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4.xml" ContentType="application/vnd.openxmlformats-officedocument.spreadsheetml.worksheet+xml"/>
  <Override PartName="/xl/vbaProject.bin" ContentType="application/vnd.ms-office.vbaProject"/>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ctrlProps/ctrlProp113.xml" ContentType="application/vnd.ms-excel.controlproperties+xml"/>
  <Override PartName="/xl/ctrlProps/ctrlProp112.xml" ContentType="application/vnd.ms-excel.controlproperties+xml"/>
  <Override PartName="/xl/ctrlProps/ctrlProp115.xml" ContentType="application/vnd.ms-excel.controlproperties+xml"/>
  <Override PartName="/xl/ctrlProps/ctrlProp114.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6.xml" ContentType="application/vnd.ms-excel.controlproperties+xml"/>
  <Override PartName="/xl/ctrlProps/ctrlProp108.xml" ContentType="application/vnd.ms-excel.controlproperties+xml"/>
  <Override PartName="/xl/ctrlProps/ctrlProp111.xml" ContentType="application/vnd.ms-excel.controlproperties+xml"/>
  <Override PartName="/xl/ctrlProps/ctrlProp120.xml" ContentType="application/vnd.ms-excel.controlproperties+xml"/>
  <Override PartName="/xl/ctrlProps/ctrlProp118.xml" ContentType="application/vnd.ms-excel.controlproperties+xml"/>
  <Override PartName="/xl/ctrlProps/ctrlProp125.xml" ContentType="application/vnd.ms-excel.controlproperties+xml"/>
  <Override PartName="/xl/ctrlProps/ctrlProp124.xml" ContentType="application/vnd.ms-excel.controlproperties+xml"/>
  <Override PartName="/xl/ctrlProps/ctrlProp123.xml" ContentType="application/vnd.ms-excel.controlproperties+xml"/>
  <Override PartName="/xl/ctrlProps/ctrlProp122.xml" ContentType="application/vnd.ms-excel.controlproperties+xml"/>
  <Override PartName="/xl/ctrlProps/ctrlProp121.xml" ContentType="application/vnd.ms-excel.controlproperties+xml"/>
  <Override PartName="/xl/ctrlProps/ctrlProp107.xml" ContentType="application/vnd.ms-excel.controlproperties+xml"/>
  <Override PartName="/xl/ctrlProps/ctrlProp119.xml" ContentType="application/vnd.ms-excel.controlproperties+xml"/>
  <Override PartName="/xl/ctrlProps/ctrlProp117.xml" ContentType="application/vnd.ms-excel.controlproperties+xml"/>
  <Override PartName="/xl/ctrlProps/ctrlProp103.xml" ContentType="application/vnd.ms-excel.controlproperties+xml"/>
  <Override PartName="/xl/ctrlProps/ctrlProp105.xml" ContentType="application/vnd.ms-excel.controlproperties+xml"/>
  <Override PartName="/xl/ctrlProps/ctrlProp94.xml" ContentType="application/vnd.ms-excel.controlproperties+xml"/>
  <Override PartName="/xl/ctrlProps/ctrlProp93.xml" ContentType="application/vnd.ms-excel.controlproperties+xml"/>
  <Override PartName="/xl/ctrlProps/ctrlProp92.xml" ContentType="application/vnd.ms-excel.controlproperties+xml"/>
  <Override PartName="/xl/ctrlProps/ctrlProp91.xml" ContentType="application/vnd.ms-excel.controlproperties+xml"/>
  <Override PartName="/xl/ctrlProps/ctrlProp90.xml" ContentType="application/vnd.ms-excel.controlproperties+xml"/>
  <Override PartName="/xl/ctrlProps/ctrlProp89.xml" ContentType="application/vnd.ms-excel.controlproperties+xml"/>
  <Override PartName="/xl/ctrlProps/ctrlProp88.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104.xml" ContentType="application/vnd.ms-excel.controlproperties+xml"/>
  <Override PartName="/xl/ctrlProps/ctrlProp126.xml" ContentType="application/vnd.ms-excel.controlproperties+xml"/>
  <Override PartName="/xl/ctrlProps/ctrlProp102.xml" ContentType="application/vnd.ms-excel.controlproperties+xml"/>
  <Override PartName="/xl/ctrlProps/ctrlProp101.xml" ContentType="application/vnd.ms-excel.controlproperties+xml"/>
  <Override PartName="/xl/ctrlProps/ctrlProp100.xml" ContentType="application/vnd.ms-excel.controlproperties+xml"/>
  <Override PartName="/xl/ctrlProps/ctrlProp99.xml" ContentType="application/vnd.ms-excel.controlproperties+xml"/>
  <Override PartName="/xl/ctrlProps/ctrlProp98.xml" ContentType="application/vnd.ms-excel.controlproperties+xml"/>
  <Override PartName="/xl/ctrlProps/ctrlProp106.xml" ContentType="application/vnd.ms-excel.controlproperties+xml"/>
  <Override PartName="/xl/ctrlProps/ctrlProp131.xml" ContentType="application/vnd.ms-excel.controlproperties+xml"/>
  <Override PartName="/xl/ctrlProps/ctrlProp128.xml" ContentType="application/vnd.ms-excel.controlproperties+xml"/>
  <Override PartName="/xl/ctrlProps/ctrlProp156.xml" ContentType="application/vnd.ms-excel.controlproperties+xml"/>
  <Override PartName="/xl/ctrlProps/ctrlProp155.xml" ContentType="application/vnd.ms-excel.controlproperties+xml"/>
  <Override PartName="/xl/ctrlProps/ctrlProp154.xml" ContentType="application/vnd.ms-excel.controlproperties+xml"/>
  <Override PartName="/xl/ctrlProps/ctrlProp153.xml" ContentType="application/vnd.ms-excel.controlproperties+xml"/>
  <Override PartName="/xl/ctrlProps/ctrlProp152.xml" ContentType="application/vnd.ms-excel.controlproperties+xml"/>
  <Override PartName="/xl/ctrlProps/ctrlProp151.xml" ContentType="application/vnd.ms-excel.controlproperties+xml"/>
  <Override PartName="/xl/ctrlProps/ctrlProp150.xml" ContentType="application/vnd.ms-excel.controlproperties+xml"/>
  <Override PartName="/xl/ctrlProps/ctrlProp149.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trlProps/ctrlProp163.xml" ContentType="application/vnd.ms-excel.controlproperties+xml"/>
  <Override PartName="/xl/ctrlProps/ctrlProp162.xml" ContentType="application/vnd.ms-excel.controlproperties+xml"/>
  <Override PartName="/xl/ctrlProps/ctrlProp161.xml" ContentType="application/vnd.ms-excel.controlproperties+xml"/>
  <Override PartName="/xl/ctrlProps/ctrlProp160.xml" ContentType="application/vnd.ms-excel.controlproperties+xml"/>
  <Override PartName="/xl/ctrlProps/ctrlProp148.xml" ContentType="application/vnd.ms-excel.controlproperties+xml"/>
  <Override PartName="/xl/ctrlProps/ctrlProp147.xml" ContentType="application/vnd.ms-excel.controlproperties+xml"/>
  <Override PartName="/xl/ctrlProps/ctrlProp146.xml" ContentType="application/vnd.ms-excel.controlproperties+xml"/>
  <Override PartName="/xl/ctrlProps/ctrlProp135.xml" ContentType="application/vnd.ms-excel.controlproperties+xml"/>
  <Override PartName="/xl/ctrlProps/ctrlProp134.xml" ContentType="application/vnd.ms-excel.controlproperties+xml"/>
  <Override PartName="/xl/ctrlProps/ctrlProp133.xml" ContentType="application/vnd.ms-excel.controlproperties+xml"/>
  <Override PartName="/xl/ctrlProps/ctrlProp132.xml" ContentType="application/vnd.ms-excel.controlproperties+xml"/>
  <Override PartName="/xl/ctrlProps/ctrlProp87.xml" ContentType="application/vnd.ms-excel.controlproperties+xml"/>
  <Override PartName="/xl/ctrlProps/ctrlProp130.xml" ContentType="application/vnd.ms-excel.controlproperties+xml"/>
  <Override PartName="/xl/ctrlProps/ctrlProp129.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45.xml" ContentType="application/vnd.ms-excel.controlproperties+xml"/>
  <Override PartName="/xl/ctrlProps/ctrlProp144.xml" ContentType="application/vnd.ms-excel.controlproperties+xml"/>
  <Override PartName="/xl/ctrlProps/ctrlProp143.xml" ContentType="application/vnd.ms-excel.controlproperties+xml"/>
  <Override PartName="/xl/ctrlProps/ctrlProp142.xml" ContentType="application/vnd.ms-excel.controlproperties+xml"/>
  <Override PartName="/xl/ctrlProps/ctrlProp141.xml" ContentType="application/vnd.ms-excel.controlproperties+xml"/>
  <Override PartName="/xl/ctrlProps/ctrlProp140.xml" ContentType="application/vnd.ms-excel.controlproperties+xml"/>
  <Override PartName="/xl/ctrlProps/ctrlProp139.xml" ContentType="application/vnd.ms-excel.controlproperties+xml"/>
  <Override PartName="/xl/ctrlProps/ctrlProp127.xml" ContentType="application/vnd.ms-excel.controlproperties+xml"/>
  <Override PartName="/xl/ctrlProps/ctrlProp85.xml" ContentType="application/vnd.ms-excel.controlproperties+xml"/>
  <Override PartName="/xl/ctrlProps/ctrlProp30.xml" ContentType="application/vnd.ms-excel.controlproperties+xml"/>
  <Override PartName="/xl/ctrlProps/ctrlProp29.xml" ContentType="application/vnd.ms-excel.controlproperties+xml"/>
  <Override PartName="/xl/ctrlProps/ctrlProp28.xml" ContentType="application/vnd.ms-excel.controlproperties+xml"/>
  <Override PartName="/xl/ctrlProps/ctrlProp27.xml" ContentType="application/vnd.ms-excel.controlproperties+xml"/>
  <Override PartName="/xl/ctrlProps/ctrlProp26.xml" ContentType="application/vnd.ms-excel.controlproperties+xml"/>
  <Override PartName="/xl/ctrlProps/ctrlProp25.xml" ContentType="application/vnd.ms-excel.controlproperties+xml"/>
  <Override PartName="/xl/ctrlProps/ctrlProp24.xml" ContentType="application/vnd.ms-excel.controlproperties+xml"/>
  <Override PartName="/xl/ctrlProps/ctrlProp23.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1.xml" ContentType="application/vnd.ms-excel.controlproperties+xml"/>
  <Override PartName="/xl/ctrlProps/ctrlProp40.xml" ContentType="application/vnd.ms-excel.controlproperties+xml"/>
  <Override PartName="/xl/ctrlProps/ctrlProp39.xml" ContentType="application/vnd.ms-excel.controlproperties+xml"/>
  <Override PartName="/xl/ctrlProps/ctrlProp38.xml" ContentType="application/vnd.ms-excel.controlproperties+xml"/>
  <Override PartName="/xl/ctrlProps/ctrlProp37.xml" ContentType="application/vnd.ms-excel.controlproperties+xml"/>
  <Override PartName="/xl/ctrlProps/ctrlProp36.xml" ContentType="application/vnd.ms-excel.controlproperties+xml"/>
  <Override PartName="/xl/ctrlProps/ctrlProp35.xml" ContentType="application/vnd.ms-excel.controlproperties+xml"/>
  <Override PartName="/xl/ctrlProps/ctrlProp34.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5.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9.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16.xml" ContentType="application/vnd.ms-excel.controlproperties+xml"/>
  <Override PartName="/xl/ctrlProps/ctrlProp15.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73.xml" ContentType="application/vnd.ms-excel.controlproperties+xml"/>
  <Override PartName="/xl/ctrlProps/ctrlProp72.xml" ContentType="application/vnd.ms-excel.controlproperties+xml"/>
  <Override PartName="/xl/ctrlProps/ctrlProp71.xml" ContentType="application/vnd.ms-excel.controlproperties+xml"/>
  <Override PartName="/xl/ctrlProps/ctrlProp70.xml" ContentType="application/vnd.ms-excel.controlproperties+xml"/>
  <Override PartName="/xl/ctrlProps/ctrlProp69.xml" ContentType="application/vnd.ms-excel.controlproperties+xml"/>
  <Override PartName="/xl/ctrlProps/ctrlProp68.xml" ContentType="application/vnd.ms-excel.controlproperties+xml"/>
  <Override PartName="/xl/ctrlProps/ctrlProp67.xml" ContentType="application/vnd.ms-excel.controlproperties+xml"/>
  <Override PartName="/xl/ctrlProps/ctrlProp66.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84.xml" ContentType="application/vnd.ms-excel.controlproperties+xml"/>
  <Override PartName="/xl/ctrlProps/ctrlProp83.xml" ContentType="application/vnd.ms-excel.controlproperties+xml"/>
  <Override PartName="/xl/ctrlProps/ctrlProp82.xml" ContentType="application/vnd.ms-excel.controlproperties+xml"/>
  <Override PartName="/xl/ctrlProps/ctrlProp81.xml" ContentType="application/vnd.ms-excel.controlproperties+xml"/>
  <Override PartName="/xl/ctrlProps/ctrlProp80.xml" ContentType="application/vnd.ms-excel.controlproperties+xml"/>
  <Override PartName="/xl/ctrlProps/ctrlProp79.xml" ContentType="application/vnd.ms-excel.controlproperties+xml"/>
  <Override PartName="/xl/ctrlProps/ctrlProp78.xml" ContentType="application/vnd.ms-excel.controlproperties+xml"/>
  <Override PartName="/xl/ctrlProps/ctrlProp77.xml" ContentType="application/vnd.ms-excel.controlproperties+xml"/>
  <Override PartName="/xl/ctrlProps/ctrlProp65.xml" ContentType="application/vnd.ms-excel.controlproperties+xml"/>
  <Override PartName="/xl/ctrlProps/ctrlProp64.xml" ContentType="application/vnd.ms-excel.controlproperties+xml"/>
  <Override PartName="/xl/ctrlProps/ctrlProp63.xml" ContentType="application/vnd.ms-excel.controlproperties+xml"/>
  <Override PartName="/xl/ctrlProps/ctrlProp52.xml" ContentType="application/vnd.ms-excel.controlproperties+xml"/>
  <Override PartName="/xl/ctrlProps/ctrlProp51.xml" ContentType="application/vnd.ms-excel.controlproperties+xml"/>
  <Override PartName="/xl/ctrlProps/ctrlProp50.xml" ContentType="application/vnd.ms-excel.controlproperties+xml"/>
  <Override PartName="/xl/ctrlProps/ctrlProp49.xml" ContentType="application/vnd.ms-excel.controlproperties+xml"/>
  <Override PartName="/xl/ctrlProps/ctrlProp48.xml" ContentType="application/vnd.ms-excel.controlproperties+xml"/>
  <Override PartName="/xl/ctrlProps/ctrlProp47.xml" ContentType="application/vnd.ms-excel.controlproperties+xml"/>
  <Override PartName="/xl/ctrlProps/ctrlProp46.xml" ContentType="application/vnd.ms-excel.controlproperties+xml"/>
  <Override PartName="/xl/ctrlProps/ctrlProp45.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62.xml" ContentType="application/vnd.ms-excel.controlproperties+xml"/>
  <Override PartName="/xl/ctrlProps/ctrlProp61.xml" ContentType="application/vnd.ms-excel.controlproperties+xml"/>
  <Override PartName="/xl/ctrlProps/ctrlProp60.xml" ContentType="application/vnd.ms-excel.controlproperties+xml"/>
  <Override PartName="/xl/ctrlProps/ctrlProp59.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56.xml" ContentType="application/vnd.ms-excel.controlproperties+xml"/>
  <Override PartName="/xl/ctrlProps/ctrlProp86.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codeName="{8C4F1C90-05EB-6A55-5F09-09C24B55AC0B}"/>
  <workbookPr showInkAnnotation="0" codeName="ThisWorkbook" autoCompressPictures="0" defaultThemeVersion="124226"/>
  <bookViews>
    <workbookView xWindow="0" yWindow="648" windowWidth="18960" windowHeight="6780" firstSheet="1" activeTab="3"/>
  </bookViews>
  <sheets>
    <sheet name="Sheet2" sheetId="34" state="hidden" r:id="rId1"/>
    <sheet name="User Guide" sheetId="56" r:id="rId2"/>
    <sheet name="Enrollment Restrictions" sheetId="42" state="hidden" r:id="rId3"/>
    <sheet name="MV Calculator" sheetId="33" r:id="rId4"/>
    <sheet name="MV Cont. Table - Medical" sheetId="45" r:id="rId5"/>
    <sheet name="MV Cont. Table - Rx Only" sheetId="49" r:id="rId6"/>
    <sheet name="MV Cont. Table - Combined" sheetId="53" r:id="rId7"/>
    <sheet name="Variation Results" sheetId="40" state="hidden" r:id="rId8"/>
  </sheets>
  <functionGroups builtInGroupCount="17"/>
  <definedNames>
    <definedName name="_xlnm._FilterDatabase" localSheetId="7" hidden="1">'Variation Results'!$B$9:$H$9</definedName>
    <definedName name="_Ref208379894" localSheetId="1">'User Guide'!$B$2</definedName>
    <definedName name="_Ref335038647" localSheetId="1">'User Guide'!$B$5</definedName>
    <definedName name="_Ref335038657" localSheetId="1">'User Guide'!$B$6</definedName>
    <definedName name="_Ref335038679" localSheetId="1">'User Guide'!$B$10</definedName>
    <definedName name="_Ref335038685" localSheetId="1">'User Guide'!$B$82</definedName>
    <definedName name="_Toc339986725" localSheetId="1">'User Guide'!$B$9</definedName>
    <definedName name="_Toc339986726" localSheetId="1">'User Guide'!$B$12</definedName>
    <definedName name="_Toc339986730" localSheetId="1">'User Guide'!$B$77</definedName>
    <definedName name="_Toc339986732" localSheetId="1">'User Guide'!$B$80</definedName>
    <definedName name="HasBeenOpened" hidden="1">TRUE</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29" i="42" l="1"/>
  <c r="C18" i="42"/>
  <c r="B18" i="42"/>
</calcChain>
</file>

<file path=xl/sharedStrings.xml><?xml version="1.0" encoding="utf-8"?>
<sst xmlns="http://schemas.openxmlformats.org/spreadsheetml/2006/main" count="3393" uniqueCount="300">
  <si>
    <t>ER</t>
  </si>
  <si>
    <t>IP</t>
  </si>
  <si>
    <t>Primary Care</t>
  </si>
  <si>
    <t>Imaging</t>
  </si>
  <si>
    <t>Speech Therapy</t>
  </si>
  <si>
    <t>Laboratory</t>
  </si>
  <si>
    <t>Unclassified</t>
  </si>
  <si>
    <t>Number of Enrollees</t>
  </si>
  <si>
    <t>Up To</t>
  </si>
  <si>
    <t>Specialist</t>
  </si>
  <si>
    <t>Well Baby (Combined)</t>
  </si>
  <si>
    <t>Well Baby (Unclass.)</t>
  </si>
  <si>
    <t>Preventive (Combined)</t>
  </si>
  <si>
    <t>X-rays (Combined)</t>
  </si>
  <si>
    <t>X-rays (Specialist)</t>
  </si>
  <si>
    <t>X-rays (Primary)</t>
  </si>
  <si>
    <t>X-rays (Unclass.)</t>
  </si>
  <si>
    <t>Unlimited</t>
  </si>
  <si>
    <t>Avg. ER Freq</t>
  </si>
  <si>
    <t>Avg. IP Freq</t>
  </si>
  <si>
    <t>Avg. Primary Care Freq</t>
  </si>
  <si>
    <t>Avg. Specialist Freq</t>
  </si>
  <si>
    <t>Avg. Imaging Freq</t>
  </si>
  <si>
    <t>Avg. Speech Therapy Freq</t>
  </si>
  <si>
    <t>Avg. Well Baby Freq (Combined)</t>
  </si>
  <si>
    <t>Avg. Well Baby Freq (Unclass.)</t>
  </si>
  <si>
    <t>Avg. Prev. Freq (Combined)</t>
  </si>
  <si>
    <t>Avg. Laboratory Freq</t>
  </si>
  <si>
    <t>Avg. X-ray Freq (Combined)</t>
  </si>
  <si>
    <t>Avg. X-rays Freq (Specialist)</t>
  </si>
  <si>
    <t>Avg. X-rays Freq (Primary)</t>
  </si>
  <si>
    <t>Avg. X-rays Freq (Unclass.)</t>
  </si>
  <si>
    <t>Avg. Unclassified Freq</t>
  </si>
  <si>
    <t>Generics</t>
  </si>
  <si>
    <t>Preferred Brand Drugs</t>
  </si>
  <si>
    <t>Non-Preferred Brand Drugs</t>
  </si>
  <si>
    <t>Specialty High-Cost Drugs</t>
  </si>
  <si>
    <t>Avg. Generics Prescriptions</t>
  </si>
  <si>
    <t>Preferred Brand</t>
  </si>
  <si>
    <t>Avg. Pref. Brand Prescriptions</t>
  </si>
  <si>
    <t>Non-Preferred Brand</t>
  </si>
  <si>
    <t>Avg. Non-Pref. Brand Prescriptions</t>
  </si>
  <si>
    <t>Specialty High-Cost</t>
  </si>
  <si>
    <t>Avg. Spec. Prescriptions</t>
  </si>
  <si>
    <t>Avg. Unclassified Prescriptions</t>
  </si>
  <si>
    <t>Y</t>
  </si>
  <si>
    <t>Medical</t>
  </si>
  <si>
    <t>Drug</t>
  </si>
  <si>
    <t>Combined</t>
  </si>
  <si>
    <t>Deductible ($)</t>
  </si>
  <si>
    <t>Type of Benefit</t>
  </si>
  <si>
    <t>Subject to Deductible?</t>
  </si>
  <si>
    <t>Subject to Coinsurance?</t>
  </si>
  <si>
    <t>Output</t>
  </si>
  <si>
    <t>Formats</t>
  </si>
  <si>
    <t>N</t>
  </si>
  <si>
    <t>Drugs</t>
  </si>
  <si>
    <t>Platinum</t>
  </si>
  <si>
    <t>Gold</t>
  </si>
  <si>
    <t>Silver</t>
  </si>
  <si>
    <t>Status/Error Messages:</t>
  </si>
  <si>
    <t>Skilled Nursing Facility</t>
  </si>
  <si>
    <t>OOP Maximum ($)</t>
  </si>
  <si>
    <t>Avg. IP Days</t>
  </si>
  <si>
    <t>SNF</t>
  </si>
  <si>
    <t>Avg. SNF Freq.</t>
  </si>
  <si>
    <t>Avg. SNF Days</t>
  </si>
  <si>
    <t>Coinsurance, if different</t>
  </si>
  <si>
    <t>Introduction</t>
  </si>
  <si>
    <t>Usage</t>
  </si>
  <si>
    <t>Final Step: Pressing the Calculate Button</t>
  </si>
  <si>
    <t>Frequently Asked Questions</t>
  </si>
  <si>
    <t>Copay, if separate</t>
  </si>
  <si>
    <t>Data Properties</t>
  </si>
  <si>
    <t>Avg. Cost per Enrollee (Bucket)</t>
  </si>
  <si>
    <t>Avg. Cost per Enrollee (Max'd)</t>
  </si>
  <si>
    <t>.</t>
  </si>
  <si>
    <t>Chronic Maintenance Drugs</t>
  </si>
  <si>
    <t>Chronic Maintenance</t>
  </si>
  <si>
    <t>Avg. Chronic Maintenance</t>
  </si>
  <si>
    <t>Sub. Abuse - OP Facility</t>
  </si>
  <si>
    <t>Avg. Sub. Abuse - OP Facility Freq</t>
  </si>
  <si>
    <t>Sub. Abuse - OP Prof.</t>
  </si>
  <si>
    <t>Avg. Sub. Abuse - OP Prof. Freq</t>
  </si>
  <si>
    <t>Imaging - OP Facility</t>
  </si>
  <si>
    <t>Avg. Imaging - OP Facility Freq</t>
  </si>
  <si>
    <t>Imaging - OP Prof.</t>
  </si>
  <si>
    <t>Avg. Imaging - OP Prof. Freq</t>
  </si>
  <si>
    <t>Speech Therapy - OP Facility</t>
  </si>
  <si>
    <t>Avg. Speech Therapy - OP Facility Freq</t>
  </si>
  <si>
    <t>Speech Therapy - OP Prof.</t>
  </si>
  <si>
    <t>Avg. Speech Therapy - OP Prof. Freq</t>
  </si>
  <si>
    <t>Occupational Therapy - OP Facility</t>
  </si>
  <si>
    <t>Avg. Occ. Therapy - OP Facility Freq</t>
  </si>
  <si>
    <t>Occupational Therapy - OP Prof.</t>
  </si>
  <si>
    <t>Avg. Occ. Therapy - OP Prof. Freq</t>
  </si>
  <si>
    <t>Laboratory - OP Facility</t>
  </si>
  <si>
    <t>Avg. Lab - OP Facility Freq</t>
  </si>
  <si>
    <t>Laboratory - OP Prof.</t>
  </si>
  <si>
    <t>Avg. Lab - OP Prof. Freq</t>
  </si>
  <si>
    <t>Unclassified - OP Facility</t>
  </si>
  <si>
    <t>Avg. Unclass. - OP Facility Freq</t>
  </si>
  <si>
    <t>Unclassified - OP Prof</t>
  </si>
  <si>
    <t>Avg. Unclass. - OP Prof Freq</t>
  </si>
  <si>
    <t>Avg. Chronic Maintenance Prescriptions</t>
  </si>
  <si>
    <t>Annual Contribution Amount:</t>
  </si>
  <si>
    <t>1st Tier Utilization:</t>
  </si>
  <si>
    <t>2nd Tier Utilization:</t>
  </si>
  <si>
    <t>Narrow Network Options</t>
  </si>
  <si>
    <t>Tier 1</t>
  </si>
  <si>
    <t>Tier 2</t>
  </si>
  <si>
    <t>Primary Care and Specialist Office Visits</t>
  </si>
  <si>
    <t>Rx Deductible:</t>
  </si>
  <si>
    <t>Med. Deductible:</t>
  </si>
  <si>
    <t>Integrated?:</t>
  </si>
  <si>
    <t>Rx Coinsurance:</t>
  </si>
  <si>
    <t>Med. Coinsurance:</t>
  </si>
  <si>
    <t>MOOP:</t>
  </si>
  <si>
    <t>MOOP</t>
  </si>
  <si>
    <t>AV</t>
  </si>
  <si>
    <t>Coinsurance</t>
  </si>
  <si>
    <t>Plan Design (Coins and MOOP Variance)</t>
  </si>
  <si>
    <t>Plan Design (Deduct and MOOP Variance)</t>
  </si>
  <si>
    <t>Deductible</t>
  </si>
  <si>
    <t>Bronze</t>
  </si>
  <si>
    <t>Mental Health and Sub. Abuse</t>
  </si>
  <si>
    <t>Mental Health and Sub. Abuse Freq.</t>
  </si>
  <si>
    <t>-</t>
  </si>
  <si>
    <t>Occ. + Physical Therapy</t>
  </si>
  <si>
    <t>Occ. + Physical Therapy Freq</t>
  </si>
  <si>
    <t>Mental Health - OP Facility</t>
  </si>
  <si>
    <t>Avg. Mental Health - OP Facility Freq</t>
  </si>
  <si>
    <t>Mental Health - OP Prof.</t>
  </si>
  <si>
    <t>Avg. Mental Health - OP Prof. Freq</t>
  </si>
  <si>
    <t>Blended Network/POS Plan?</t>
  </si>
  <si>
    <t>Enrollment Restrictions Applied to Small Group Rx PPO/PoS Plans before Building Continuance Tables</t>
  </si>
  <si>
    <t>Not including 12 month or newborn enrollment restriction</t>
  </si>
  <si>
    <t>All Small Group PPO/PoS plans with over 50 members in the Small Group Market with Positive Rx Enrollment:</t>
  </si>
  <si>
    <t>Enrollment Composition</t>
  </si>
  <si>
    <t>Ages 0 to 6</t>
  </si>
  <si>
    <t>Ages 7 to 18</t>
  </si>
  <si>
    <t>Ages 19 to 25</t>
  </si>
  <si>
    <t>Ages 26 to 40</t>
  </si>
  <si>
    <t>Ages 41 to 54</t>
  </si>
  <si>
    <t>Ages 55 to 64</t>
  </si>
  <si>
    <t># PCCs</t>
  </si>
  <si>
    <t># Members</t>
  </si>
  <si>
    <t>Male</t>
  </si>
  <si>
    <t>Female</t>
  </si>
  <si>
    <t># PCCs with 100% Zero Spending: 299</t>
  </si>
  <si>
    <t># PCCs with Negative Empirical AV overall: 1</t>
  </si>
  <si>
    <t># Members Excluded due to Restriction: 28,312</t>
  </si>
  <si>
    <t>Enrollment Composition After Excluding Plans with Zero Spending</t>
  </si>
  <si>
    <t># PCCs with Imputed Actual Coinsurance Not Bounded between 0 and 100%: 20</t>
  </si>
  <si>
    <t># Members Excluded due to Restriction: 1,616</t>
  </si>
  <si>
    <t># Members Excluded due to Gender="U" : 155</t>
  </si>
  <si>
    <t>Final Count for Sample:</t>
  </si>
  <si>
    <t>All Members</t>
  </si>
  <si>
    <t>Minus Zero Spending and Negative AV</t>
  </si>
  <si>
    <t>Minus Imputed Coinsurance Restriction</t>
  </si>
  <si>
    <t>Minus Gender="U"</t>
  </si>
  <si>
    <t>Final Count</t>
  </si>
  <si>
    <t>Emergency Room Services</t>
  </si>
  <si>
    <t>All Inpatient Hospital Services (inc. MHSA)</t>
  </si>
  <si>
    <t>Primary Care Visit to Treat an Injury or Illness (exc. Well Baby, Preventive, and X-rays)</t>
  </si>
  <si>
    <t>Specialist Visit</t>
  </si>
  <si>
    <t>Mental/Behavioral Health and Substance Abuse Disorder Outpatient Services</t>
  </si>
  <si>
    <t>Preventive Care/Screening/Immunization</t>
  </si>
  <si>
    <t>X-rays and Diagnostic Imaging</t>
  </si>
  <si>
    <t>Outpatient Facility Fee (e.g.,  Ambulatory Surgery Center)</t>
  </si>
  <si>
    <t>Outpatient Surgery Physician/Surgical Services</t>
  </si>
  <si>
    <t>OOP Maximum if Separate ($)</t>
  </si>
  <si>
    <t>Coinsurance (%, Insurer's Cost Share)</t>
  </si>
  <si>
    <t>Rehabilitative Occupational and Rehabilitative Physical Therapy</t>
  </si>
  <si>
    <t>Laboratory Outpatient and Professional Services</t>
  </si>
  <si>
    <t>Imaging (CT/PET Scans, MRIs)</t>
  </si>
  <si>
    <t>Click Here for Important Instructions</t>
  </si>
  <si>
    <t>HSA/HRA Options</t>
  </si>
  <si>
    <t>HSA/HRA Employer Contribution?</t>
  </si>
  <si>
    <t>Tier 1 Plan Benefit Design</t>
  </si>
  <si>
    <t>Tier 2 Plan Benefit Design</t>
  </si>
  <si>
    <t># Days (1-10):</t>
  </si>
  <si>
    <t># Visits (1-10):</t>
  </si>
  <si>
    <t>IP Max Days - 1</t>
  </si>
  <si>
    <t>IP Max Days - 2</t>
  </si>
  <si>
    <t>IP Max Days - 3</t>
  </si>
  <si>
    <t>IP Max Days - 4</t>
  </si>
  <si>
    <t>IP Max Days - 5</t>
  </si>
  <si>
    <t>IP Max Days - 6</t>
  </si>
  <si>
    <t>IP Max Days - 7</t>
  </si>
  <si>
    <t>IP Max Days - 8</t>
  </si>
  <si>
    <t>IP Max Days - 9</t>
  </si>
  <si>
    <t>IP Max Days - 10</t>
  </si>
  <si>
    <t>Primary Care &gt;1 Visit</t>
  </si>
  <si>
    <t>Primary Care &gt;1 Visit Freq.</t>
  </si>
  <si>
    <t>Primary Care &gt;2 Visits</t>
  </si>
  <si>
    <t>Primary Care &gt;2 Visits Freq.</t>
  </si>
  <si>
    <t>Primary Care &gt;3 Visits</t>
  </si>
  <si>
    <t>Primary Care &gt;3 Visits Freq.</t>
  </si>
  <si>
    <t>Primary Care &gt;4 Visits</t>
  </si>
  <si>
    <t>Primary Care &gt;4 Visits Freq.</t>
  </si>
  <si>
    <t>Primary Care &gt;5 Visits</t>
  </si>
  <si>
    <t>Primary Care &gt;5 Visits Freq.</t>
  </si>
  <si>
    <t>Primary Care &gt;6 Visits</t>
  </si>
  <si>
    <t>Primary Care &gt;6 Visits Freq.</t>
  </si>
  <si>
    <t>Primary Care &gt;7 Visits</t>
  </si>
  <si>
    <t>Primary Care &gt;7 Visits Freq.</t>
  </si>
  <si>
    <t>Primary Care &gt;8 Visits</t>
  </si>
  <si>
    <t>Primary Care &gt;8 Visits Freq.</t>
  </si>
  <si>
    <t>Primary Care &gt;9 Visits</t>
  </si>
  <si>
    <t>Primary Care &gt;9 Visits Freq.</t>
  </si>
  <si>
    <t>Primary Care &gt;10 Visits</t>
  </si>
  <si>
    <t>Primary Care &gt;10 Visits Freq.</t>
  </si>
  <si>
    <t>Non-Preventive Well Baby Visits and Care</t>
  </si>
  <si>
    <t>User Inputs for Plan Parameters</t>
  </si>
  <si>
    <t>Use Integrated Medical and Drug Deductible?</t>
  </si>
  <si>
    <t>Use Separate OOP Maximum for Medical and Drug Spending?</t>
  </si>
  <si>
    <t>Options for Additional Benefit Design Limits:</t>
  </si>
  <si>
    <t>Do Not Allow Copays to Exceed Service Unit Cost?</t>
  </si>
  <si>
    <t>Set a Maximum on Specialty Rx Coinsurance Payments?</t>
  </si>
  <si>
    <t>Specialty Rx Coinsurance Maximum:</t>
  </si>
  <si>
    <t>Set a Maximum Number of Days for Charging an IP Copay?</t>
  </si>
  <si>
    <t>Begin Primary Care Cost-Sharing After a Set Number of Visits?</t>
  </si>
  <si>
    <t># Copays (1-10):</t>
  </si>
  <si>
    <t>Rehabilitative Speech Therapy</t>
  </si>
  <si>
    <t>Apply Inpatient Copay per Day?</t>
  </si>
  <si>
    <t>Apply Skilled Nursing Facility Copay per Day?</t>
  </si>
  <si>
    <t>For additional detail on the methodology used to construct the calculator, please refer to the accompanying methodology document.</t>
  </si>
  <si>
    <t>Use Integrated Medical and Drug Deductible</t>
  </si>
  <si>
    <t>Use Separate OOP Maximum for Medical and Drug Spending</t>
  </si>
  <si>
    <t xml:space="preserve">Tier 1 Plan Design and Tier 2 Plan Design </t>
  </si>
  <si>
    <t>Options for Specific Benefit Types</t>
  </si>
  <si>
    <t>Subject to Deductible and Copay, if separate</t>
  </si>
  <si>
    <t>If a service is selected to be "Subject to Coinsurance" and no custom rate is entered, the general coinsurance rate will be applied. Otherwise, the custom rate will be used.  If “Subject to Coinsurance” is not selected, then the copay rate will determine the cost of that service in the coinsurance range.</t>
  </si>
  <si>
    <t>Benefit Type Details</t>
  </si>
  <si>
    <t>Outpatient - Facility and Outpatient – Professional Visits</t>
  </si>
  <si>
    <t>Other Benefit Type Notes</t>
  </si>
  <si>
    <r>
      <t>·</t>
    </r>
    <r>
      <rPr>
        <sz val="7"/>
        <color theme="1"/>
        <rFont val="Times New Roman"/>
        <family val="1"/>
      </rPr>
      <t xml:space="preserve">         </t>
    </r>
    <r>
      <rPr>
        <sz val="11"/>
        <color theme="1"/>
        <rFont val="Calibri"/>
        <family val="2"/>
        <scheme val="minor"/>
      </rPr>
      <t>Prescription benefits cannot be subjected to both a different co-insurance rate and separate copay.</t>
    </r>
  </si>
  <si>
    <t>Options for Additional Benefit Design Limits</t>
  </si>
  <si>
    <t>Set a Maximum on Specialty Rx Coinsurance Payments</t>
  </si>
  <si>
    <t>Set a Maximum Number of Days for Charging an IP Copay</t>
  </si>
  <si>
    <t>Select this option to limit the number of days on which a patient can be charged a copay for an inpatient stay, if the option to charge inpatient stays by day is selected.  Enter the maximum number of days allowed.</t>
  </si>
  <si>
    <t xml:space="preserve"> </t>
  </si>
  <si>
    <t>Begin Primary Care Cost-Sharing After a Set Number of Visits</t>
  </si>
  <si>
    <t>Select this option to begin primary care cost sharing after a certain number of (fully covered) visits have occurred.  Enter the maximum number of visits allowed.</t>
  </si>
  <si>
    <t>Select this option to begin subjecting primary care visits to the deductible or coinsurance rates only after a certain number of primary care visits with copay have occurred.  Enter the maximum number of visits allowed.</t>
  </si>
  <si>
    <r>
      <t xml:space="preserve">Q: </t>
    </r>
    <r>
      <rPr>
        <i/>
        <sz val="11"/>
        <color theme="1"/>
        <rFont val="Calibri"/>
        <family val="2"/>
        <scheme val="minor"/>
      </rPr>
      <t>How do I specify a copay during the deductible range and a coinsurance rate during the coinsurance range for drug benefits?</t>
    </r>
  </si>
  <si>
    <r>
      <t xml:space="preserve">Q: </t>
    </r>
    <r>
      <rPr>
        <i/>
        <sz val="11"/>
        <color theme="1"/>
        <rFont val="Calibri"/>
        <family val="2"/>
        <scheme val="minor"/>
      </rPr>
      <t>How do I specify copays that should be paid in conjunction with coinsurance in the cost-sharing range?</t>
    </r>
  </si>
  <si>
    <t>A: This feature is not supported at this time.</t>
  </si>
  <si>
    <t>A: Ensure that all appropriate "Subject to deductible" and "Subject to coinsurance" boxes are selected.</t>
  </si>
  <si>
    <t>Notes to Users</t>
  </si>
  <si>
    <t>Effect of Changing Copays for Inpatient Hospital Services</t>
  </si>
  <si>
    <t>Effect of Specifying Option to Use Service Unit Cost if Less than Copay</t>
  </si>
  <si>
    <t xml:space="preserve">Lack of Copay Option for Outpatient </t>
  </si>
  <si>
    <t>The national claims database does not include data on outpatient professional and facilities services at the stay level.  Because copays are applied per stay, the calculator cannot support the option to enter a copay for these services.</t>
  </si>
  <si>
    <t>Apply Inpatient Copay per Day and Apply Skilled Nursing Facility Copay per Day</t>
  </si>
  <si>
    <t>Select these options if you would like copays to be applied per day for either inpatient or skilled nursing facility services.</t>
  </si>
  <si>
    <t>Select this option to limit the amount of coinsurance on specialty prescription drugs by capping the maximum coinsurance payment on specialty drugs at a set amount.  Enter the maximum coinsurance payments allowed for specialty prescription drugs.</t>
  </si>
  <si>
    <t>Begin Primary Care Deductible/Coinsurance After a Set Number of Copays?</t>
  </si>
  <si>
    <t>Depending on whether or not a service is "Subject to Deductible" and the value entered into the “Copay, if Separate” field, a variety of plan designs may be accommodated.  If “Subject to Deductible” is checked, and no copay is entered, the cost of the service is covered by the enrollee and applied to the deductible at 100%.  If “Subject to Deductible” is checked and a copay is entered, the enrollee pays both the copay and the remainder of the cost, with the latter going towards the deductible.  If “Subject to Deductible” is not checked, and no copay or coinsurance is entered, the service is assumed to be covered at 100% by the plan in the deductible range.  If “Subject to Deductible” is not checked and a copay is entered, the cost of the service is covered by the plan except for the copay amount, which is covered by the enrollee.</t>
  </si>
  <si>
    <r>
      <t>·</t>
    </r>
    <r>
      <rPr>
        <sz val="7"/>
        <color theme="1"/>
        <rFont val="Times New Roman"/>
        <family val="1"/>
      </rPr>
      <t xml:space="preserve">         </t>
    </r>
    <r>
      <rPr>
        <sz val="11"/>
        <color theme="1"/>
        <rFont val="Calibri"/>
        <family val="2"/>
        <scheme val="minor"/>
      </rPr>
      <t>Preventive care visits are defined as those services covered at 100%, per section 2713 of the Affordable Care Act.</t>
    </r>
  </si>
  <si>
    <r>
      <t>·</t>
    </r>
    <r>
      <rPr>
        <sz val="7"/>
        <color theme="1"/>
        <rFont val="Times New Roman"/>
        <family val="1"/>
      </rPr>
      <t xml:space="preserve">         </t>
    </r>
    <r>
      <rPr>
        <sz val="11"/>
        <color theme="1"/>
        <rFont val="Calibri"/>
        <family val="2"/>
        <scheme val="minor"/>
      </rPr>
      <t>Well-baby preventive care visits are included in preventive care, per section 2713 of the Affordable Care Act.</t>
    </r>
  </si>
  <si>
    <r>
      <rPr>
        <sz val="11"/>
        <color theme="1"/>
        <rFont val="Calibri"/>
        <family val="2"/>
      </rPr>
      <t>•</t>
    </r>
    <r>
      <rPr>
        <sz val="11"/>
        <color theme="1"/>
        <rFont val="Calibri"/>
        <family val="2"/>
        <scheme val="minor"/>
      </rPr>
      <t>      Well-baby non-preventive care visits are included in Primary Care</t>
    </r>
    <r>
      <rPr>
        <sz val="8"/>
        <color theme="1"/>
        <rFont val="Calibri"/>
        <family val="2"/>
        <scheme val="minor"/>
      </rPr>
      <t> </t>
    </r>
    <r>
      <rPr>
        <sz val="11"/>
        <color theme="1"/>
        <rFont val="Calibri"/>
        <family val="2"/>
        <scheme val="minor"/>
      </rPr>
      <t>.</t>
    </r>
  </si>
  <si>
    <t>Begin Primary Care Deductible/Coinsurance After a Set Number of Copays</t>
  </si>
  <si>
    <t>A: Deselect "Use Integrated Medical and Drug Deductible," set drug deductible to desired amount (often $0) and set the specialty coinsurance rate (75%) under the general drug coinsurance rate. Next, enter the copays ($10/$20/$50) in the appropriate fields in the Drug Benefit section, deselecting "Subject to Deductible" and "Subject to Coinsurance." Finally, select "Subject to Deductible" and "Subject to Coinsurance" for Specialty Drugs.</t>
  </si>
  <si>
    <t>All Employer-Insured Plans, Medical Only</t>
  </si>
  <si>
    <t>Marketscan Continuance Table, 2009 Continuously Enrolled Beneficiaries</t>
  </si>
  <si>
    <t>All Employer-Insured Plans, Drug Claims Only</t>
  </si>
  <si>
    <t>All Employer-Insured Plans, All Claims</t>
  </si>
  <si>
    <t>Service Not Covered?</t>
  </si>
  <si>
    <t>Minimum Value:</t>
  </si>
  <si>
    <t>Grandfathered Plan?</t>
  </si>
  <si>
    <t>The MV compares average service cost at the specified level of spending to the copay when implementing this logic.  Therefore, this option affects the calculation only if the average service cost is less than the copay, even if the copay exceeds service cost for some individuals.  For example, while most generic prescription costs are low and would therefore be less than the typical generic copay, average generic costs include some high-cost generics and may not exceed the copay.</t>
  </si>
  <si>
    <t>Do not Specify 100% General Coinsurance Unless Specifying a Copay Plan</t>
  </si>
  <si>
    <t xml:space="preserve">Please specify 100% general coinsurance only for copay based plans. Specifying 100% general coinsurance for non copay based plans may lead to inappropriate results due to the calculation of the point at which maximum out of pocket spending is hit. </t>
  </si>
  <si>
    <r>
      <rPr>
        <sz val="11"/>
        <color theme="1"/>
        <rFont val="Calibri"/>
        <family val="2"/>
      </rPr>
      <t>•</t>
    </r>
    <r>
      <rPr>
        <sz val="11"/>
        <color theme="1"/>
        <rFont val="Calibri"/>
        <family val="2"/>
        <scheme val="minor"/>
      </rPr>
      <t xml:space="preserve">      Emergency room services, all inpatient hospital services, and outpatient surgery physician/surgical services are          </t>
    </r>
  </si>
  <si>
    <t xml:space="preserve">        aggregated to the stay level. </t>
  </si>
  <si>
    <r>
      <rPr>
        <sz val="11"/>
        <color theme="1"/>
        <rFont val="Calibri"/>
        <family val="2"/>
      </rPr>
      <t>•</t>
    </r>
    <r>
      <rPr>
        <sz val="11"/>
        <color theme="1"/>
        <rFont val="Calibri"/>
        <family val="2"/>
        <scheme val="minor"/>
      </rPr>
      <t xml:space="preserve">      Emergency room services and all inpatient hospital services include both physician and facility components. </t>
    </r>
  </si>
  <si>
    <t>Grandfathered Plan Option</t>
  </si>
  <si>
    <t>Carve-outs for Self Insured Employer Sponsored Plans</t>
  </si>
  <si>
    <t xml:space="preserve">To indicate a service carve-out, select the "Service Not Covered" option. Doing so removes the benefit from the spending distributions, but does not alter the denominator of the MV calculation in any way.  </t>
  </si>
  <si>
    <t xml:space="preserve">HSA employer contributions and HRA amounts first made available for the benefit year will be added to the numerator as a benefit to first-dollar spending.  This amount leaves both the deductible and the maximum out of pocket (MOOP) unchanged. For example, if before HSA/HRA considerations a plan had a $500 deductible and a $1500 MOOP, and there was an annual employer's HSA contribution of $200, then the first $200 of spending would be covered, the deductible would be $500 (applying in the $200-$500 range), and the MOOP would remain unchanged at $1500. Please refer to regulation for types of HRAs that count towards the calculation of minimum value. </t>
  </si>
  <si>
    <t>The Minimum Value Calculator (MV Calculator) is designed to give an estimate of network liability for a given plan design.  This build of the MV Calculator uses data from a large national commercial database to build continuance tables for Employer-Sponsored Health Plans.</t>
  </si>
  <si>
    <t>The MV Calculator uses 2009 data, where enrollees are either continuously enrolled for 12 months, exit the dataset due to death (as identified by inpatient discharge), or enter the dataset due to birth. Only enrollees with identifiable plan structures are included; the dataset is limited to PPO employer-sponsored health plans. Plans with incomplete drug or medical claims are excluded (defined as drug cost comprising under 7.5% of total claims cost, or over 50% of total claims cost). This data is then projected forward to 2014 values at a growth rate of 6.5% per year.</t>
  </si>
  <si>
    <t>The MV Calculator allows users to specify several plan design features.  Please note that any data entered into greyed out boxes will not be counted towards the final calculation.</t>
  </si>
  <si>
    <t>Subject to Coinsurance and Copay, if Different</t>
  </si>
  <si>
    <t>If special cost-sharing provisions are indicated for Primary Care and/or Specialist Office Visits, certain office visits will be split into their component parts only if those office visits include services that do not have special cost-sharing provisions (not having special cost-sharing provisions is defined as being Subject to Deductible, Subject to Coinsurance, with no special coinsurance rate and no copay).  This is applicable to X-rays, and the component parts are Primary Care Office Visit, Specialist Office Visit, and Other. For example, if Primary Care office visits are not subject to the deductible and have a $20 copay, but X-rays are subject to the deductible and general coinsurance, a Primary Care office visit that includes an X-ray will be split into two services, a Primary Care office visit and an X-ray.</t>
  </si>
  <si>
    <t>If special cost-sharing provisions are indicated for Outpatient - Facility and/or Outpatient - Professional claims, certain services including both an Outpatient-Facility and Outpatient-Professional component will be split into their component parts if the cost-share provisions for the Outpatient-Facility and Outpatient-Professional portions of the service are different. The services subject to this potential splitting into component parts are Mental/Behavioral Health and Substance Abuse Disorder Outpatient Services, Imaging, Rehabilitative Speech Therapy, Occupational Therapy and Physical Therapy, and Laboratory Outpatient and Professional Services, and the component parts are Outpatient - Facility, Outpatient - Professional, and Other.</t>
  </si>
  <si>
    <t xml:space="preserve">Once all parameters are entered, pressing the calculate button will begin the calculation. </t>
  </si>
  <si>
    <t>A: To prevent misinterpretation of results where one intends a typical drug benefit as specified above, a separate copay and deductible for prescription fields is not directly supported.  However, a design with a copay applying during the deductible range in conjunction with coinsurance in the coinsurance range is possible by following the typical benefit drug instructions, with the exception of selecting "Subject to Coinsurance" for the drugs with copays.</t>
  </si>
  <si>
    <r>
      <t xml:space="preserve">Q: </t>
    </r>
    <r>
      <rPr>
        <i/>
        <sz val="11"/>
        <color theme="1"/>
        <rFont val="Calibri"/>
        <family val="2"/>
        <scheme val="minor"/>
      </rPr>
      <t>How do I enter a typical drug benefit design, e.g. copays for the first three tiers and coinsurance for the specialty drug? (</t>
    </r>
    <r>
      <rPr>
        <sz val="11"/>
        <color theme="1"/>
        <rFont val="Calibri"/>
        <family val="2"/>
        <scheme val="minor"/>
      </rPr>
      <t>e.g.</t>
    </r>
    <r>
      <rPr>
        <i/>
        <sz val="11"/>
        <color theme="1"/>
        <rFont val="Calibri"/>
        <family val="2"/>
        <scheme val="minor"/>
      </rPr>
      <t xml:space="preserve"> $10/$20/$50/75%)</t>
    </r>
  </si>
  <si>
    <t>Select this option to indicate a grandfathered plan. Doing so removes restrictions on the OOP maximum and cost sharing for preventive care. The MV calculation will then proceed as normal.</t>
  </si>
  <si>
    <t>Select this option to designate separate out-of-pocket (OOP) maximums for medical and drug spending.  This option is only available if you do not select an integrated medical and drug deductible. Medical and drug benefits will be calculated separately and blended at the very end of the MV calculation.</t>
  </si>
  <si>
    <t xml:space="preserve">Select the deductible, general coinsurance rate (for services that will not be “carved out”), and MOOP limit.  Note that the MOOP should be greater than or equal to the deductible amount, but no greater than $6500, because higher amounts are likely to exceed the federal limit in 2014. Include separate OOP maximums for drug expenses and medical expenses if the OOP maximum separate option was selected. Fill in these values for Tier 1 only, unless the plan is a blended network plan. In that case, fill out specifications for Tier 1 and Tier 2. Filling out Tier 1 and Tier 2 will blend the minimum values of both plans specified. Both plan minimum values will be calculated separately and blended at the proportions specified by the user. </t>
  </si>
  <si>
    <r>
      <t xml:space="preserve">Q: </t>
    </r>
    <r>
      <rPr>
        <i/>
        <sz val="11"/>
        <color theme="1"/>
        <rFont val="Calibri"/>
        <family val="2"/>
        <scheme val="minor"/>
      </rPr>
      <t>In the MV calculation, does the out-of-pocket maximum include the deductible?</t>
    </r>
  </si>
  <si>
    <t xml:space="preserve">A: Yes, the deductible is included in the MOOP for all plan designs. Therefore, for plan designs with integrated medical and drug deductibles and MOOPs, the MOOP must be greater than or equal to the deductible. For plan designs with separate medical and drug deductibles and integrated MOOPs, the MOOP must be greater than or equal to the sum of the medical and drug deductibles. For plans with separate medical and drug deductibles and MOOPs, the medical MOOP must be greater than or equal to the medical deductible and the drug MOOP must be greater than or equal to the drug deductible. </t>
  </si>
  <si>
    <t>Select this option if the plan for which you are estimating MV has an integrated deductible for medical and drug spending.</t>
  </si>
  <si>
    <t>To calculate the MV of a plan with “narrow” network utilization or point of service cost-sharing structure, enable the blended network option.  This requires you to fill out two cost share designs for the general benefit portion (deductible, co-insurance and MOOP) and for service-level cost-sharing.  The user must input what proportion of claims cost is anticipated to be utilized in each tier. These proportions should add up to 100%.</t>
  </si>
  <si>
    <r>
      <t xml:space="preserve">Q: </t>
    </r>
    <r>
      <rPr>
        <i/>
        <sz val="11"/>
        <color theme="1"/>
        <rFont val="Calibri"/>
        <family val="2"/>
        <scheme val="minor"/>
      </rPr>
      <t>Changing copay and MOOP structure does not seem to affect MV by more than 0.1.</t>
    </r>
  </si>
  <si>
    <t>Changing copays for inpatient hospital services typically does not have a large effect on calculated minimum value.  There is relatively little use of these services below the MOOP in the underlying utilization data, so plan-covered spending is not greatly affected by changes in the amount of beneficiary cost-sharing.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</si>
</sst>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quot;$&quot;#,##0"/>
    <numFmt numFmtId="167" formatCode="0.000"/>
    <numFmt numFmtId="168" formatCode="#,##0.000_);\(#,##0.000\)"/>
  </numFmts>
  <fonts count="17">
    <font>
      <sz val="11"/>
      <color theme="1"/>
      <name val="Calibri"/>
      <family val="2"/>
      <scheme val="minor"/>
    </font>
    <font>
      <sz val="11"/>
      <color theme="1"/>
      <name val="Calibri"/>
      <family val="2"/>
      <scheme val="minor"/>
    </font>
    <font>
      <b/>
      <sz val="11"/>
      <color theme="1"/>
      <name val="Calibri"/>
      <family val="2"/>
      <scheme val="minor"/>
    </font>
    <font>
      <sz val="8"/>
      <color rgb="FF000000"/>
      <name val="Tahoma"/>
      <family val="2"/>
    </font>
    <font>
      <sz val="11"/>
      <color theme="0"/>
      <name val="Calibri"/>
      <family val="2"/>
      <scheme val="minor"/>
    </font>
    <font>
      <sz val="10"/>
      <color theme="1"/>
      <name val="Calibri"/>
      <family val="2"/>
      <scheme val="minor"/>
    </font>
    <font>
      <sz val="11"/>
      <color indexed="8"/>
      <name val="Helvetica Neue"/>
    </font>
    <font>
      <u/>
      <sz val="11"/>
      <color theme="3" tint="0.39997558519241921"/>
      <name val="Calibri"/>
      <family val="2"/>
      <scheme val="minor"/>
    </font>
    <font>
      <sz val="11"/>
      <color rgb="FF000000"/>
      <name val="Calibri"/>
      <family val="2"/>
      <scheme val="minor"/>
    </font>
    <font>
      <b/>
      <sz val="14"/>
      <color theme="1"/>
      <name val="Cambria"/>
      <family val="1"/>
    </font>
    <font>
      <b/>
      <sz val="12"/>
      <color theme="1"/>
      <name val="Cambria"/>
      <family val="1"/>
    </font>
    <font>
      <i/>
      <sz val="11"/>
      <color theme="1"/>
      <name val="Calibri"/>
      <family val="2"/>
      <scheme val="minor"/>
    </font>
    <font>
      <sz val="11"/>
      <color theme="1"/>
      <name val="Symbol"/>
      <family val="1"/>
      <charset val="2"/>
    </font>
    <font>
      <sz val="7"/>
      <color theme="1"/>
      <name val="Times New Roman"/>
      <family val="1"/>
    </font>
    <font>
      <sz val="8"/>
      <color theme="1"/>
      <name val="Calibri"/>
      <family val="2"/>
      <scheme val="minor"/>
    </font>
    <font>
      <sz val="11"/>
      <color theme="1"/>
      <name val="Calibri"/>
      <family val="2"/>
    </font>
    <font>
      <sz val="11"/>
      <color rgb="FF000000"/>
      <name val="Calibri"/>
      <family val="2"/>
    </font>
  </fonts>
  <fills count="8">
    <fill>
      <patternFill patternType="none"/>
    </fill>
    <fill>
      <patternFill patternType="gray125"/>
    </fill>
    <fill>
      <patternFill patternType="solid">
        <fgColor theme="0"/>
        <bgColor indexed="64"/>
      </patternFill>
    </fill>
    <fill>
      <patternFill patternType="solid">
        <fgColor rgb="FFDBE5F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DBE5F1"/>
        <bgColor indexed="64"/>
      </patternFill>
    </fill>
    <fill>
      <patternFill patternType="solid">
        <fgColor rgb="FFCDECFF"/>
        <bgColor indexed="64"/>
      </patternFill>
    </fill>
  </fills>
  <borders count="4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Protection="0">
      <alignment vertical="top"/>
    </xf>
  </cellStyleXfs>
  <cellXfs count="284">
    <xf numFmtId="0" fontId="0" fillId="0" borderId="0" xfId="0"/>
    <xf numFmtId="0" fontId="0" fillId="2" borderId="0" xfId="0" applyFill="1"/>
    <xf numFmtId="0" fontId="2" fillId="2" borderId="0" xfId="0" applyFont="1" applyFill="1"/>
    <xf numFmtId="0" fontId="0" fillId="2" borderId="0" xfId="0" applyFill="1" applyAlignment="1">
      <alignment vertical="center" wrapText="1"/>
    </xf>
    <xf numFmtId="0" fontId="0" fillId="2" borderId="4" xfId="0" applyFill="1" applyBorder="1"/>
    <xf numFmtId="0" fontId="0" fillId="2" borderId="6" xfId="0" applyFill="1" applyBorder="1"/>
    <xf numFmtId="164" fontId="0" fillId="2" borderId="4" xfId="3" applyNumberFormat="1" applyFont="1" applyFill="1" applyBorder="1" applyAlignment="1">
      <alignment horizontal="center"/>
    </xf>
    <xf numFmtId="164" fontId="0" fillId="2" borderId="0" xfId="3" applyNumberFormat="1" applyFont="1" applyFill="1" applyBorder="1" applyAlignment="1">
      <alignment horizontal="center"/>
    </xf>
    <xf numFmtId="166" fontId="0" fillId="2" borderId="4" xfId="0" applyNumberFormat="1" applyFill="1" applyBorder="1" applyAlignment="1">
      <alignment horizontal="center"/>
    </xf>
    <xf numFmtId="37" fontId="0" fillId="2" borderId="0" xfId="1" applyNumberFormat="1" applyFont="1" applyFill="1" applyBorder="1" applyAlignment="1">
      <alignment horizontal="center"/>
    </xf>
    <xf numFmtId="37" fontId="0" fillId="2" borderId="7" xfId="1" applyNumberFormat="1" applyFont="1" applyFill="1" applyBorder="1" applyAlignment="1">
      <alignment horizontal="center"/>
    </xf>
    <xf numFmtId="166" fontId="2" fillId="3"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2" fontId="0" fillId="2" borderId="0" xfId="3" applyNumberFormat="1" applyFont="1" applyFill="1" applyBorder="1" applyAlignment="1">
      <alignment horizontal="center"/>
    </xf>
    <xf numFmtId="2" fontId="0" fillId="2" borderId="7" xfId="3" applyNumberFormat="1" applyFont="1" applyFill="1" applyBorder="1" applyAlignment="1">
      <alignment horizontal="center"/>
    </xf>
    <xf numFmtId="2" fontId="0" fillId="2" borderId="5" xfId="3" applyNumberFormat="1" applyFont="1" applyFill="1" applyBorder="1" applyAlignment="1">
      <alignment horizontal="center"/>
    </xf>
    <xf numFmtId="2" fontId="0" fillId="2" borderId="8" xfId="3" applyNumberFormat="1" applyFont="1" applyFill="1" applyBorder="1" applyAlignment="1">
      <alignment horizontal="center"/>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0" xfId="0" applyFont="1" applyFill="1" applyBorder="1" applyAlignment="1"/>
    <xf numFmtId="0" fontId="0" fillId="2" borderId="6" xfId="0" applyFill="1" applyBorder="1" applyAlignment="1">
      <alignment horizontal="center"/>
    </xf>
    <xf numFmtId="165" fontId="0" fillId="2" borderId="0" xfId="0" applyNumberFormat="1" applyFill="1"/>
    <xf numFmtId="165" fontId="2" fillId="2" borderId="0" xfId="0" applyNumberFormat="1" applyFont="1" applyFill="1"/>
    <xf numFmtId="165" fontId="2" fillId="3" borderId="2" xfId="0" applyNumberFormat="1" applyFont="1" applyFill="1" applyBorder="1" applyAlignment="1">
      <alignment horizontal="center" vertical="center" wrapText="1"/>
    </xf>
    <xf numFmtId="165" fontId="0" fillId="2" borderId="0" xfId="1" applyNumberFormat="1" applyFont="1" applyFill="1" applyBorder="1" applyAlignment="1">
      <alignment horizontal="center"/>
    </xf>
    <xf numFmtId="165" fontId="0" fillId="2" borderId="7" xfId="1" applyNumberFormat="1" applyFont="1" applyFill="1" applyBorder="1" applyAlignment="1">
      <alignment horizontal="center"/>
    </xf>
    <xf numFmtId="0" fontId="0" fillId="2" borderId="0" xfId="0" applyFill="1" applyAlignment="1">
      <alignment horizontal="center" vertical="center" wrapText="1"/>
    </xf>
    <xf numFmtId="0" fontId="0" fillId="2" borderId="0" xfId="0" applyFill="1" applyAlignment="1">
      <alignment horizontal="right"/>
    </xf>
    <xf numFmtId="9" fontId="0" fillId="0" borderId="0" xfId="0" applyNumberFormat="1"/>
    <xf numFmtId="6" fontId="0" fillId="0" borderId="0" xfId="0" applyNumberFormat="1"/>
    <xf numFmtId="0" fontId="0" fillId="2" borderId="0" xfId="0" applyFill="1" applyBorder="1" applyAlignment="1">
      <alignment horizontal="right"/>
    </xf>
    <xf numFmtId="0" fontId="0" fillId="2" borderId="0" xfId="0" applyFill="1" applyBorder="1" applyAlignment="1">
      <alignment horizontal="center" vertical="center" wrapText="1"/>
    </xf>
    <xf numFmtId="9" fontId="0" fillId="4" borderId="0" xfId="3" applyFont="1" applyFill="1" applyBorder="1" applyAlignment="1">
      <alignment horizontal="center" vertical="center" wrapText="1"/>
    </xf>
    <xf numFmtId="0" fontId="0" fillId="2" borderId="15" xfId="0" applyFill="1" applyBorder="1"/>
    <xf numFmtId="0" fontId="0" fillId="2" borderId="16" xfId="0" applyFill="1" applyBorder="1"/>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9" fontId="0" fillId="2" borderId="0" xfId="3" applyFont="1" applyFill="1" applyBorder="1" applyAlignment="1">
      <alignment horizontal="center"/>
    </xf>
    <xf numFmtId="9" fontId="0" fillId="2" borderId="7" xfId="3" applyFont="1" applyFill="1" applyBorder="1" applyAlignment="1">
      <alignment horizontal="center"/>
    </xf>
    <xf numFmtId="0" fontId="2" fillId="3" borderId="9" xfId="0" applyFont="1" applyFill="1" applyBorder="1" applyAlignment="1">
      <alignment horizontal="center" vertical="center" wrapText="1"/>
    </xf>
    <xf numFmtId="0" fontId="0" fillId="2" borderId="9" xfId="0" applyFill="1" applyBorder="1" applyAlignment="1">
      <alignment horizontal="right"/>
    </xf>
    <xf numFmtId="0" fontId="0" fillId="2" borderId="24" xfId="0" applyFill="1" applyBorder="1"/>
    <xf numFmtId="0" fontId="0" fillId="2" borderId="25" xfId="0" applyFill="1" applyBorder="1"/>
    <xf numFmtId="0" fontId="0" fillId="2" borderId="26" xfId="0" applyFill="1" applyBorder="1" applyAlignment="1">
      <alignment horizontal="center" vertical="center" wrapText="1"/>
    </xf>
    <xf numFmtId="165" fontId="0" fillId="4" borderId="27" xfId="0" applyNumberFormat="1" applyFill="1" applyBorder="1" applyAlignment="1">
      <alignment horizontal="center" vertical="center" wrapText="1"/>
    </xf>
    <xf numFmtId="0" fontId="0" fillId="2" borderId="28" xfId="0" applyFill="1" applyBorder="1"/>
    <xf numFmtId="0" fontId="0" fillId="2" borderId="30"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26" xfId="0" applyFill="1" applyBorder="1"/>
    <xf numFmtId="0" fontId="0" fillId="2" borderId="34" xfId="0" applyFill="1" applyBorder="1"/>
    <xf numFmtId="0" fontId="0" fillId="2" borderId="35" xfId="0" applyFill="1" applyBorder="1"/>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6" xfId="0" applyFont="1" applyFill="1" applyBorder="1" applyAlignment="1">
      <alignment horizontal="center"/>
    </xf>
    <xf numFmtId="0" fontId="0" fillId="2" borderId="0" xfId="0" applyFill="1" applyAlignment="1" applyProtection="1">
      <alignment horizontal="left"/>
      <protection locked="0"/>
    </xf>
    <xf numFmtId="164" fontId="0" fillId="2" borderId="0" xfId="3" applyNumberFormat="1" applyFont="1" applyFill="1" applyAlignment="1" applyProtection="1">
      <alignment horizontal="left"/>
      <protection locked="0"/>
    </xf>
    <xf numFmtId="0" fontId="0" fillId="2" borderId="40" xfId="0" applyFill="1" applyBorder="1" applyAlignment="1">
      <alignment horizontal="center"/>
    </xf>
    <xf numFmtId="7" fontId="0" fillId="2" borderId="40" xfId="0" applyNumberFormat="1" applyFill="1" applyBorder="1" applyAlignment="1">
      <alignment horizontal="center"/>
    </xf>
    <xf numFmtId="9" fontId="0" fillId="2" borderId="40" xfId="3" applyFont="1" applyFill="1" applyBorder="1" applyAlignment="1">
      <alignment horizontal="center"/>
    </xf>
    <xf numFmtId="0" fontId="0" fillId="2" borderId="13" xfId="0" applyFill="1" applyBorder="1" applyAlignment="1">
      <alignment horizontal="center"/>
    </xf>
    <xf numFmtId="166" fontId="0" fillId="2" borderId="6" xfId="0" applyNumberFormat="1" applyFill="1" applyBorder="1" applyAlignment="1">
      <alignment horizontal="center"/>
    </xf>
    <xf numFmtId="0" fontId="2" fillId="3" borderId="14" xfId="0" applyFont="1" applyFill="1" applyBorder="1" applyAlignment="1">
      <alignment horizontal="center"/>
    </xf>
    <xf numFmtId="164" fontId="0" fillId="2" borderId="40" xfId="3" applyNumberFormat="1" applyFont="1" applyFill="1" applyBorder="1" applyAlignment="1">
      <alignment horizontal="center"/>
    </xf>
    <xf numFmtId="164" fontId="0" fillId="2" borderId="13" xfId="3" applyNumberFormat="1" applyFont="1" applyFill="1" applyBorder="1" applyAlignment="1">
      <alignment horizontal="center"/>
    </xf>
    <xf numFmtId="0" fontId="2" fillId="3" borderId="1" xfId="0" applyFont="1" applyFill="1" applyBorder="1" applyAlignment="1">
      <alignment horizontal="center"/>
    </xf>
    <xf numFmtId="0" fontId="2" fillId="3" borderId="1" xfId="0" applyFont="1" applyFill="1" applyBorder="1" applyAlignment="1">
      <alignment horizontal="center"/>
    </xf>
    <xf numFmtId="0" fontId="2" fillId="3" borderId="3" xfId="0" applyFont="1" applyFill="1" applyBorder="1" applyAlignment="1">
      <alignment horizontal="center"/>
    </xf>
    <xf numFmtId="9" fontId="0" fillId="2" borderId="4" xfId="3" applyFont="1" applyFill="1" applyBorder="1" applyAlignment="1">
      <alignment horizontal="center"/>
    </xf>
    <xf numFmtId="9" fontId="0" fillId="2" borderId="6" xfId="3" applyFont="1" applyFill="1" applyBorder="1" applyAlignment="1">
      <alignment horizontal="center"/>
    </xf>
    <xf numFmtId="166" fontId="0" fillId="2" borderId="40" xfId="0" applyNumberFormat="1" applyFill="1" applyBorder="1" applyAlignment="1">
      <alignment horizontal="center"/>
    </xf>
    <xf numFmtId="166" fontId="0" fillId="2" borderId="13" xfId="0" applyNumberFormat="1" applyFill="1" applyBorder="1" applyAlignment="1">
      <alignment horizontal="center"/>
    </xf>
    <xf numFmtId="5" fontId="0" fillId="2" borderId="40" xfId="0" applyNumberFormat="1" applyFill="1" applyBorder="1" applyAlignment="1">
      <alignment horizontal="center"/>
    </xf>
    <xf numFmtId="164" fontId="0" fillId="2" borderId="5" xfId="3" applyNumberFormat="1" applyFont="1" applyFill="1" applyBorder="1" applyAlignment="1">
      <alignment horizontal="center"/>
    </xf>
    <xf numFmtId="164" fontId="0" fillId="2" borderId="8" xfId="3" applyNumberFormat="1" applyFont="1" applyFill="1" applyBorder="1" applyAlignment="1">
      <alignment horizontal="center"/>
    </xf>
    <xf numFmtId="0" fontId="0" fillId="5" borderId="30" xfId="0" applyFill="1" applyBorder="1"/>
    <xf numFmtId="0" fontId="0" fillId="5" borderId="16" xfId="0" applyFill="1" applyBorder="1"/>
    <xf numFmtId="165" fontId="2" fillId="3" borderId="1" xfId="0" applyNumberFormat="1" applyFont="1" applyFill="1" applyBorder="1" applyAlignment="1">
      <alignment horizontal="center" vertical="center" wrapText="1"/>
    </xf>
    <xf numFmtId="165" fontId="0" fillId="2" borderId="0" xfId="3" applyNumberFormat="1" applyFont="1" applyFill="1" applyBorder="1" applyAlignment="1">
      <alignment horizontal="center"/>
    </xf>
    <xf numFmtId="165" fontId="0" fillId="2" borderId="7" xfId="3" applyNumberFormat="1" applyFont="1" applyFill="1" applyBorder="1" applyAlignment="1">
      <alignment horizontal="center"/>
    </xf>
    <xf numFmtId="165" fontId="0" fillId="2" borderId="0" xfId="0" applyNumberFormat="1" applyFill="1"/>
    <xf numFmtId="3" fontId="0" fillId="2" borderId="0" xfId="0" applyNumberFormat="1" applyFill="1" applyBorder="1" applyAlignment="1">
      <alignment horizontal="center"/>
    </xf>
    <xf numFmtId="165" fontId="0" fillId="2" borderId="4" xfId="0" applyNumberFormat="1" applyFill="1" applyBorder="1" applyAlignment="1">
      <alignment horizontal="center"/>
    </xf>
    <xf numFmtId="165" fontId="0" fillId="2" borderId="6" xfId="0" applyNumberFormat="1" applyFill="1" applyBorder="1" applyAlignment="1">
      <alignment horizontal="center"/>
    </xf>
    <xf numFmtId="11" fontId="0" fillId="2" borderId="0" xfId="0" applyNumberFormat="1" applyFill="1" applyBorder="1" applyAlignment="1">
      <alignment horizontal="center"/>
    </xf>
    <xf numFmtId="0" fontId="0" fillId="2" borderId="0" xfId="0" applyFill="1" applyBorder="1" applyAlignment="1">
      <alignment horizontal="center"/>
    </xf>
    <xf numFmtId="0" fontId="0" fillId="2" borderId="7" xfId="0" applyFill="1" applyBorder="1" applyAlignment="1">
      <alignment horizontal="center"/>
    </xf>
    <xf numFmtId="167" fontId="0" fillId="2" borderId="5" xfId="0" applyNumberFormat="1" applyFill="1" applyBorder="1" applyAlignment="1">
      <alignment horizontal="center"/>
    </xf>
    <xf numFmtId="167" fontId="0" fillId="2" borderId="8" xfId="0" applyNumberFormat="1" applyFill="1" applyBorder="1" applyAlignment="1">
      <alignment horizontal="center"/>
    </xf>
    <xf numFmtId="0" fontId="0" fillId="2" borderId="0" xfId="0" applyFill="1"/>
    <xf numFmtId="0" fontId="2" fillId="2" borderId="0" xfId="0" applyFont="1" applyFill="1"/>
    <xf numFmtId="0" fontId="5" fillId="2" borderId="0" xfId="0" applyFont="1" applyFill="1"/>
    <xf numFmtId="165" fontId="0" fillId="2" borderId="0" xfId="0" applyNumberFormat="1" applyFill="1" applyBorder="1" applyAlignment="1">
      <alignment horizontal="center"/>
    </xf>
    <xf numFmtId="167" fontId="0" fillId="2" borderId="0" xfId="0" applyNumberFormat="1" applyFill="1" applyBorder="1" applyAlignment="1">
      <alignment horizontal="center"/>
    </xf>
    <xf numFmtId="3" fontId="0" fillId="2" borderId="7" xfId="0" applyNumberFormat="1" applyFill="1" applyBorder="1" applyAlignment="1">
      <alignment horizontal="center"/>
    </xf>
    <xf numFmtId="165" fontId="0" fillId="2" borderId="7" xfId="0" applyNumberFormat="1" applyFill="1" applyBorder="1" applyAlignment="1">
      <alignment horizontal="center"/>
    </xf>
    <xf numFmtId="167" fontId="0" fillId="2" borderId="7" xfId="0" applyNumberFormat="1" applyFill="1" applyBorder="1" applyAlignment="1">
      <alignment horizontal="center"/>
    </xf>
    <xf numFmtId="0" fontId="0" fillId="2" borderId="0" xfId="0" applyFill="1" applyBorder="1"/>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3" fontId="0" fillId="2" borderId="6" xfId="0" applyNumberFormat="1" applyFill="1" applyBorder="1" applyAlignment="1">
      <alignment horizontal="center"/>
    </xf>
    <xf numFmtId="164" fontId="0" fillId="2" borderId="6" xfId="3" applyNumberFormat="1" applyFont="1" applyFill="1" applyBorder="1" applyAlignment="1">
      <alignment horizontal="center"/>
    </xf>
    <xf numFmtId="164" fontId="0" fillId="2" borderId="7" xfId="3" applyNumberFormat="1" applyFont="1" applyFill="1" applyBorder="1" applyAlignment="1">
      <alignment horizontal="center"/>
    </xf>
    <xf numFmtId="164" fontId="0" fillId="2" borderId="8" xfId="3" applyNumberFormat="1" applyFont="1" applyFill="1" applyBorder="1" applyAlignment="1">
      <alignment horizontal="center"/>
    </xf>
    <xf numFmtId="3" fontId="0" fillId="2" borderId="0" xfId="0" applyNumberFormat="1" applyFill="1" applyBorder="1" applyAlignment="1">
      <alignment horizontal="left"/>
    </xf>
    <xf numFmtId="0" fontId="0" fillId="2" borderId="0" xfId="0" applyFill="1" applyBorder="1" applyAlignment="1">
      <alignment vertical="center" wrapText="1"/>
    </xf>
    <xf numFmtId="0" fontId="0" fillId="2" borderId="7" xfId="0" applyFill="1" applyBorder="1"/>
    <xf numFmtId="0" fontId="0" fillId="2" borderId="7" xfId="0" applyFill="1" applyBorder="1" applyAlignment="1">
      <alignment horizontal="left"/>
    </xf>
    <xf numFmtId="3" fontId="0" fillId="2" borderId="0" xfId="0" applyNumberFormat="1" applyFill="1" applyAlignment="1">
      <alignment horizontal="left"/>
    </xf>
    <xf numFmtId="165" fontId="2" fillId="2" borderId="0" xfId="0" applyNumberFormat="1" applyFont="1" applyFill="1" applyBorder="1" applyAlignment="1"/>
    <xf numFmtId="165" fontId="0" fillId="2" borderId="4" xfId="3" applyNumberFormat="1" applyFont="1" applyFill="1" applyBorder="1" applyAlignment="1">
      <alignment horizontal="center"/>
    </xf>
    <xf numFmtId="9" fontId="0" fillId="2" borderId="16" xfId="3" applyFont="1" applyFill="1" applyBorder="1" applyAlignment="1" applyProtection="1">
      <alignment horizontal="center" vertical="center"/>
      <protection locked="0"/>
    </xf>
    <xf numFmtId="9" fontId="0" fillId="5" borderId="16" xfId="3" applyFont="1" applyFill="1" applyBorder="1" applyAlignment="1" applyProtection="1">
      <alignment horizontal="center" vertical="center"/>
      <protection locked="0"/>
    </xf>
    <xf numFmtId="165" fontId="0" fillId="2" borderId="31" xfId="2" applyNumberFormat="1" applyFont="1" applyFill="1" applyBorder="1" applyAlignment="1" applyProtection="1">
      <alignment horizontal="center" vertical="center"/>
      <protection locked="0"/>
    </xf>
    <xf numFmtId="9" fontId="0" fillId="2" borderId="15" xfId="3" applyFont="1" applyFill="1" applyBorder="1" applyAlignment="1" applyProtection="1">
      <alignment horizontal="center" vertical="center"/>
      <protection locked="0"/>
    </xf>
    <xf numFmtId="165" fontId="0" fillId="2" borderId="29" xfId="2" applyNumberFormat="1" applyFont="1" applyFill="1" applyBorder="1" applyAlignment="1" applyProtection="1">
      <alignment horizontal="center" vertical="center"/>
      <protection locked="0"/>
    </xf>
    <xf numFmtId="0" fontId="0" fillId="2" borderId="30" xfId="0" applyFill="1" applyBorder="1" applyAlignment="1">
      <alignment vertical="center" wrapText="1"/>
    </xf>
    <xf numFmtId="9" fontId="0" fillId="2" borderId="16" xfId="3" applyFont="1" applyFill="1" applyBorder="1" applyAlignment="1" applyProtection="1">
      <alignment horizontal="center" vertical="center" wrapText="1"/>
      <protection locked="0"/>
    </xf>
    <xf numFmtId="9" fontId="0" fillId="2" borderId="17" xfId="3" applyFont="1" applyFill="1" applyBorder="1" applyAlignment="1" applyProtection="1">
      <alignment horizontal="center" vertical="center" wrapText="1"/>
      <protection locked="0"/>
    </xf>
    <xf numFmtId="165" fontId="0" fillId="2" borderId="12" xfId="0" applyNumberFormat="1" applyFill="1" applyBorder="1" applyAlignment="1" applyProtection="1">
      <alignment horizontal="center"/>
      <protection locked="0"/>
    </xf>
    <xf numFmtId="165" fontId="0" fillId="4" borderId="12" xfId="0" applyNumberFormat="1" applyFill="1" applyBorder="1" applyAlignment="1" applyProtection="1">
      <alignment horizontal="center"/>
      <protection locked="0"/>
    </xf>
    <xf numFmtId="0" fontId="0" fillId="2" borderId="30" xfId="0" applyFill="1" applyBorder="1"/>
    <xf numFmtId="0" fontId="0" fillId="2" borderId="32" xfId="0" applyFont="1" applyFill="1" applyBorder="1" applyAlignment="1">
      <alignment horizontal="left" vertical="center" wrapText="1"/>
    </xf>
    <xf numFmtId="0" fontId="0" fillId="4" borderId="28" xfId="0" applyFill="1" applyBorder="1"/>
    <xf numFmtId="0" fontId="0" fillId="4" borderId="15" xfId="0" applyFill="1" applyBorder="1"/>
    <xf numFmtId="0" fontId="0" fillId="4" borderId="30" xfId="0" applyFill="1" applyBorder="1"/>
    <xf numFmtId="0" fontId="0" fillId="4" borderId="16" xfId="0" applyFill="1" applyBorder="1"/>
    <xf numFmtId="0" fontId="0" fillId="4" borderId="30" xfId="0" applyFill="1" applyBorder="1" applyAlignment="1">
      <alignment horizontal="center" vertical="center" wrapText="1"/>
    </xf>
    <xf numFmtId="0" fontId="0" fillId="4" borderId="16" xfId="0" applyFill="1" applyBorder="1" applyAlignment="1">
      <alignment horizontal="center" vertical="center" wrapText="1"/>
    </xf>
    <xf numFmtId="9" fontId="0" fillId="4" borderId="16" xfId="3" applyFont="1" applyFill="1" applyBorder="1" applyAlignment="1" applyProtection="1">
      <alignment horizontal="center" vertical="center" wrapText="1"/>
      <protection locked="0"/>
    </xf>
    <xf numFmtId="165" fontId="0" fillId="4" borderId="31" xfId="0" applyNumberFormat="1" applyFill="1" applyBorder="1" applyAlignment="1" applyProtection="1">
      <alignment horizontal="center" vertical="center" wrapText="1"/>
      <protection locked="0"/>
    </xf>
    <xf numFmtId="0" fontId="0" fillId="4" borderId="32" xfId="0" applyFill="1" applyBorder="1" applyAlignment="1">
      <alignment horizontal="center" vertical="center" wrapText="1"/>
    </xf>
    <xf numFmtId="0" fontId="0" fillId="4" borderId="17" xfId="0" applyFill="1" applyBorder="1" applyAlignment="1">
      <alignment horizontal="center" vertical="center" wrapText="1"/>
    </xf>
    <xf numFmtId="9" fontId="0" fillId="4" borderId="17" xfId="3" applyFont="1" applyFill="1" applyBorder="1" applyAlignment="1" applyProtection="1">
      <alignment horizontal="center" vertical="center" wrapText="1"/>
      <protection locked="0"/>
    </xf>
    <xf numFmtId="165" fontId="0" fillId="4" borderId="33" xfId="0" applyNumberFormat="1" applyFill="1" applyBorder="1" applyAlignment="1" applyProtection="1">
      <alignment horizontal="center" vertical="center" wrapText="1"/>
      <protection locked="0"/>
    </xf>
    <xf numFmtId="0" fontId="0" fillId="4" borderId="34" xfId="0" applyFill="1" applyBorder="1"/>
    <xf numFmtId="0" fontId="0" fillId="4" borderId="35" xfId="0" applyFill="1" applyBorder="1"/>
    <xf numFmtId="9" fontId="0" fillId="4" borderId="25" xfId="3" applyFont="1" applyFill="1" applyBorder="1" applyAlignment="1" applyProtection="1">
      <alignment horizontal="center"/>
      <protection locked="0"/>
    </xf>
    <xf numFmtId="9" fontId="0" fillId="4" borderId="20" xfId="3" applyFont="1" applyFill="1" applyBorder="1" applyAlignment="1" applyProtection="1">
      <alignment horizontal="center"/>
      <protection locked="0"/>
    </xf>
    <xf numFmtId="0" fontId="0" fillId="2" borderId="30" xfId="0" applyFill="1" applyBorder="1" applyAlignment="1">
      <alignment wrapText="1"/>
    </xf>
    <xf numFmtId="165" fontId="0" fillId="5" borderId="31" xfId="2" applyNumberFormat="1" applyFont="1" applyFill="1" applyBorder="1" applyAlignment="1" applyProtection="1">
      <alignment horizontal="center" vertical="center"/>
      <protection locked="0"/>
    </xf>
    <xf numFmtId="9" fontId="0" fillId="4" borderId="0" xfId="3" applyFont="1" applyFill="1" applyBorder="1" applyAlignment="1">
      <alignment horizontal="center" vertical="center"/>
    </xf>
    <xf numFmtId="165" fontId="0" fillId="4" borderId="27" xfId="0" applyNumberFormat="1" applyFill="1" applyBorder="1" applyAlignment="1">
      <alignment horizontal="center" vertical="center"/>
    </xf>
    <xf numFmtId="165" fontId="0" fillId="2" borderId="29" xfId="0" applyNumberFormat="1" applyFill="1" applyBorder="1" applyAlignment="1" applyProtection="1">
      <alignment horizontal="center" vertical="center"/>
      <protection locked="0"/>
    </xf>
    <xf numFmtId="165" fontId="0" fillId="2" borderId="31" xfId="0" applyNumberFormat="1" applyFill="1" applyBorder="1" applyAlignment="1" applyProtection="1">
      <alignment horizontal="center" vertical="center"/>
      <protection locked="0"/>
    </xf>
    <xf numFmtId="9" fontId="0" fillId="2" borderId="35" xfId="3" applyFont="1" applyFill="1" applyBorder="1" applyAlignment="1" applyProtection="1">
      <alignment horizontal="center" vertical="center"/>
      <protection locked="0"/>
    </xf>
    <xf numFmtId="165" fontId="0" fillId="2" borderId="36" xfId="0" applyNumberFormat="1" applyFill="1" applyBorder="1" applyAlignment="1" applyProtection="1">
      <alignment horizontal="center" vertical="center"/>
      <protection locked="0"/>
    </xf>
    <xf numFmtId="9" fontId="0" fillId="4" borderId="15" xfId="3" applyFont="1" applyFill="1" applyBorder="1" applyAlignment="1" applyProtection="1">
      <alignment horizontal="center" vertical="center"/>
      <protection locked="0"/>
    </xf>
    <xf numFmtId="165" fontId="0" fillId="4" borderId="29" xfId="2" applyNumberFormat="1" applyFont="1" applyFill="1" applyBorder="1" applyAlignment="1" applyProtection="1">
      <alignment horizontal="center" vertical="center"/>
      <protection locked="0"/>
    </xf>
    <xf numFmtId="9" fontId="0" fillId="4" borderId="16" xfId="3" applyFont="1" applyFill="1" applyBorder="1" applyAlignment="1" applyProtection="1">
      <alignment horizontal="center" vertical="center"/>
      <protection locked="0"/>
    </xf>
    <xf numFmtId="165" fontId="0" fillId="4" borderId="31" xfId="2" applyNumberFormat="1" applyFont="1" applyFill="1" applyBorder="1" applyAlignment="1" applyProtection="1">
      <alignment horizontal="center" vertical="center"/>
      <protection locked="0"/>
    </xf>
    <xf numFmtId="165" fontId="0" fillId="4" borderId="29" xfId="0" applyNumberFormat="1" applyFill="1" applyBorder="1" applyAlignment="1" applyProtection="1">
      <alignment horizontal="center" vertical="center"/>
      <protection locked="0"/>
    </xf>
    <xf numFmtId="165" fontId="0" fillId="4" borderId="31" xfId="0" applyNumberFormat="1" applyFill="1" applyBorder="1" applyAlignment="1" applyProtection="1">
      <alignment horizontal="center" vertical="center"/>
      <protection locked="0"/>
    </xf>
    <xf numFmtId="9" fontId="0" fillId="4" borderId="35" xfId="3" applyFont="1" applyFill="1" applyBorder="1" applyAlignment="1" applyProtection="1">
      <alignment horizontal="center" vertical="center"/>
      <protection locked="0"/>
    </xf>
    <xf numFmtId="165" fontId="0" fillId="4" borderId="36" xfId="0" applyNumberFormat="1" applyFill="1" applyBorder="1" applyAlignment="1" applyProtection="1">
      <alignment horizontal="center" vertical="center"/>
      <protection locked="0"/>
    </xf>
    <xf numFmtId="165" fontId="0" fillId="2" borderId="0" xfId="0" applyNumberFormat="1" applyFill="1" applyBorder="1" applyAlignment="1" applyProtection="1">
      <alignment horizontal="center"/>
      <protection locked="0"/>
    </xf>
    <xf numFmtId="165" fontId="0" fillId="4" borderId="14" xfId="0" applyNumberFormat="1" applyFill="1" applyBorder="1" applyAlignment="1" applyProtection="1">
      <alignment horizontal="center"/>
      <protection locked="0"/>
    </xf>
    <xf numFmtId="165" fontId="0" fillId="2" borderId="0" xfId="0" applyNumberFormat="1" applyFill="1" applyBorder="1" applyAlignment="1" applyProtection="1">
      <alignment horizontal="center" vertical="center"/>
      <protection locked="0"/>
    </xf>
    <xf numFmtId="9" fontId="0" fillId="2" borderId="0" xfId="3" applyFont="1" applyFill="1" applyBorder="1" applyAlignment="1" applyProtection="1">
      <alignment horizontal="center"/>
      <protection locked="0"/>
    </xf>
    <xf numFmtId="0" fontId="0" fillId="4" borderId="26" xfId="0" applyFill="1" applyBorder="1" applyAlignment="1">
      <alignment horizontal="center" vertical="center" wrapText="1"/>
    </xf>
    <xf numFmtId="0" fontId="0" fillId="4" borderId="0" xfId="0" applyFill="1" applyBorder="1" applyAlignment="1">
      <alignment horizontal="center" vertical="center" wrapText="1"/>
    </xf>
    <xf numFmtId="0" fontId="0" fillId="4" borderId="30" xfId="0" applyFill="1" applyBorder="1" applyAlignment="1">
      <alignment horizontal="center"/>
    </xf>
    <xf numFmtId="0" fontId="0" fillId="4" borderId="16" xfId="0" applyFill="1" applyBorder="1" applyAlignment="1">
      <alignment horizontal="center"/>
    </xf>
    <xf numFmtId="9" fontId="0" fillId="4" borderId="16" xfId="3" applyFont="1" applyFill="1" applyBorder="1" applyAlignment="1" applyProtection="1">
      <alignment horizontal="center" vertical="center"/>
    </xf>
    <xf numFmtId="165" fontId="0" fillId="4" borderId="31" xfId="2" applyNumberFormat="1" applyFont="1" applyFill="1" applyBorder="1" applyAlignment="1" applyProtection="1">
      <alignment horizontal="center" vertical="center"/>
    </xf>
    <xf numFmtId="0" fontId="0" fillId="4" borderId="26" xfId="0" applyFill="1" applyBorder="1"/>
    <xf numFmtId="0" fontId="0" fillId="4" borderId="0" xfId="0" applyFill="1" applyBorder="1"/>
    <xf numFmtId="0" fontId="7" fillId="2" borderId="0" xfId="0" applyFont="1" applyFill="1"/>
    <xf numFmtId="0" fontId="0" fillId="2" borderId="18" xfId="0" applyFill="1" applyBorder="1"/>
    <xf numFmtId="0" fontId="0" fillId="2" borderId="19" xfId="0" applyFill="1" applyBorder="1"/>
    <xf numFmtId="9" fontId="0" fillId="2" borderId="19" xfId="3" applyFont="1" applyFill="1" applyBorder="1" applyAlignment="1" applyProtection="1">
      <alignment horizontal="center" vertical="center"/>
      <protection locked="0"/>
    </xf>
    <xf numFmtId="165" fontId="0" fillId="2" borderId="20" xfId="0" applyNumberFormat="1" applyFill="1" applyBorder="1" applyAlignment="1" applyProtection="1">
      <alignment horizontal="center" vertical="center"/>
      <protection locked="0"/>
    </xf>
    <xf numFmtId="0" fontId="0" fillId="4" borderId="18" xfId="0" applyFill="1" applyBorder="1"/>
    <xf numFmtId="0" fontId="0" fillId="4" borderId="19" xfId="0" applyFill="1" applyBorder="1"/>
    <xf numFmtId="9" fontId="0" fillId="4" borderId="19" xfId="3" applyFont="1" applyFill="1" applyBorder="1" applyAlignment="1" applyProtection="1">
      <alignment horizontal="center" vertical="center"/>
      <protection locked="0"/>
    </xf>
    <xf numFmtId="0" fontId="2" fillId="3" borderId="11" xfId="0" applyFont="1" applyFill="1" applyBorder="1" applyAlignment="1">
      <alignment horizontal="center"/>
    </xf>
    <xf numFmtId="0" fontId="2" fillId="3" borderId="12" xfId="0" applyFont="1" applyFill="1" applyBorder="1" applyAlignment="1">
      <alignment horizontal="center"/>
    </xf>
    <xf numFmtId="0" fontId="0" fillId="2" borderId="3" xfId="0" applyFill="1" applyBorder="1"/>
    <xf numFmtId="0" fontId="0" fillId="2" borderId="10" xfId="0" applyFill="1" applyBorder="1"/>
    <xf numFmtId="9" fontId="0" fillId="2" borderId="0" xfId="3" applyFont="1" applyFill="1" applyBorder="1" applyAlignment="1" applyProtection="1">
      <alignment horizontal="center" vertical="center"/>
      <protection locked="0"/>
    </xf>
    <xf numFmtId="0" fontId="0" fillId="2" borderId="1" xfId="0" applyFill="1" applyBorder="1" applyAlignment="1">
      <alignment horizontal="right"/>
    </xf>
    <xf numFmtId="0" fontId="0" fillId="2" borderId="11" xfId="0" applyFill="1" applyBorder="1" applyAlignment="1">
      <alignment horizontal="right"/>
    </xf>
    <xf numFmtId="0" fontId="0" fillId="2" borderId="6" xfId="0" applyFill="1" applyBorder="1" applyAlignment="1">
      <alignment horizontal="right"/>
    </xf>
    <xf numFmtId="0" fontId="6" fillId="2" borderId="0" xfId="4" applyFill="1" applyBorder="1">
      <alignment vertical="top"/>
    </xf>
    <xf numFmtId="0" fontId="0" fillId="2" borderId="0" xfId="0" applyFill="1" applyAlignment="1">
      <alignment vertical="center"/>
    </xf>
    <xf numFmtId="0" fontId="0" fillId="2" borderId="0" xfId="0" applyFill="1" applyAlignment="1">
      <alignment horizontal="right" vertical="center"/>
    </xf>
    <xf numFmtId="168" fontId="0" fillId="2" borderId="4" xfId="1" applyNumberFormat="1" applyFont="1" applyFill="1" applyBorder="1" applyAlignment="1">
      <alignment horizontal="center"/>
    </xf>
    <xf numFmtId="168" fontId="0" fillId="2" borderId="0" xfId="1" applyNumberFormat="1" applyFont="1" applyFill="1" applyBorder="1" applyAlignment="1">
      <alignment horizontal="center"/>
    </xf>
    <xf numFmtId="168" fontId="0" fillId="2" borderId="5" xfId="1" applyNumberFormat="1" applyFont="1" applyFill="1" applyBorder="1" applyAlignment="1">
      <alignment horizontal="center"/>
    </xf>
    <xf numFmtId="168" fontId="0" fillId="2" borderId="6" xfId="1" applyNumberFormat="1" applyFont="1" applyFill="1" applyBorder="1" applyAlignment="1">
      <alignment horizontal="center"/>
    </xf>
    <xf numFmtId="168" fontId="0" fillId="2" borderId="7" xfId="1" applyNumberFormat="1" applyFont="1" applyFill="1" applyBorder="1" applyAlignment="1">
      <alignment horizontal="center"/>
    </xf>
    <xf numFmtId="168" fontId="0" fillId="2" borderId="8" xfId="1" applyNumberFormat="1" applyFont="1" applyFill="1" applyBorder="1" applyAlignment="1">
      <alignment horizontal="center"/>
    </xf>
    <xf numFmtId="165" fontId="0" fillId="2" borderId="6" xfId="3" applyNumberFormat="1" applyFont="1" applyFill="1" applyBorder="1" applyAlignment="1">
      <alignment horizontal="center"/>
    </xf>
    <xf numFmtId="0" fontId="0" fillId="2" borderId="0" xfId="0" applyFill="1" applyProtection="1"/>
    <xf numFmtId="0" fontId="0" fillId="2" borderId="0" xfId="0" applyFill="1" applyProtection="1">
      <protection locked="0"/>
    </xf>
    <xf numFmtId="0" fontId="4" fillId="2" borderId="0" xfId="0" applyFont="1" applyFill="1" applyProtection="1">
      <protection locked="0"/>
    </xf>
    <xf numFmtId="166" fontId="0" fillId="2" borderId="5" xfId="0" applyNumberFormat="1"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8" xfId="0" applyFill="1" applyBorder="1" applyAlignment="1" applyProtection="1">
      <alignment horizontal="center"/>
      <protection locked="0"/>
    </xf>
    <xf numFmtId="0" fontId="9" fillId="7" borderId="41" xfId="0" applyFont="1" applyFill="1" applyBorder="1" applyAlignment="1">
      <alignment vertical="center" wrapText="1"/>
    </xf>
    <xf numFmtId="0" fontId="0" fillId="0" borderId="0" xfId="0" applyAlignment="1">
      <alignment vertical="center" wrapText="1"/>
    </xf>
    <xf numFmtId="0" fontId="10" fillId="0" borderId="42" xfId="0" applyFont="1" applyBorder="1" applyAlignment="1">
      <alignmen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0" fillId="0" borderId="0" xfId="0" applyAlignment="1">
      <alignment horizontal="left" vertical="center" wrapText="1"/>
    </xf>
    <xf numFmtId="0" fontId="8" fillId="0" borderId="0" xfId="0" applyFont="1" applyAlignment="1">
      <alignment vertical="center" wrapText="1"/>
    </xf>
    <xf numFmtId="0" fontId="0" fillId="0" borderId="0" xfId="0" applyAlignment="1">
      <alignment wrapText="1"/>
    </xf>
    <xf numFmtId="0" fontId="0" fillId="2" borderId="11" xfId="0" applyFill="1" applyBorder="1" applyAlignment="1">
      <alignment horizontal="right" wrapText="1"/>
    </xf>
    <xf numFmtId="165" fontId="0" fillId="4" borderId="31" xfId="0" applyNumberFormat="1" applyFill="1" applyBorder="1" applyAlignment="1" applyProtection="1">
      <alignment horizontal="center" vertical="center" wrapText="1"/>
    </xf>
    <xf numFmtId="165" fontId="0" fillId="4" borderId="33" xfId="0" applyNumberFormat="1" applyFill="1" applyBorder="1" applyAlignment="1" applyProtection="1">
      <alignment horizontal="center" vertical="center" wrapText="1"/>
    </xf>
    <xf numFmtId="0" fontId="0" fillId="4" borderId="0" xfId="0" applyFill="1"/>
    <xf numFmtId="166" fontId="2" fillId="3" borderId="11" xfId="0" applyNumberFormat="1" applyFont="1" applyFill="1" applyBorder="1" applyAlignment="1">
      <alignment horizontal="center" vertical="center" wrapText="1"/>
    </xf>
    <xf numFmtId="165" fontId="2" fillId="3" borderId="11"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0" xfId="0" applyFont="1" applyFill="1" applyBorder="1" applyAlignment="1">
      <alignment horizontal="center" vertical="center" wrapText="1"/>
    </xf>
    <xf numFmtId="166" fontId="0" fillId="2" borderId="11" xfId="0" applyNumberFormat="1" applyFill="1" applyBorder="1" applyAlignment="1">
      <alignment horizontal="center"/>
    </xf>
    <xf numFmtId="3" fontId="0" fillId="2" borderId="9" xfId="0" applyNumberFormat="1" applyFill="1" applyBorder="1" applyAlignment="1">
      <alignment horizontal="center"/>
    </xf>
    <xf numFmtId="165" fontId="0" fillId="2" borderId="11" xfId="0" applyNumberFormat="1" applyFill="1" applyBorder="1" applyAlignment="1">
      <alignment horizontal="center"/>
    </xf>
    <xf numFmtId="165" fontId="0" fillId="2" borderId="9" xfId="0" applyNumberFormat="1" applyFill="1" applyBorder="1" applyAlignment="1">
      <alignment horizontal="center"/>
    </xf>
    <xf numFmtId="167" fontId="0" fillId="2" borderId="9" xfId="0" applyNumberFormat="1" applyFill="1" applyBorder="1" applyAlignment="1">
      <alignment horizontal="center"/>
    </xf>
    <xf numFmtId="9" fontId="0" fillId="2" borderId="9" xfId="3" applyFont="1" applyFill="1" applyBorder="1" applyAlignment="1">
      <alignment horizontal="center"/>
    </xf>
    <xf numFmtId="2" fontId="0" fillId="2" borderId="9" xfId="3" applyNumberFormat="1" applyFont="1" applyFill="1" applyBorder="1" applyAlignment="1">
      <alignment horizontal="center"/>
    </xf>
    <xf numFmtId="165" fontId="0" fillId="2" borderId="9" xfId="3" applyNumberFormat="1" applyFont="1" applyFill="1" applyBorder="1" applyAlignment="1">
      <alignment horizontal="center"/>
    </xf>
    <xf numFmtId="0" fontId="0" fillId="2" borderId="9" xfId="0" applyFill="1" applyBorder="1" applyAlignment="1">
      <alignment horizontal="center"/>
    </xf>
    <xf numFmtId="167" fontId="0" fillId="2" borderId="10" xfId="0" applyNumberFormat="1" applyFill="1" applyBorder="1" applyAlignment="1">
      <alignment horizontal="center"/>
    </xf>
    <xf numFmtId="164" fontId="0" fillId="2" borderId="9" xfId="3" applyNumberFormat="1" applyFont="1" applyFill="1" applyBorder="1" applyAlignment="1">
      <alignment horizontal="center"/>
    </xf>
    <xf numFmtId="164" fontId="0" fillId="2" borderId="11" xfId="3" applyNumberFormat="1" applyFont="1" applyFill="1" applyBorder="1" applyAlignment="1">
      <alignment horizontal="center"/>
    </xf>
    <xf numFmtId="2" fontId="0" fillId="2" borderId="10" xfId="3" applyNumberFormat="1" applyFont="1" applyFill="1" applyBorder="1" applyAlignment="1">
      <alignment horizontal="center"/>
    </xf>
    <xf numFmtId="168" fontId="0" fillId="2" borderId="11" xfId="1" applyNumberFormat="1" applyFont="1" applyFill="1" applyBorder="1" applyAlignment="1">
      <alignment horizontal="center"/>
    </xf>
    <xf numFmtId="168" fontId="0" fillId="2" borderId="9" xfId="1" applyNumberFormat="1" applyFont="1" applyFill="1" applyBorder="1" applyAlignment="1">
      <alignment horizontal="center"/>
    </xf>
    <xf numFmtId="168" fontId="0" fillId="2" borderId="10" xfId="1" applyNumberFormat="1" applyFont="1" applyFill="1" applyBorder="1" applyAlignment="1">
      <alignment horizontal="center"/>
    </xf>
    <xf numFmtId="165" fontId="0" fillId="2" borderId="11" xfId="3" applyNumberFormat="1" applyFont="1" applyFill="1" applyBorder="1" applyAlignment="1">
      <alignment horizontal="center"/>
    </xf>
    <xf numFmtId="0" fontId="0" fillId="4" borderId="45"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29" xfId="0" applyFill="1" applyBorder="1"/>
    <xf numFmtId="0" fontId="0" fillId="4" borderId="31" xfId="0" applyFill="1" applyBorder="1"/>
    <xf numFmtId="0" fontId="0" fillId="4" borderId="31"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45" xfId="0" applyFill="1" applyBorder="1"/>
    <xf numFmtId="0" fontId="0" fillId="4" borderId="46" xfId="0" applyFill="1" applyBorder="1"/>
    <xf numFmtId="0" fontId="0" fillId="4" borderId="36" xfId="0" applyFill="1" applyBorder="1"/>
    <xf numFmtId="10" fontId="0" fillId="2" borderId="13" xfId="0" applyNumberFormat="1" applyFill="1" applyBorder="1" applyAlignment="1" applyProtection="1">
      <alignment horizontal="center"/>
      <protection locked="0"/>
    </xf>
    <xf numFmtId="165" fontId="0" fillId="2" borderId="14" xfId="0" applyNumberFormat="1" applyFill="1" applyBorder="1" applyAlignment="1" applyProtection="1">
      <alignment horizontal="center"/>
      <protection locked="0"/>
    </xf>
    <xf numFmtId="165" fontId="0" fillId="4" borderId="11" xfId="0" applyNumberFormat="1" applyFill="1" applyBorder="1" applyAlignment="1" applyProtection="1">
      <alignment horizontal="center"/>
      <protection locked="0"/>
    </xf>
    <xf numFmtId="10" fontId="0" fillId="4" borderId="6" xfId="3" applyNumberFormat="1" applyFont="1" applyFill="1" applyBorder="1" applyAlignment="1" applyProtection="1">
      <alignment horizontal="center"/>
      <protection locked="0"/>
    </xf>
    <xf numFmtId="10" fontId="0" fillId="4" borderId="13" xfId="3" applyNumberFormat="1" applyFont="1" applyFill="1" applyBorder="1" applyAlignment="1" applyProtection="1">
      <alignment horizontal="center"/>
      <protection locked="0"/>
    </xf>
    <xf numFmtId="0" fontId="0" fillId="0" borderId="0" xfId="0" applyFont="1" applyAlignment="1">
      <alignment vertical="center" wrapText="1"/>
    </xf>
    <xf numFmtId="0" fontId="11" fillId="0" borderId="0" xfId="0" applyFont="1" applyAlignment="1">
      <alignment wrapText="1"/>
    </xf>
    <xf numFmtId="0" fontId="0" fillId="0" borderId="0" xfId="0" applyFont="1" applyAlignment="1">
      <alignment wrapText="1"/>
    </xf>
    <xf numFmtId="165" fontId="0" fillId="4" borderId="20" xfId="0" applyNumberFormat="1" applyFill="1" applyBorder="1" applyAlignment="1" applyProtection="1">
      <alignment horizontal="center" vertical="center"/>
      <protection locked="0"/>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0" xfId="0" applyFont="1" applyFill="1" applyBorder="1" applyAlignment="1">
      <alignment horizontal="center"/>
    </xf>
    <xf numFmtId="0" fontId="2" fillId="6" borderId="11" xfId="0" applyFont="1" applyFill="1" applyBorder="1" applyAlignment="1">
      <alignment horizontal="center"/>
    </xf>
    <xf numFmtId="0" fontId="2" fillId="6" borderId="10" xfId="0" applyFont="1" applyFill="1" applyBorder="1" applyAlignment="1">
      <alignment horizontal="center"/>
    </xf>
    <xf numFmtId="0" fontId="2" fillId="3" borderId="43" xfId="0" applyFont="1" applyFill="1" applyBorder="1" applyAlignment="1">
      <alignment horizontal="center"/>
    </xf>
    <xf numFmtId="0" fontId="2" fillId="3" borderId="44" xfId="0" applyFont="1" applyFill="1" applyBorder="1" applyAlignment="1">
      <alignment horizontal="center"/>
    </xf>
    <xf numFmtId="0" fontId="2" fillId="3" borderId="21" xfId="0" applyFont="1" applyFill="1" applyBorder="1" applyAlignment="1">
      <alignment horizontal="center"/>
    </xf>
    <xf numFmtId="0" fontId="2" fillId="3" borderId="22" xfId="0" applyFont="1" applyFill="1" applyBorder="1" applyAlignment="1">
      <alignment horizontal="center"/>
    </xf>
    <xf numFmtId="0" fontId="2" fillId="3" borderId="23" xfId="0" applyFont="1" applyFill="1" applyBorder="1" applyAlignment="1">
      <alignment horizontal="center"/>
    </xf>
    <xf numFmtId="0" fontId="0" fillId="4" borderId="24"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19" xfId="0" applyFill="1" applyBorder="1" applyAlignment="1">
      <alignment horizontal="center" vertical="center" wrapText="1"/>
    </xf>
    <xf numFmtId="165" fontId="0" fillId="4" borderId="25" xfId="0" applyNumberFormat="1" applyFill="1" applyBorder="1" applyAlignment="1" applyProtection="1">
      <alignment horizontal="center" vertical="center"/>
      <protection locked="0"/>
    </xf>
    <xf numFmtId="165" fontId="0" fillId="4" borderId="20" xfId="0" applyNumberFormat="1" applyFill="1" applyBorder="1" applyAlignment="1" applyProtection="1">
      <alignment horizontal="center" vertical="center"/>
      <protection locked="0"/>
    </xf>
    <xf numFmtId="0" fontId="0" fillId="4" borderId="18" xfId="0" applyFill="1" applyBorder="1" applyAlignment="1">
      <alignment horizontal="right"/>
    </xf>
    <xf numFmtId="0" fontId="0" fillId="4" borderId="19" xfId="0" applyFill="1" applyBorder="1" applyAlignment="1">
      <alignment horizontal="right"/>
    </xf>
    <xf numFmtId="0" fontId="0" fillId="4" borderId="24" xfId="0" applyFill="1" applyBorder="1" applyAlignment="1">
      <alignment horizontal="right"/>
    </xf>
    <xf numFmtId="0" fontId="0" fillId="4" borderId="9" xfId="0" applyFill="1" applyBorder="1" applyAlignment="1">
      <alignment horizontal="right"/>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37" xfId="0" applyFont="1" applyFill="1" applyBorder="1" applyAlignment="1">
      <alignment horizontal="center"/>
    </xf>
    <xf numFmtId="0" fontId="2" fillId="3" borderId="38" xfId="0" applyFont="1" applyFill="1" applyBorder="1" applyAlignment="1">
      <alignment horizontal="center"/>
    </xf>
    <xf numFmtId="0" fontId="2" fillId="3" borderId="39" xfId="0" applyFont="1" applyFill="1" applyBorder="1" applyAlignment="1">
      <alignment horizontal="center"/>
    </xf>
    <xf numFmtId="165" fontId="0" fillId="4" borderId="6" xfId="0" applyNumberFormat="1" applyFill="1" applyBorder="1" applyAlignment="1" applyProtection="1">
      <alignment horizontal="center"/>
      <protection locked="0"/>
    </xf>
    <xf numFmtId="165" fontId="0" fillId="4" borderId="7" xfId="0" applyNumberFormat="1" applyFill="1" applyBorder="1" applyAlignment="1" applyProtection="1">
      <alignment horizontal="center"/>
      <protection locked="0"/>
    </xf>
    <xf numFmtId="165" fontId="0" fillId="4" borderId="1" xfId="0" applyNumberFormat="1" applyFill="1" applyBorder="1" applyAlignment="1" applyProtection="1">
      <alignment horizontal="center"/>
      <protection locked="0"/>
    </xf>
    <xf numFmtId="165" fontId="0" fillId="4" borderId="3" xfId="0" applyNumberFormat="1" applyFill="1" applyBorder="1" applyAlignment="1" applyProtection="1">
      <alignment horizontal="center"/>
      <protection locked="0"/>
    </xf>
  </cellXfs>
  <cellStyles count="5">
    <cellStyle name="Comma" xfId="1" builtinId="3"/>
    <cellStyle name="Currency" xfId="2" builtinId="4"/>
    <cellStyle name="Normal" xfId="0" builtinId="0"/>
    <cellStyle name="Normal 2" xfId="4"/>
    <cellStyle name="Percent" xfId="3" builtinId="5"/>
  </cellStyles>
  <dxfs count="0"/>
  <tableStyles count="0" defaultTableStyle="TableStyleMedium9" defaultPivotStyle="PivotStyleLight16"/>
  <colors>
    <mruColors>
      <color rgb="FFDBE5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40</xdr:row>
          <xdr:rowOff>182880</xdr:rowOff>
        </xdr:from>
        <xdr:to>
          <xdr:col>1</xdr:col>
          <xdr:colOff>571500</xdr:colOff>
          <xdr:row>43</xdr:row>
          <xdr:rowOff>0</xdr:rowOff>
        </xdr:to>
        <xdr:sp macro="" textlink="">
          <xdr:nvSpPr>
            <xdr:cNvPr id="1219" name="ded_rxmain" hidden="1">
              <a:extLst>
                <a:ext uri="{63B3BB69-23CF-44E3-9099-C40C66FF867C}">
                  <a14:compatExt spid="_x0000_s1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0</xdr:row>
          <xdr:rowOff>182880</xdr:rowOff>
        </xdr:from>
        <xdr:to>
          <xdr:col>1</xdr:col>
          <xdr:colOff>495300</xdr:colOff>
          <xdr:row>2</xdr:row>
          <xdr:rowOff>0</xdr:rowOff>
        </xdr:to>
        <xdr:sp macro="" textlink="">
          <xdr:nvSpPr>
            <xdr:cNvPr id="1028" name="Checkbox_Int"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411480</xdr:colOff>
          <xdr:row>53</xdr:row>
          <xdr:rowOff>38100</xdr:rowOff>
        </xdr:from>
        <xdr:to>
          <xdr:col>0</xdr:col>
          <xdr:colOff>2659380</xdr:colOff>
          <xdr:row>54</xdr:row>
          <xdr:rowOff>30480</xdr:rowOff>
        </xdr:to>
        <xdr:sp macro="" textlink="">
          <xdr:nvSpPr>
            <xdr:cNvPr id="1132" name="Button 108" hidden="1">
              <a:extLst>
                <a:ext uri="{63B3BB69-23CF-44E3-9099-C40C66FF867C}">
                  <a14:compatExt spid="_x0000_s1132"/>
                </a:ext>
              </a:extLst>
            </xdr:cNvPr>
            <xdr:cNvSpPr/>
          </xdr:nvSpPr>
          <xdr:spPr>
            <a:xfrm>
              <a:off x="0" y="0"/>
              <a:ext cx="0" cy="0"/>
            </a:xfrm>
            <a:prstGeom prst="rect">
              <a:avLst/>
            </a:prstGeom>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Calculate</a:t>
              </a:r>
              <a:endParaRPr lang="en-US"/>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xdr:row>
          <xdr:rowOff>182880</xdr:rowOff>
        </xdr:from>
        <xdr:to>
          <xdr:col>1</xdr:col>
          <xdr:colOff>495300</xdr:colOff>
          <xdr:row>4</xdr:row>
          <xdr:rowOff>7620</xdr:rowOff>
        </xdr:to>
        <xdr:sp macro="" textlink="">
          <xdr:nvSpPr>
            <xdr:cNvPr id="1133" name="snf_per_diem" hidden="1">
              <a:extLst>
                <a:ext uri="{63B3BB69-23CF-44E3-9099-C40C66FF867C}">
                  <a14:compatExt spid="_x0000_s1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xdr:row>
          <xdr:rowOff>182880</xdr:rowOff>
        </xdr:from>
        <xdr:to>
          <xdr:col>1</xdr:col>
          <xdr:colOff>495300</xdr:colOff>
          <xdr:row>3</xdr:row>
          <xdr:rowOff>7620</xdr:rowOff>
        </xdr:to>
        <xdr:sp macro="" textlink="">
          <xdr:nvSpPr>
            <xdr:cNvPr id="1134" name="ip_per_diem" hidden="1">
              <a:extLst>
                <a:ext uri="{63B3BB69-23CF-44E3-9099-C40C66FF867C}">
                  <a14:compatExt spid="_x0000_s1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373380</xdr:rowOff>
        </xdr:from>
        <xdr:to>
          <xdr:col>1</xdr:col>
          <xdr:colOff>571500</xdr:colOff>
          <xdr:row>17</xdr:row>
          <xdr:rowOff>7620</xdr:rowOff>
        </xdr:to>
        <xdr:sp macro="" textlink="">
          <xdr:nvSpPr>
            <xdr:cNvPr id="1162" name="ded_med_all" hidden="1">
              <a:extLst>
                <a:ext uri="{63B3BB69-23CF-44E3-9099-C40C66FF867C}">
                  <a14:compatExt spid="_x0000_s11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All</a:t>
              </a: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182880</xdr:rowOff>
        </xdr:from>
        <xdr:to>
          <xdr:col>1</xdr:col>
          <xdr:colOff>571500</xdr:colOff>
          <xdr:row>18</xdr:row>
          <xdr:rowOff>7620</xdr:rowOff>
        </xdr:to>
        <xdr:sp macro="" textlink="">
          <xdr:nvSpPr>
            <xdr:cNvPr id="1163" name="ded_er" hidden="1">
              <a:extLst>
                <a:ext uri="{63B3BB69-23CF-44E3-9099-C40C66FF867C}">
                  <a14:compatExt spid="_x0000_s11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373380</xdr:rowOff>
        </xdr:from>
        <xdr:to>
          <xdr:col>1</xdr:col>
          <xdr:colOff>571500</xdr:colOff>
          <xdr:row>21</xdr:row>
          <xdr:rowOff>7620</xdr:rowOff>
        </xdr:to>
        <xdr:sp macro="" textlink="">
          <xdr:nvSpPr>
            <xdr:cNvPr id="1164" name="ded_sp" hidden="1">
              <a:extLst>
                <a:ext uri="{63B3BB69-23CF-44E3-9099-C40C66FF867C}">
                  <a14:compatExt spid="_x0000_s11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182880</xdr:rowOff>
        </xdr:from>
        <xdr:to>
          <xdr:col>1</xdr:col>
          <xdr:colOff>571500</xdr:colOff>
          <xdr:row>19</xdr:row>
          <xdr:rowOff>7620</xdr:rowOff>
        </xdr:to>
        <xdr:sp macro="" textlink="">
          <xdr:nvSpPr>
            <xdr:cNvPr id="1165" name="ded_ip" hidden="1">
              <a:extLst>
                <a:ext uri="{63B3BB69-23CF-44E3-9099-C40C66FF867C}">
                  <a14:compatExt spid="_x0000_s11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106680</xdr:rowOff>
        </xdr:from>
        <xdr:to>
          <xdr:col>1</xdr:col>
          <xdr:colOff>571500</xdr:colOff>
          <xdr:row>19</xdr:row>
          <xdr:rowOff>312420</xdr:rowOff>
        </xdr:to>
        <xdr:sp macro="" textlink="">
          <xdr:nvSpPr>
            <xdr:cNvPr id="1166" name="ded_pc" hidden="1">
              <a:extLst>
                <a:ext uri="{63B3BB69-23CF-44E3-9099-C40C66FF867C}">
                  <a14:compatExt spid="_x0000_s11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xdr:row>
          <xdr:rowOff>106680</xdr:rowOff>
        </xdr:from>
        <xdr:to>
          <xdr:col>1</xdr:col>
          <xdr:colOff>571500</xdr:colOff>
          <xdr:row>21</xdr:row>
          <xdr:rowOff>312420</xdr:rowOff>
        </xdr:to>
        <xdr:sp macro="" textlink="">
          <xdr:nvSpPr>
            <xdr:cNvPr id="1167" name="ded_psy" hidden="1">
              <a:extLst>
                <a:ext uri="{63B3BB69-23CF-44E3-9099-C40C66FF867C}">
                  <a14:compatExt spid="_x0000_s11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525780</xdr:colOff>
          <xdr:row>15</xdr:row>
          <xdr:rowOff>190500</xdr:rowOff>
        </xdr:from>
        <xdr:to>
          <xdr:col>11</xdr:col>
          <xdr:colOff>144780</xdr:colOff>
          <xdr:row>16</xdr:row>
          <xdr:rowOff>30480</xdr:rowOff>
        </xdr:to>
        <xdr:sp macro="" textlink="">
          <xdr:nvSpPr>
            <xdr:cNvPr id="1168" name="ded_pvis" hidden="1">
              <a:extLst>
                <a:ext uri="{63B3BB69-23CF-44E3-9099-C40C66FF867C}">
                  <a14:compatExt spid="_x0000_s11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14</xdr:row>
          <xdr:rowOff>114300</xdr:rowOff>
        </xdr:from>
        <xdr:to>
          <xdr:col>11</xdr:col>
          <xdr:colOff>190500</xdr:colOff>
          <xdr:row>15</xdr:row>
          <xdr:rowOff>144780</xdr:rowOff>
        </xdr:to>
        <xdr:sp macro="" textlink="">
          <xdr:nvSpPr>
            <xdr:cNvPr id="1169" name="ded_abu" hidden="1">
              <a:extLst>
                <a:ext uri="{63B3BB69-23CF-44E3-9099-C40C66FF867C}">
                  <a14:compatExt spid="_x0000_s11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xdr:row>
          <xdr:rowOff>373380</xdr:rowOff>
        </xdr:from>
        <xdr:to>
          <xdr:col>1</xdr:col>
          <xdr:colOff>571500</xdr:colOff>
          <xdr:row>26</xdr:row>
          <xdr:rowOff>7620</xdr:rowOff>
        </xdr:to>
        <xdr:sp macro="" textlink="">
          <xdr:nvSpPr>
            <xdr:cNvPr id="1170" name="ded_img" hidden="1">
              <a:extLst>
                <a:ext uri="{63B3BB69-23CF-44E3-9099-C40C66FF867C}">
                  <a14:compatExt spid="_x0000_s11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xdr:row>
          <xdr:rowOff>0</xdr:rowOff>
        </xdr:from>
        <xdr:to>
          <xdr:col>1</xdr:col>
          <xdr:colOff>571500</xdr:colOff>
          <xdr:row>27</xdr:row>
          <xdr:rowOff>30480</xdr:rowOff>
        </xdr:to>
        <xdr:sp macro="" textlink="">
          <xdr:nvSpPr>
            <xdr:cNvPr id="1171" name="ded_pden" hidden="1">
              <a:extLst>
                <a:ext uri="{63B3BB69-23CF-44E3-9099-C40C66FF867C}">
                  <a14:compatExt spid="_x0000_s11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27</xdr:row>
          <xdr:rowOff>0</xdr:rowOff>
        </xdr:from>
        <xdr:to>
          <xdr:col>1</xdr:col>
          <xdr:colOff>571500</xdr:colOff>
          <xdr:row>27</xdr:row>
          <xdr:rowOff>220980</xdr:rowOff>
        </xdr:to>
        <xdr:sp macro="" textlink="">
          <xdr:nvSpPr>
            <xdr:cNvPr id="1172" name="ded_pt" hidden="1">
              <a:extLst>
                <a:ext uri="{63B3BB69-23CF-44E3-9099-C40C66FF867C}">
                  <a14:compatExt spid="_x0000_s11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xdr:row>
          <xdr:rowOff>0</xdr:rowOff>
        </xdr:from>
        <xdr:to>
          <xdr:col>1</xdr:col>
          <xdr:colOff>571500</xdr:colOff>
          <xdr:row>27</xdr:row>
          <xdr:rowOff>30480</xdr:rowOff>
        </xdr:to>
        <xdr:sp macro="" textlink="">
          <xdr:nvSpPr>
            <xdr:cNvPr id="1173" name="ded_st" hidden="1">
              <a:extLst>
                <a:ext uri="{63B3BB69-23CF-44E3-9099-C40C66FF867C}">
                  <a14:compatExt spid="_x0000_s11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27</xdr:row>
          <xdr:rowOff>68580</xdr:rowOff>
        </xdr:from>
        <xdr:to>
          <xdr:col>1</xdr:col>
          <xdr:colOff>571500</xdr:colOff>
          <xdr:row>27</xdr:row>
          <xdr:rowOff>289560</xdr:rowOff>
        </xdr:to>
        <xdr:sp macro="" textlink="">
          <xdr:nvSpPr>
            <xdr:cNvPr id="1174" name="ded_ot" hidden="1">
              <a:extLst>
                <a:ext uri="{63B3BB69-23CF-44E3-9099-C40C66FF867C}">
                  <a14:compatExt spid="_x0000_s11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28</xdr:row>
          <xdr:rowOff>0</xdr:rowOff>
        </xdr:from>
        <xdr:to>
          <xdr:col>1</xdr:col>
          <xdr:colOff>571500</xdr:colOff>
          <xdr:row>31</xdr:row>
          <xdr:rowOff>22860</xdr:rowOff>
        </xdr:to>
        <xdr:sp macro="" textlink="">
          <xdr:nvSpPr>
            <xdr:cNvPr id="1175" name="ded_wb" hidden="1">
              <a:extLst>
                <a:ext uri="{63B3BB69-23CF-44E3-9099-C40C66FF867C}">
                  <a14:compatExt spid="_x0000_s1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31</xdr:row>
          <xdr:rowOff>182880</xdr:rowOff>
        </xdr:from>
        <xdr:to>
          <xdr:col>1</xdr:col>
          <xdr:colOff>571500</xdr:colOff>
          <xdr:row>33</xdr:row>
          <xdr:rowOff>7620</xdr:rowOff>
        </xdr:to>
        <xdr:sp macro="" textlink="">
          <xdr:nvSpPr>
            <xdr:cNvPr id="1176" name="ded_xray" hidden="1">
              <a:extLst>
                <a:ext uri="{63B3BB69-23CF-44E3-9099-C40C66FF867C}">
                  <a14:compatExt spid="_x0000_s11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28</xdr:row>
          <xdr:rowOff>0</xdr:rowOff>
        </xdr:from>
        <xdr:to>
          <xdr:col>1</xdr:col>
          <xdr:colOff>571500</xdr:colOff>
          <xdr:row>31</xdr:row>
          <xdr:rowOff>22860</xdr:rowOff>
        </xdr:to>
        <xdr:sp macro="" textlink="">
          <xdr:nvSpPr>
            <xdr:cNvPr id="1177" name="ded_prev"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182880</xdr:rowOff>
        </xdr:from>
        <xdr:to>
          <xdr:col>1</xdr:col>
          <xdr:colOff>571500</xdr:colOff>
          <xdr:row>32</xdr:row>
          <xdr:rowOff>7620</xdr:rowOff>
        </xdr:to>
        <xdr:sp macro="" textlink="">
          <xdr:nvSpPr>
            <xdr:cNvPr id="1178" name="ded_lab" hidden="1">
              <a:extLst>
                <a:ext uri="{63B3BB69-23CF-44E3-9099-C40C66FF867C}">
                  <a14:compatExt spid="_x0000_s11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34</xdr:row>
          <xdr:rowOff>350520</xdr:rowOff>
        </xdr:from>
        <xdr:to>
          <xdr:col>1</xdr:col>
          <xdr:colOff>571500</xdr:colOff>
          <xdr:row>36</xdr:row>
          <xdr:rowOff>0</xdr:rowOff>
        </xdr:to>
        <xdr:sp macro="" textlink="">
          <xdr:nvSpPr>
            <xdr:cNvPr id="1179" name="ded_opprof" hidden="1">
              <a:extLst>
                <a:ext uri="{63B3BB69-23CF-44E3-9099-C40C66FF867C}">
                  <a14:compatExt spid="_x0000_s11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32</xdr:row>
          <xdr:rowOff>182880</xdr:rowOff>
        </xdr:from>
        <xdr:to>
          <xdr:col>1</xdr:col>
          <xdr:colOff>571500</xdr:colOff>
          <xdr:row>34</xdr:row>
          <xdr:rowOff>7620</xdr:rowOff>
        </xdr:to>
        <xdr:sp macro="" textlink="">
          <xdr:nvSpPr>
            <xdr:cNvPr id="1180" name="ded_snf" hidden="1">
              <a:extLst>
                <a:ext uri="{63B3BB69-23CF-44E3-9099-C40C66FF867C}">
                  <a14:compatExt spid="_x0000_s11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34</xdr:row>
          <xdr:rowOff>76200</xdr:rowOff>
        </xdr:from>
        <xdr:to>
          <xdr:col>1</xdr:col>
          <xdr:colOff>571500</xdr:colOff>
          <xdr:row>34</xdr:row>
          <xdr:rowOff>297180</xdr:rowOff>
        </xdr:to>
        <xdr:sp macro="" textlink="">
          <xdr:nvSpPr>
            <xdr:cNvPr id="1181" name="ded_opfac" hidden="1">
              <a:extLst>
                <a:ext uri="{63B3BB69-23CF-44E3-9099-C40C66FF867C}">
                  <a14:compatExt spid="_x0000_s1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182880</xdr:rowOff>
        </xdr:from>
        <xdr:to>
          <xdr:col>1</xdr:col>
          <xdr:colOff>571500</xdr:colOff>
          <xdr:row>37</xdr:row>
          <xdr:rowOff>7620</xdr:rowOff>
        </xdr:to>
        <xdr:sp macro="" textlink="">
          <xdr:nvSpPr>
            <xdr:cNvPr id="1182" name="ded_rx_all" hidden="1">
              <a:extLst>
                <a:ext uri="{63B3BB69-23CF-44E3-9099-C40C66FF867C}">
                  <a14:compatExt spid="_x0000_s118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All</a:t>
              </a: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36</xdr:row>
          <xdr:rowOff>182880</xdr:rowOff>
        </xdr:from>
        <xdr:to>
          <xdr:col>1</xdr:col>
          <xdr:colOff>571500</xdr:colOff>
          <xdr:row>38</xdr:row>
          <xdr:rowOff>7620</xdr:rowOff>
        </xdr:to>
        <xdr:sp macro="" textlink="">
          <xdr:nvSpPr>
            <xdr:cNvPr id="1183" name="ded_rxgen" hidden="1">
              <a:extLst>
                <a:ext uri="{63B3BB69-23CF-44E3-9099-C40C66FF867C}">
                  <a14:compatExt spid="_x0000_s1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37</xdr:row>
          <xdr:rowOff>182880</xdr:rowOff>
        </xdr:from>
        <xdr:to>
          <xdr:col>1</xdr:col>
          <xdr:colOff>571500</xdr:colOff>
          <xdr:row>39</xdr:row>
          <xdr:rowOff>7620</xdr:rowOff>
        </xdr:to>
        <xdr:sp macro="" textlink="">
          <xdr:nvSpPr>
            <xdr:cNvPr id="1184" name="ded_rxform" hidden="1">
              <a:extLst>
                <a:ext uri="{63B3BB69-23CF-44E3-9099-C40C66FF867C}">
                  <a14:compatExt spid="_x0000_s11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38</xdr:row>
          <xdr:rowOff>182880</xdr:rowOff>
        </xdr:from>
        <xdr:to>
          <xdr:col>1</xdr:col>
          <xdr:colOff>571500</xdr:colOff>
          <xdr:row>40</xdr:row>
          <xdr:rowOff>7620</xdr:rowOff>
        </xdr:to>
        <xdr:sp macro="" textlink="">
          <xdr:nvSpPr>
            <xdr:cNvPr id="1185" name="ded_rxnonform" hidden="1">
              <a:extLst>
                <a:ext uri="{63B3BB69-23CF-44E3-9099-C40C66FF867C}">
                  <a14:compatExt spid="_x0000_s11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39</xdr:row>
          <xdr:rowOff>182880</xdr:rowOff>
        </xdr:from>
        <xdr:to>
          <xdr:col>1</xdr:col>
          <xdr:colOff>571500</xdr:colOff>
          <xdr:row>41</xdr:row>
          <xdr:rowOff>0</xdr:rowOff>
        </xdr:to>
        <xdr:sp macro="" textlink="">
          <xdr:nvSpPr>
            <xdr:cNvPr id="1190" name="ded_rxspclty" hidden="1">
              <a:extLst>
                <a:ext uri="{63B3BB69-23CF-44E3-9099-C40C66FF867C}">
                  <a14:compatExt spid="_x0000_s11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15</xdr:row>
          <xdr:rowOff>373380</xdr:rowOff>
        </xdr:from>
        <xdr:to>
          <xdr:col>2</xdr:col>
          <xdr:colOff>601980</xdr:colOff>
          <xdr:row>17</xdr:row>
          <xdr:rowOff>7620</xdr:rowOff>
        </xdr:to>
        <xdr:sp macro="" textlink="">
          <xdr:nvSpPr>
            <xdr:cNvPr id="1191" name="coins_med_all" hidden="1">
              <a:extLst>
                <a:ext uri="{63B3BB69-23CF-44E3-9099-C40C66FF867C}">
                  <a14:compatExt spid="_x0000_s11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All</a:t>
              </a: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16</xdr:row>
          <xdr:rowOff>182880</xdr:rowOff>
        </xdr:from>
        <xdr:to>
          <xdr:col>2</xdr:col>
          <xdr:colOff>601980</xdr:colOff>
          <xdr:row>18</xdr:row>
          <xdr:rowOff>7620</xdr:rowOff>
        </xdr:to>
        <xdr:sp macro="" textlink="">
          <xdr:nvSpPr>
            <xdr:cNvPr id="1192" name="coins_er" hidden="1">
              <a:extLst>
                <a:ext uri="{63B3BB69-23CF-44E3-9099-C40C66FF867C}">
                  <a14:compatExt spid="_x0000_s11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19</xdr:row>
          <xdr:rowOff>373380</xdr:rowOff>
        </xdr:from>
        <xdr:to>
          <xdr:col>2</xdr:col>
          <xdr:colOff>601980</xdr:colOff>
          <xdr:row>21</xdr:row>
          <xdr:rowOff>7620</xdr:rowOff>
        </xdr:to>
        <xdr:sp macro="" textlink="">
          <xdr:nvSpPr>
            <xdr:cNvPr id="1193" name="coins_sp" hidden="1">
              <a:extLst>
                <a:ext uri="{63B3BB69-23CF-44E3-9099-C40C66FF867C}">
                  <a14:compatExt spid="_x0000_s11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17</xdr:row>
          <xdr:rowOff>182880</xdr:rowOff>
        </xdr:from>
        <xdr:to>
          <xdr:col>2</xdr:col>
          <xdr:colOff>601980</xdr:colOff>
          <xdr:row>19</xdr:row>
          <xdr:rowOff>7620</xdr:rowOff>
        </xdr:to>
        <xdr:sp macro="" textlink="">
          <xdr:nvSpPr>
            <xdr:cNvPr id="1194" name="coins_ip" hidden="1">
              <a:extLst>
                <a:ext uri="{63B3BB69-23CF-44E3-9099-C40C66FF867C}">
                  <a14:compatExt spid="_x0000_s11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19</xdr:row>
          <xdr:rowOff>106680</xdr:rowOff>
        </xdr:from>
        <xdr:to>
          <xdr:col>2</xdr:col>
          <xdr:colOff>601980</xdr:colOff>
          <xdr:row>19</xdr:row>
          <xdr:rowOff>312420</xdr:rowOff>
        </xdr:to>
        <xdr:sp macro="" textlink="">
          <xdr:nvSpPr>
            <xdr:cNvPr id="1195" name="coins_pc" hidden="1">
              <a:extLst>
                <a:ext uri="{63B3BB69-23CF-44E3-9099-C40C66FF867C}">
                  <a14:compatExt spid="_x0000_s11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21</xdr:row>
          <xdr:rowOff>106680</xdr:rowOff>
        </xdr:from>
        <xdr:to>
          <xdr:col>2</xdr:col>
          <xdr:colOff>601980</xdr:colOff>
          <xdr:row>21</xdr:row>
          <xdr:rowOff>312420</xdr:rowOff>
        </xdr:to>
        <xdr:sp macro="" textlink="">
          <xdr:nvSpPr>
            <xdr:cNvPr id="1196" name="coins_psy" hidden="1">
              <a:extLst>
                <a:ext uri="{63B3BB69-23CF-44E3-9099-C40C66FF867C}">
                  <a14:compatExt spid="_x0000_s119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15</xdr:row>
          <xdr:rowOff>220980</xdr:rowOff>
        </xdr:from>
        <xdr:to>
          <xdr:col>11</xdr:col>
          <xdr:colOff>449580</xdr:colOff>
          <xdr:row>16</xdr:row>
          <xdr:rowOff>45720</xdr:rowOff>
        </xdr:to>
        <xdr:sp macro="" textlink="">
          <xdr:nvSpPr>
            <xdr:cNvPr id="1197" name="coins_pvis" hidden="1">
              <a:extLst>
                <a:ext uri="{63B3BB69-23CF-44E3-9099-C40C66FF867C}">
                  <a14:compatExt spid="_x0000_s11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14</xdr:row>
          <xdr:rowOff>121920</xdr:rowOff>
        </xdr:from>
        <xdr:to>
          <xdr:col>11</xdr:col>
          <xdr:colOff>487680</xdr:colOff>
          <xdr:row>15</xdr:row>
          <xdr:rowOff>144780</xdr:rowOff>
        </xdr:to>
        <xdr:sp macro="" textlink="">
          <xdr:nvSpPr>
            <xdr:cNvPr id="1198" name="coins_abu" hidden="1">
              <a:extLst>
                <a:ext uri="{63B3BB69-23CF-44E3-9099-C40C66FF867C}">
                  <a14:compatExt spid="_x0000_s119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21</xdr:row>
          <xdr:rowOff>373380</xdr:rowOff>
        </xdr:from>
        <xdr:to>
          <xdr:col>2</xdr:col>
          <xdr:colOff>601980</xdr:colOff>
          <xdr:row>26</xdr:row>
          <xdr:rowOff>7620</xdr:rowOff>
        </xdr:to>
        <xdr:sp macro="" textlink="">
          <xdr:nvSpPr>
            <xdr:cNvPr id="1199" name="coins_img" hidden="1">
              <a:extLst>
                <a:ext uri="{63B3BB69-23CF-44E3-9099-C40C66FF867C}">
                  <a14:compatExt spid="_x0000_s11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121920</xdr:rowOff>
        </xdr:from>
        <xdr:to>
          <xdr:col>3</xdr:col>
          <xdr:colOff>419100</xdr:colOff>
          <xdr:row>27</xdr:row>
          <xdr:rowOff>152400</xdr:rowOff>
        </xdr:to>
        <xdr:sp macro="" textlink="">
          <xdr:nvSpPr>
            <xdr:cNvPr id="1200" name="coins_pden" hidden="1">
              <a:extLst>
                <a:ext uri="{63B3BB69-23CF-44E3-9099-C40C66FF867C}">
                  <a14:compatExt spid="_x0000_s12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27</xdr:row>
          <xdr:rowOff>0</xdr:rowOff>
        </xdr:from>
        <xdr:to>
          <xdr:col>2</xdr:col>
          <xdr:colOff>601980</xdr:colOff>
          <xdr:row>27</xdr:row>
          <xdr:rowOff>220980</xdr:rowOff>
        </xdr:to>
        <xdr:sp macro="" textlink="">
          <xdr:nvSpPr>
            <xdr:cNvPr id="1201" name="coins_pt" hidden="1">
              <a:extLst>
                <a:ext uri="{63B3BB69-23CF-44E3-9099-C40C66FF867C}">
                  <a14:compatExt spid="_x0000_s12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24</xdr:row>
          <xdr:rowOff>0</xdr:rowOff>
        </xdr:from>
        <xdr:to>
          <xdr:col>2</xdr:col>
          <xdr:colOff>601980</xdr:colOff>
          <xdr:row>27</xdr:row>
          <xdr:rowOff>30480</xdr:rowOff>
        </xdr:to>
        <xdr:sp macro="" textlink="">
          <xdr:nvSpPr>
            <xdr:cNvPr id="1202" name="coins_st" hidden="1">
              <a:extLst>
                <a:ext uri="{63B3BB69-23CF-44E3-9099-C40C66FF867C}">
                  <a14:compatExt spid="_x0000_s12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27</xdr:row>
          <xdr:rowOff>68580</xdr:rowOff>
        </xdr:from>
        <xdr:to>
          <xdr:col>2</xdr:col>
          <xdr:colOff>601980</xdr:colOff>
          <xdr:row>27</xdr:row>
          <xdr:rowOff>289560</xdr:rowOff>
        </xdr:to>
        <xdr:sp macro="" textlink="">
          <xdr:nvSpPr>
            <xdr:cNvPr id="1203" name="coins_ot" hidden="1">
              <a:extLst>
                <a:ext uri="{63B3BB69-23CF-44E3-9099-C40C66FF867C}">
                  <a14:compatExt spid="_x0000_s12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28</xdr:row>
          <xdr:rowOff>0</xdr:rowOff>
        </xdr:from>
        <xdr:to>
          <xdr:col>2</xdr:col>
          <xdr:colOff>601980</xdr:colOff>
          <xdr:row>31</xdr:row>
          <xdr:rowOff>22860</xdr:rowOff>
        </xdr:to>
        <xdr:sp macro="" textlink="">
          <xdr:nvSpPr>
            <xdr:cNvPr id="1204" name="coins_wb" hidden="1">
              <a:extLst>
                <a:ext uri="{63B3BB69-23CF-44E3-9099-C40C66FF867C}">
                  <a14:compatExt spid="_x0000_s12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31</xdr:row>
          <xdr:rowOff>182880</xdr:rowOff>
        </xdr:from>
        <xdr:to>
          <xdr:col>2</xdr:col>
          <xdr:colOff>601980</xdr:colOff>
          <xdr:row>33</xdr:row>
          <xdr:rowOff>7620</xdr:rowOff>
        </xdr:to>
        <xdr:sp macro="" textlink="">
          <xdr:nvSpPr>
            <xdr:cNvPr id="1205" name="coins_xray" hidden="1">
              <a:extLst>
                <a:ext uri="{63B3BB69-23CF-44E3-9099-C40C66FF867C}">
                  <a14:compatExt spid="_x0000_s1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28</xdr:row>
          <xdr:rowOff>0</xdr:rowOff>
        </xdr:from>
        <xdr:to>
          <xdr:col>2</xdr:col>
          <xdr:colOff>601980</xdr:colOff>
          <xdr:row>31</xdr:row>
          <xdr:rowOff>22860</xdr:rowOff>
        </xdr:to>
        <xdr:sp macro="" textlink="">
          <xdr:nvSpPr>
            <xdr:cNvPr id="1206" name="coins_prev"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30</xdr:row>
          <xdr:rowOff>182880</xdr:rowOff>
        </xdr:from>
        <xdr:to>
          <xdr:col>2</xdr:col>
          <xdr:colOff>601980</xdr:colOff>
          <xdr:row>32</xdr:row>
          <xdr:rowOff>7620</xdr:rowOff>
        </xdr:to>
        <xdr:sp macro="" textlink="">
          <xdr:nvSpPr>
            <xdr:cNvPr id="1207" name="coins_lab" hidden="1">
              <a:extLst>
                <a:ext uri="{63B3BB69-23CF-44E3-9099-C40C66FF867C}">
                  <a14:compatExt spid="_x0000_s12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34</xdr:row>
          <xdr:rowOff>350520</xdr:rowOff>
        </xdr:from>
        <xdr:to>
          <xdr:col>2</xdr:col>
          <xdr:colOff>601980</xdr:colOff>
          <xdr:row>36</xdr:row>
          <xdr:rowOff>0</xdr:rowOff>
        </xdr:to>
        <xdr:sp macro="" textlink="">
          <xdr:nvSpPr>
            <xdr:cNvPr id="1208" name="coins_opprof" hidden="1">
              <a:extLst>
                <a:ext uri="{63B3BB69-23CF-44E3-9099-C40C66FF867C}">
                  <a14:compatExt spid="_x0000_s12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32</xdr:row>
          <xdr:rowOff>182880</xdr:rowOff>
        </xdr:from>
        <xdr:to>
          <xdr:col>2</xdr:col>
          <xdr:colOff>601980</xdr:colOff>
          <xdr:row>34</xdr:row>
          <xdr:rowOff>7620</xdr:rowOff>
        </xdr:to>
        <xdr:sp macro="" textlink="">
          <xdr:nvSpPr>
            <xdr:cNvPr id="1209" name="coins_snf" hidden="1">
              <a:extLst>
                <a:ext uri="{63B3BB69-23CF-44E3-9099-C40C66FF867C}">
                  <a14:compatExt spid="_x0000_s1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34</xdr:row>
          <xdr:rowOff>76200</xdr:rowOff>
        </xdr:from>
        <xdr:to>
          <xdr:col>2</xdr:col>
          <xdr:colOff>601980</xdr:colOff>
          <xdr:row>34</xdr:row>
          <xdr:rowOff>297180</xdr:rowOff>
        </xdr:to>
        <xdr:sp macro="" textlink="">
          <xdr:nvSpPr>
            <xdr:cNvPr id="1210" name="coins_opfac" hidden="1">
              <a:extLst>
                <a:ext uri="{63B3BB69-23CF-44E3-9099-C40C66FF867C}">
                  <a14:compatExt spid="_x0000_s12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35</xdr:row>
          <xdr:rowOff>182880</xdr:rowOff>
        </xdr:from>
        <xdr:to>
          <xdr:col>2</xdr:col>
          <xdr:colOff>601980</xdr:colOff>
          <xdr:row>37</xdr:row>
          <xdr:rowOff>7620</xdr:rowOff>
        </xdr:to>
        <xdr:sp macro="" textlink="">
          <xdr:nvSpPr>
            <xdr:cNvPr id="1211" name="coins_rx_all" hidden="1">
              <a:extLst>
                <a:ext uri="{63B3BB69-23CF-44E3-9099-C40C66FF867C}">
                  <a14:compatExt spid="_x0000_s12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All</a:t>
              </a: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36</xdr:row>
          <xdr:rowOff>182880</xdr:rowOff>
        </xdr:from>
        <xdr:to>
          <xdr:col>2</xdr:col>
          <xdr:colOff>601980</xdr:colOff>
          <xdr:row>38</xdr:row>
          <xdr:rowOff>7620</xdr:rowOff>
        </xdr:to>
        <xdr:sp macro="" textlink="">
          <xdr:nvSpPr>
            <xdr:cNvPr id="1212" name="coins_rxgen" hidden="1">
              <a:extLst>
                <a:ext uri="{63B3BB69-23CF-44E3-9099-C40C66FF867C}">
                  <a14:compatExt spid="_x0000_s1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37</xdr:row>
          <xdr:rowOff>182880</xdr:rowOff>
        </xdr:from>
        <xdr:to>
          <xdr:col>2</xdr:col>
          <xdr:colOff>601980</xdr:colOff>
          <xdr:row>39</xdr:row>
          <xdr:rowOff>7620</xdr:rowOff>
        </xdr:to>
        <xdr:sp macro="" textlink="">
          <xdr:nvSpPr>
            <xdr:cNvPr id="1213" name="coins_rxform" hidden="1">
              <a:extLst>
                <a:ext uri="{63B3BB69-23CF-44E3-9099-C40C66FF867C}">
                  <a14:compatExt spid="_x0000_s12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38</xdr:row>
          <xdr:rowOff>182880</xdr:rowOff>
        </xdr:from>
        <xdr:to>
          <xdr:col>2</xdr:col>
          <xdr:colOff>601980</xdr:colOff>
          <xdr:row>40</xdr:row>
          <xdr:rowOff>7620</xdr:rowOff>
        </xdr:to>
        <xdr:sp macro="" textlink="">
          <xdr:nvSpPr>
            <xdr:cNvPr id="1214" name="coins_rxnonform" hidden="1">
              <a:extLst>
                <a:ext uri="{63B3BB69-23CF-44E3-9099-C40C66FF867C}">
                  <a14:compatExt spid="_x0000_s1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39</xdr:row>
          <xdr:rowOff>182880</xdr:rowOff>
        </xdr:from>
        <xdr:to>
          <xdr:col>2</xdr:col>
          <xdr:colOff>601980</xdr:colOff>
          <xdr:row>41</xdr:row>
          <xdr:rowOff>0</xdr:rowOff>
        </xdr:to>
        <xdr:sp macro="" textlink="">
          <xdr:nvSpPr>
            <xdr:cNvPr id="1215" name="coins_rxspclty" hidden="1">
              <a:extLst>
                <a:ext uri="{63B3BB69-23CF-44E3-9099-C40C66FF867C}">
                  <a14:compatExt spid="_x0000_s1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xdr:row>
          <xdr:rowOff>182880</xdr:rowOff>
        </xdr:from>
        <xdr:to>
          <xdr:col>4</xdr:col>
          <xdr:colOff>495300</xdr:colOff>
          <xdr:row>3</xdr:row>
          <xdr:rowOff>7620</xdr:rowOff>
        </xdr:to>
        <xdr:sp macro="" textlink="">
          <xdr:nvSpPr>
            <xdr:cNvPr id="1216" name="hsa" hidden="1">
              <a:extLst>
                <a:ext uri="{63B3BB69-23CF-44E3-9099-C40C66FF867C}">
                  <a14:compatExt spid="_x0000_s1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xdr:row>
          <xdr:rowOff>182880</xdr:rowOff>
        </xdr:from>
        <xdr:to>
          <xdr:col>7</xdr:col>
          <xdr:colOff>495300</xdr:colOff>
          <xdr:row>3</xdr:row>
          <xdr:rowOff>7620</xdr:rowOff>
        </xdr:to>
        <xdr:sp macro="" textlink="">
          <xdr:nvSpPr>
            <xdr:cNvPr id="1217" name="blend" hidden="1">
              <a:extLst>
                <a:ext uri="{63B3BB69-23CF-44E3-9099-C40C66FF867C}">
                  <a14:compatExt spid="_x0000_s1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40</xdr:row>
          <xdr:rowOff>182880</xdr:rowOff>
        </xdr:from>
        <xdr:to>
          <xdr:col>2</xdr:col>
          <xdr:colOff>601980</xdr:colOff>
          <xdr:row>43</xdr:row>
          <xdr:rowOff>0</xdr:rowOff>
        </xdr:to>
        <xdr:sp macro="" textlink="">
          <xdr:nvSpPr>
            <xdr:cNvPr id="1220" name="coins_rxmain" hidden="1">
              <a:extLst>
                <a:ext uri="{63B3BB69-23CF-44E3-9099-C40C66FF867C}">
                  <a14:compatExt spid="_x0000_s1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15</xdr:row>
          <xdr:rowOff>373380</xdr:rowOff>
        </xdr:from>
        <xdr:to>
          <xdr:col>5</xdr:col>
          <xdr:colOff>571500</xdr:colOff>
          <xdr:row>17</xdr:row>
          <xdr:rowOff>7620</xdr:rowOff>
        </xdr:to>
        <xdr:sp macro="" textlink="">
          <xdr:nvSpPr>
            <xdr:cNvPr id="1221" name="ded_med_all2" hidden="1">
              <a:extLst>
                <a:ext uri="{63B3BB69-23CF-44E3-9099-C40C66FF867C}">
                  <a14:compatExt spid="_x0000_s12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All</a:t>
              </a: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16</xdr:row>
          <xdr:rowOff>182880</xdr:rowOff>
        </xdr:from>
        <xdr:to>
          <xdr:col>5</xdr:col>
          <xdr:colOff>571500</xdr:colOff>
          <xdr:row>18</xdr:row>
          <xdr:rowOff>7620</xdr:rowOff>
        </xdr:to>
        <xdr:sp macro="" textlink="">
          <xdr:nvSpPr>
            <xdr:cNvPr id="1222" name="ded_er2" hidden="1">
              <a:extLst>
                <a:ext uri="{63B3BB69-23CF-44E3-9099-C40C66FF867C}">
                  <a14:compatExt spid="_x0000_s1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373380</xdr:rowOff>
        </xdr:from>
        <xdr:to>
          <xdr:col>5</xdr:col>
          <xdr:colOff>571500</xdr:colOff>
          <xdr:row>21</xdr:row>
          <xdr:rowOff>7620</xdr:rowOff>
        </xdr:to>
        <xdr:sp macro="" textlink="">
          <xdr:nvSpPr>
            <xdr:cNvPr id="1223" name="ded_sp2" hidden="1">
              <a:extLst>
                <a:ext uri="{63B3BB69-23CF-44E3-9099-C40C66FF867C}">
                  <a14:compatExt spid="_x0000_s1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17</xdr:row>
          <xdr:rowOff>182880</xdr:rowOff>
        </xdr:from>
        <xdr:to>
          <xdr:col>5</xdr:col>
          <xdr:colOff>571500</xdr:colOff>
          <xdr:row>19</xdr:row>
          <xdr:rowOff>7620</xdr:rowOff>
        </xdr:to>
        <xdr:sp macro="" textlink="">
          <xdr:nvSpPr>
            <xdr:cNvPr id="1224" name="ded_ip2" hidden="1">
              <a:extLst>
                <a:ext uri="{63B3BB69-23CF-44E3-9099-C40C66FF867C}">
                  <a14:compatExt spid="_x0000_s1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106680</xdr:rowOff>
        </xdr:from>
        <xdr:to>
          <xdr:col>5</xdr:col>
          <xdr:colOff>571500</xdr:colOff>
          <xdr:row>19</xdr:row>
          <xdr:rowOff>312420</xdr:rowOff>
        </xdr:to>
        <xdr:sp macro="" textlink="">
          <xdr:nvSpPr>
            <xdr:cNvPr id="1225" name="ded_pc2" hidden="1">
              <a:extLst>
                <a:ext uri="{63B3BB69-23CF-44E3-9099-C40C66FF867C}">
                  <a14:compatExt spid="_x0000_s1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21</xdr:row>
          <xdr:rowOff>106680</xdr:rowOff>
        </xdr:from>
        <xdr:to>
          <xdr:col>5</xdr:col>
          <xdr:colOff>571500</xdr:colOff>
          <xdr:row>21</xdr:row>
          <xdr:rowOff>312420</xdr:rowOff>
        </xdr:to>
        <xdr:sp macro="" textlink="">
          <xdr:nvSpPr>
            <xdr:cNvPr id="1226" name="ded_psy2" hidden="1">
              <a:extLst>
                <a:ext uri="{63B3BB69-23CF-44E3-9099-C40C66FF867C}">
                  <a14:compatExt spid="_x0000_s12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411480</xdr:colOff>
          <xdr:row>15</xdr:row>
          <xdr:rowOff>220980</xdr:rowOff>
        </xdr:from>
        <xdr:to>
          <xdr:col>12</xdr:col>
          <xdr:colOff>30480</xdr:colOff>
          <xdr:row>16</xdr:row>
          <xdr:rowOff>45720</xdr:rowOff>
        </xdr:to>
        <xdr:sp macro="" textlink="">
          <xdr:nvSpPr>
            <xdr:cNvPr id="1227" name="ded_pvis2" hidden="1">
              <a:extLst>
                <a:ext uri="{63B3BB69-23CF-44E3-9099-C40C66FF867C}">
                  <a14:compatExt spid="_x0000_s12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14</xdr:row>
          <xdr:rowOff>121920</xdr:rowOff>
        </xdr:from>
        <xdr:to>
          <xdr:col>12</xdr:col>
          <xdr:colOff>0</xdr:colOff>
          <xdr:row>15</xdr:row>
          <xdr:rowOff>144780</xdr:rowOff>
        </xdr:to>
        <xdr:sp macro="" textlink="">
          <xdr:nvSpPr>
            <xdr:cNvPr id="1228" name="ded_abu2" hidden="1">
              <a:extLst>
                <a:ext uri="{63B3BB69-23CF-44E3-9099-C40C66FF867C}">
                  <a14:compatExt spid="_x0000_s12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21</xdr:row>
          <xdr:rowOff>373380</xdr:rowOff>
        </xdr:from>
        <xdr:to>
          <xdr:col>5</xdr:col>
          <xdr:colOff>571500</xdr:colOff>
          <xdr:row>26</xdr:row>
          <xdr:rowOff>7620</xdr:rowOff>
        </xdr:to>
        <xdr:sp macro="" textlink="">
          <xdr:nvSpPr>
            <xdr:cNvPr id="1229" name="ded_img2" hidden="1">
              <a:extLst>
                <a:ext uri="{63B3BB69-23CF-44E3-9099-C40C66FF867C}">
                  <a14:compatExt spid="_x0000_s12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24</xdr:row>
          <xdr:rowOff>0</xdr:rowOff>
        </xdr:from>
        <xdr:to>
          <xdr:col>5</xdr:col>
          <xdr:colOff>571500</xdr:colOff>
          <xdr:row>27</xdr:row>
          <xdr:rowOff>30480</xdr:rowOff>
        </xdr:to>
        <xdr:sp macro="" textlink="">
          <xdr:nvSpPr>
            <xdr:cNvPr id="1230" name="ded_pden2" hidden="1">
              <a:extLst>
                <a:ext uri="{63B3BB69-23CF-44E3-9099-C40C66FF867C}">
                  <a14:compatExt spid="_x0000_s12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27</xdr:row>
          <xdr:rowOff>0</xdr:rowOff>
        </xdr:from>
        <xdr:to>
          <xdr:col>5</xdr:col>
          <xdr:colOff>571500</xdr:colOff>
          <xdr:row>27</xdr:row>
          <xdr:rowOff>220980</xdr:rowOff>
        </xdr:to>
        <xdr:sp macro="" textlink="">
          <xdr:nvSpPr>
            <xdr:cNvPr id="1231" name="ded_pt2" hidden="1">
              <a:extLst>
                <a:ext uri="{63B3BB69-23CF-44E3-9099-C40C66FF867C}">
                  <a14:compatExt spid="_x0000_s1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24</xdr:row>
          <xdr:rowOff>0</xdr:rowOff>
        </xdr:from>
        <xdr:to>
          <xdr:col>5</xdr:col>
          <xdr:colOff>571500</xdr:colOff>
          <xdr:row>27</xdr:row>
          <xdr:rowOff>30480</xdr:rowOff>
        </xdr:to>
        <xdr:sp macro="" textlink="">
          <xdr:nvSpPr>
            <xdr:cNvPr id="1232" name="ded_st2" hidden="1">
              <a:extLst>
                <a:ext uri="{63B3BB69-23CF-44E3-9099-C40C66FF867C}">
                  <a14:compatExt spid="_x0000_s1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27</xdr:row>
          <xdr:rowOff>68580</xdr:rowOff>
        </xdr:from>
        <xdr:to>
          <xdr:col>5</xdr:col>
          <xdr:colOff>571500</xdr:colOff>
          <xdr:row>27</xdr:row>
          <xdr:rowOff>289560</xdr:rowOff>
        </xdr:to>
        <xdr:sp macro="" textlink="">
          <xdr:nvSpPr>
            <xdr:cNvPr id="1233" name="ded_ot2" hidden="1">
              <a:extLst>
                <a:ext uri="{63B3BB69-23CF-44E3-9099-C40C66FF867C}">
                  <a14:compatExt spid="_x0000_s12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28</xdr:row>
          <xdr:rowOff>0</xdr:rowOff>
        </xdr:from>
        <xdr:to>
          <xdr:col>5</xdr:col>
          <xdr:colOff>571500</xdr:colOff>
          <xdr:row>31</xdr:row>
          <xdr:rowOff>22860</xdr:rowOff>
        </xdr:to>
        <xdr:sp macro="" textlink="">
          <xdr:nvSpPr>
            <xdr:cNvPr id="1234" name="ded_wb2" hidden="1">
              <a:extLst>
                <a:ext uri="{63B3BB69-23CF-44E3-9099-C40C66FF867C}">
                  <a14:compatExt spid="_x0000_s12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31</xdr:row>
          <xdr:rowOff>182880</xdr:rowOff>
        </xdr:from>
        <xdr:to>
          <xdr:col>5</xdr:col>
          <xdr:colOff>571500</xdr:colOff>
          <xdr:row>33</xdr:row>
          <xdr:rowOff>7620</xdr:rowOff>
        </xdr:to>
        <xdr:sp macro="" textlink="">
          <xdr:nvSpPr>
            <xdr:cNvPr id="1235" name="ded_xray2" hidden="1">
              <a:extLst>
                <a:ext uri="{63B3BB69-23CF-44E3-9099-C40C66FF867C}">
                  <a14:compatExt spid="_x0000_s12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28</xdr:row>
          <xdr:rowOff>0</xdr:rowOff>
        </xdr:from>
        <xdr:to>
          <xdr:col>5</xdr:col>
          <xdr:colOff>571500</xdr:colOff>
          <xdr:row>31</xdr:row>
          <xdr:rowOff>22860</xdr:rowOff>
        </xdr:to>
        <xdr:sp macro="" textlink="">
          <xdr:nvSpPr>
            <xdr:cNvPr id="1236" name="ded_prev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30</xdr:row>
          <xdr:rowOff>182880</xdr:rowOff>
        </xdr:from>
        <xdr:to>
          <xdr:col>5</xdr:col>
          <xdr:colOff>571500</xdr:colOff>
          <xdr:row>32</xdr:row>
          <xdr:rowOff>7620</xdr:rowOff>
        </xdr:to>
        <xdr:sp macro="" textlink="">
          <xdr:nvSpPr>
            <xdr:cNvPr id="1237" name="ded_lab2" hidden="1">
              <a:extLst>
                <a:ext uri="{63B3BB69-23CF-44E3-9099-C40C66FF867C}">
                  <a14:compatExt spid="_x0000_s12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34</xdr:row>
          <xdr:rowOff>350520</xdr:rowOff>
        </xdr:from>
        <xdr:to>
          <xdr:col>5</xdr:col>
          <xdr:colOff>571500</xdr:colOff>
          <xdr:row>36</xdr:row>
          <xdr:rowOff>0</xdr:rowOff>
        </xdr:to>
        <xdr:sp macro="" textlink="">
          <xdr:nvSpPr>
            <xdr:cNvPr id="1238" name="ded_opprof2" hidden="1">
              <a:extLst>
                <a:ext uri="{63B3BB69-23CF-44E3-9099-C40C66FF867C}">
                  <a14:compatExt spid="_x0000_s12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32</xdr:row>
          <xdr:rowOff>182880</xdr:rowOff>
        </xdr:from>
        <xdr:to>
          <xdr:col>5</xdr:col>
          <xdr:colOff>571500</xdr:colOff>
          <xdr:row>34</xdr:row>
          <xdr:rowOff>7620</xdr:rowOff>
        </xdr:to>
        <xdr:sp macro="" textlink="">
          <xdr:nvSpPr>
            <xdr:cNvPr id="1239" name="ded_snf2" hidden="1">
              <a:extLst>
                <a:ext uri="{63B3BB69-23CF-44E3-9099-C40C66FF867C}">
                  <a14:compatExt spid="_x0000_s12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34</xdr:row>
          <xdr:rowOff>76200</xdr:rowOff>
        </xdr:from>
        <xdr:to>
          <xdr:col>5</xdr:col>
          <xdr:colOff>571500</xdr:colOff>
          <xdr:row>34</xdr:row>
          <xdr:rowOff>297180</xdr:rowOff>
        </xdr:to>
        <xdr:sp macro="" textlink="">
          <xdr:nvSpPr>
            <xdr:cNvPr id="1240" name="ded_opfac2" hidden="1">
              <a:extLst>
                <a:ext uri="{63B3BB69-23CF-44E3-9099-C40C66FF867C}">
                  <a14:compatExt spid="_x0000_s12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35</xdr:row>
          <xdr:rowOff>182880</xdr:rowOff>
        </xdr:from>
        <xdr:to>
          <xdr:col>5</xdr:col>
          <xdr:colOff>571500</xdr:colOff>
          <xdr:row>37</xdr:row>
          <xdr:rowOff>7620</xdr:rowOff>
        </xdr:to>
        <xdr:sp macro="" textlink="">
          <xdr:nvSpPr>
            <xdr:cNvPr id="1241" name="ded_rx_all2" hidden="1">
              <a:extLst>
                <a:ext uri="{63B3BB69-23CF-44E3-9099-C40C66FF867C}">
                  <a14:compatExt spid="_x0000_s12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All</a:t>
              </a: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36</xdr:row>
          <xdr:rowOff>182880</xdr:rowOff>
        </xdr:from>
        <xdr:to>
          <xdr:col>5</xdr:col>
          <xdr:colOff>571500</xdr:colOff>
          <xdr:row>38</xdr:row>
          <xdr:rowOff>7620</xdr:rowOff>
        </xdr:to>
        <xdr:sp macro="" textlink="">
          <xdr:nvSpPr>
            <xdr:cNvPr id="1242" name="ded_rxgen2" hidden="1">
              <a:extLst>
                <a:ext uri="{63B3BB69-23CF-44E3-9099-C40C66FF867C}">
                  <a14:compatExt spid="_x0000_s12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37</xdr:row>
          <xdr:rowOff>182880</xdr:rowOff>
        </xdr:from>
        <xdr:to>
          <xdr:col>5</xdr:col>
          <xdr:colOff>571500</xdr:colOff>
          <xdr:row>39</xdr:row>
          <xdr:rowOff>7620</xdr:rowOff>
        </xdr:to>
        <xdr:sp macro="" textlink="">
          <xdr:nvSpPr>
            <xdr:cNvPr id="1243" name="ded_rxform2" hidden="1">
              <a:extLst>
                <a:ext uri="{63B3BB69-23CF-44E3-9099-C40C66FF867C}">
                  <a14:compatExt spid="_x0000_s12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38</xdr:row>
          <xdr:rowOff>182880</xdr:rowOff>
        </xdr:from>
        <xdr:to>
          <xdr:col>5</xdr:col>
          <xdr:colOff>571500</xdr:colOff>
          <xdr:row>40</xdr:row>
          <xdr:rowOff>7620</xdr:rowOff>
        </xdr:to>
        <xdr:sp macro="" textlink="">
          <xdr:nvSpPr>
            <xdr:cNvPr id="1244" name="ded_rxnonform2" hidden="1">
              <a:extLst>
                <a:ext uri="{63B3BB69-23CF-44E3-9099-C40C66FF867C}">
                  <a14:compatExt spid="_x0000_s12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39</xdr:row>
          <xdr:rowOff>182880</xdr:rowOff>
        </xdr:from>
        <xdr:to>
          <xdr:col>5</xdr:col>
          <xdr:colOff>571500</xdr:colOff>
          <xdr:row>41</xdr:row>
          <xdr:rowOff>0</xdr:rowOff>
        </xdr:to>
        <xdr:sp macro="" textlink="">
          <xdr:nvSpPr>
            <xdr:cNvPr id="1245" name="ded_rxspclty2" hidden="1">
              <a:extLst>
                <a:ext uri="{63B3BB69-23CF-44E3-9099-C40C66FF867C}">
                  <a14:compatExt spid="_x0000_s12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15</xdr:row>
          <xdr:rowOff>373380</xdr:rowOff>
        </xdr:from>
        <xdr:to>
          <xdr:col>6</xdr:col>
          <xdr:colOff>601980</xdr:colOff>
          <xdr:row>17</xdr:row>
          <xdr:rowOff>7620</xdr:rowOff>
        </xdr:to>
        <xdr:sp macro="" textlink="">
          <xdr:nvSpPr>
            <xdr:cNvPr id="1246" name="coins_med_all2" hidden="1">
              <a:extLst>
                <a:ext uri="{63B3BB69-23CF-44E3-9099-C40C66FF867C}">
                  <a14:compatExt spid="_x0000_s124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All</a:t>
              </a: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16</xdr:row>
          <xdr:rowOff>182880</xdr:rowOff>
        </xdr:from>
        <xdr:to>
          <xdr:col>6</xdr:col>
          <xdr:colOff>601980</xdr:colOff>
          <xdr:row>18</xdr:row>
          <xdr:rowOff>7620</xdr:rowOff>
        </xdr:to>
        <xdr:sp macro="" textlink="">
          <xdr:nvSpPr>
            <xdr:cNvPr id="1247" name="coins_er2" hidden="1">
              <a:extLst>
                <a:ext uri="{63B3BB69-23CF-44E3-9099-C40C66FF867C}">
                  <a14:compatExt spid="_x0000_s124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19</xdr:row>
          <xdr:rowOff>373380</xdr:rowOff>
        </xdr:from>
        <xdr:to>
          <xdr:col>6</xdr:col>
          <xdr:colOff>601980</xdr:colOff>
          <xdr:row>21</xdr:row>
          <xdr:rowOff>7620</xdr:rowOff>
        </xdr:to>
        <xdr:sp macro="" textlink="">
          <xdr:nvSpPr>
            <xdr:cNvPr id="1248" name="coins_sp2" hidden="1">
              <a:extLst>
                <a:ext uri="{63B3BB69-23CF-44E3-9099-C40C66FF867C}">
                  <a14:compatExt spid="_x0000_s12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17</xdr:row>
          <xdr:rowOff>182880</xdr:rowOff>
        </xdr:from>
        <xdr:to>
          <xdr:col>6</xdr:col>
          <xdr:colOff>601980</xdr:colOff>
          <xdr:row>19</xdr:row>
          <xdr:rowOff>7620</xdr:rowOff>
        </xdr:to>
        <xdr:sp macro="" textlink="">
          <xdr:nvSpPr>
            <xdr:cNvPr id="1249" name="coins_ip2" hidden="1">
              <a:extLst>
                <a:ext uri="{63B3BB69-23CF-44E3-9099-C40C66FF867C}">
                  <a14:compatExt spid="_x0000_s12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19</xdr:row>
          <xdr:rowOff>106680</xdr:rowOff>
        </xdr:from>
        <xdr:to>
          <xdr:col>6</xdr:col>
          <xdr:colOff>601980</xdr:colOff>
          <xdr:row>19</xdr:row>
          <xdr:rowOff>312420</xdr:rowOff>
        </xdr:to>
        <xdr:sp macro="" textlink="">
          <xdr:nvSpPr>
            <xdr:cNvPr id="1250" name="coins_pc2" hidden="1">
              <a:extLst>
                <a:ext uri="{63B3BB69-23CF-44E3-9099-C40C66FF867C}">
                  <a14:compatExt spid="_x0000_s12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21</xdr:row>
          <xdr:rowOff>106680</xdr:rowOff>
        </xdr:from>
        <xdr:to>
          <xdr:col>6</xdr:col>
          <xdr:colOff>601980</xdr:colOff>
          <xdr:row>21</xdr:row>
          <xdr:rowOff>312420</xdr:rowOff>
        </xdr:to>
        <xdr:sp macro="" textlink="">
          <xdr:nvSpPr>
            <xdr:cNvPr id="1251" name="coins_psy2" hidden="1">
              <a:extLst>
                <a:ext uri="{63B3BB69-23CF-44E3-9099-C40C66FF867C}">
                  <a14:compatExt spid="_x0000_s12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15</xdr:row>
          <xdr:rowOff>236220</xdr:rowOff>
        </xdr:from>
        <xdr:to>
          <xdr:col>12</xdr:col>
          <xdr:colOff>335280</xdr:colOff>
          <xdr:row>16</xdr:row>
          <xdr:rowOff>76200</xdr:rowOff>
        </xdr:to>
        <xdr:sp macro="" textlink="">
          <xdr:nvSpPr>
            <xdr:cNvPr id="1252" name="coins_pvis2" hidden="1">
              <a:extLst>
                <a:ext uri="{63B3BB69-23CF-44E3-9099-C40C66FF867C}">
                  <a14:compatExt spid="_x0000_s12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14</xdr:row>
          <xdr:rowOff>144780</xdr:rowOff>
        </xdr:from>
        <xdr:to>
          <xdr:col>12</xdr:col>
          <xdr:colOff>373380</xdr:colOff>
          <xdr:row>15</xdr:row>
          <xdr:rowOff>152400</xdr:rowOff>
        </xdr:to>
        <xdr:sp macro="" textlink="">
          <xdr:nvSpPr>
            <xdr:cNvPr id="1253" name="coins_abu2" hidden="1">
              <a:extLst>
                <a:ext uri="{63B3BB69-23CF-44E3-9099-C40C66FF867C}">
                  <a14:compatExt spid="_x0000_s12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21</xdr:row>
          <xdr:rowOff>373380</xdr:rowOff>
        </xdr:from>
        <xdr:to>
          <xdr:col>6</xdr:col>
          <xdr:colOff>601980</xdr:colOff>
          <xdr:row>26</xdr:row>
          <xdr:rowOff>7620</xdr:rowOff>
        </xdr:to>
        <xdr:sp macro="" textlink="">
          <xdr:nvSpPr>
            <xdr:cNvPr id="1254" name="coins_img2" hidden="1">
              <a:extLst>
                <a:ext uri="{63B3BB69-23CF-44E3-9099-C40C66FF867C}">
                  <a14:compatExt spid="_x0000_s12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24</xdr:row>
          <xdr:rowOff>0</xdr:rowOff>
        </xdr:from>
        <xdr:to>
          <xdr:col>6</xdr:col>
          <xdr:colOff>601980</xdr:colOff>
          <xdr:row>27</xdr:row>
          <xdr:rowOff>30480</xdr:rowOff>
        </xdr:to>
        <xdr:sp macro="" textlink="">
          <xdr:nvSpPr>
            <xdr:cNvPr id="1255" name="coins_pden2" hidden="1">
              <a:extLst>
                <a:ext uri="{63B3BB69-23CF-44E3-9099-C40C66FF867C}">
                  <a14:compatExt spid="_x0000_s12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27</xdr:row>
          <xdr:rowOff>0</xdr:rowOff>
        </xdr:from>
        <xdr:to>
          <xdr:col>6</xdr:col>
          <xdr:colOff>601980</xdr:colOff>
          <xdr:row>27</xdr:row>
          <xdr:rowOff>220980</xdr:rowOff>
        </xdr:to>
        <xdr:sp macro="" textlink="">
          <xdr:nvSpPr>
            <xdr:cNvPr id="1256" name="coins_pt2" hidden="1">
              <a:extLst>
                <a:ext uri="{63B3BB69-23CF-44E3-9099-C40C66FF867C}">
                  <a14:compatExt spid="_x0000_s12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24</xdr:row>
          <xdr:rowOff>0</xdr:rowOff>
        </xdr:from>
        <xdr:to>
          <xdr:col>6</xdr:col>
          <xdr:colOff>601980</xdr:colOff>
          <xdr:row>27</xdr:row>
          <xdr:rowOff>30480</xdr:rowOff>
        </xdr:to>
        <xdr:sp macro="" textlink="">
          <xdr:nvSpPr>
            <xdr:cNvPr id="1257" name="coins_st2" hidden="1">
              <a:extLst>
                <a:ext uri="{63B3BB69-23CF-44E3-9099-C40C66FF867C}">
                  <a14:compatExt spid="_x0000_s12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27</xdr:row>
          <xdr:rowOff>68580</xdr:rowOff>
        </xdr:from>
        <xdr:to>
          <xdr:col>6</xdr:col>
          <xdr:colOff>601980</xdr:colOff>
          <xdr:row>27</xdr:row>
          <xdr:rowOff>289560</xdr:rowOff>
        </xdr:to>
        <xdr:sp macro="" textlink="">
          <xdr:nvSpPr>
            <xdr:cNvPr id="1258" name="coins_ot2" hidden="1">
              <a:extLst>
                <a:ext uri="{63B3BB69-23CF-44E3-9099-C40C66FF867C}">
                  <a14:compatExt spid="_x0000_s12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28</xdr:row>
          <xdr:rowOff>0</xdr:rowOff>
        </xdr:from>
        <xdr:to>
          <xdr:col>6</xdr:col>
          <xdr:colOff>601980</xdr:colOff>
          <xdr:row>31</xdr:row>
          <xdr:rowOff>22860</xdr:rowOff>
        </xdr:to>
        <xdr:sp macro="" textlink="">
          <xdr:nvSpPr>
            <xdr:cNvPr id="1259" name="coins_wb2" hidden="1">
              <a:extLst>
                <a:ext uri="{63B3BB69-23CF-44E3-9099-C40C66FF867C}">
                  <a14:compatExt spid="_x0000_s12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31</xdr:row>
          <xdr:rowOff>182880</xdr:rowOff>
        </xdr:from>
        <xdr:to>
          <xdr:col>6</xdr:col>
          <xdr:colOff>601980</xdr:colOff>
          <xdr:row>33</xdr:row>
          <xdr:rowOff>7620</xdr:rowOff>
        </xdr:to>
        <xdr:sp macro="" textlink="">
          <xdr:nvSpPr>
            <xdr:cNvPr id="1260" name="coins_xray2" hidden="1">
              <a:extLst>
                <a:ext uri="{63B3BB69-23CF-44E3-9099-C40C66FF867C}">
                  <a14:compatExt spid="_x0000_s12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28</xdr:row>
          <xdr:rowOff>0</xdr:rowOff>
        </xdr:from>
        <xdr:to>
          <xdr:col>6</xdr:col>
          <xdr:colOff>601980</xdr:colOff>
          <xdr:row>31</xdr:row>
          <xdr:rowOff>22860</xdr:rowOff>
        </xdr:to>
        <xdr:sp macro="" textlink="">
          <xdr:nvSpPr>
            <xdr:cNvPr id="1261" name="coins_prev2"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30</xdr:row>
          <xdr:rowOff>182880</xdr:rowOff>
        </xdr:from>
        <xdr:to>
          <xdr:col>6</xdr:col>
          <xdr:colOff>601980</xdr:colOff>
          <xdr:row>32</xdr:row>
          <xdr:rowOff>7620</xdr:rowOff>
        </xdr:to>
        <xdr:sp macro="" textlink="">
          <xdr:nvSpPr>
            <xdr:cNvPr id="1262" name="coins_lab2" hidden="1">
              <a:extLst>
                <a:ext uri="{63B3BB69-23CF-44E3-9099-C40C66FF867C}">
                  <a14:compatExt spid="_x0000_s12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34</xdr:row>
          <xdr:rowOff>350520</xdr:rowOff>
        </xdr:from>
        <xdr:to>
          <xdr:col>6</xdr:col>
          <xdr:colOff>601980</xdr:colOff>
          <xdr:row>36</xdr:row>
          <xdr:rowOff>0</xdr:rowOff>
        </xdr:to>
        <xdr:sp macro="" textlink="">
          <xdr:nvSpPr>
            <xdr:cNvPr id="1263" name="coins_opprof2" hidden="1">
              <a:extLst>
                <a:ext uri="{63B3BB69-23CF-44E3-9099-C40C66FF867C}">
                  <a14:compatExt spid="_x0000_s12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32</xdr:row>
          <xdr:rowOff>182880</xdr:rowOff>
        </xdr:from>
        <xdr:to>
          <xdr:col>6</xdr:col>
          <xdr:colOff>601980</xdr:colOff>
          <xdr:row>34</xdr:row>
          <xdr:rowOff>7620</xdr:rowOff>
        </xdr:to>
        <xdr:sp macro="" textlink="">
          <xdr:nvSpPr>
            <xdr:cNvPr id="1264" name="coins_snf2" hidden="1">
              <a:extLst>
                <a:ext uri="{63B3BB69-23CF-44E3-9099-C40C66FF867C}">
                  <a14:compatExt spid="_x0000_s12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34</xdr:row>
          <xdr:rowOff>76200</xdr:rowOff>
        </xdr:from>
        <xdr:to>
          <xdr:col>6</xdr:col>
          <xdr:colOff>601980</xdr:colOff>
          <xdr:row>34</xdr:row>
          <xdr:rowOff>297180</xdr:rowOff>
        </xdr:to>
        <xdr:sp macro="" textlink="">
          <xdr:nvSpPr>
            <xdr:cNvPr id="1265" name="coins_opfac2" hidden="1">
              <a:extLst>
                <a:ext uri="{63B3BB69-23CF-44E3-9099-C40C66FF867C}">
                  <a14:compatExt spid="_x0000_s12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35</xdr:row>
          <xdr:rowOff>182880</xdr:rowOff>
        </xdr:from>
        <xdr:to>
          <xdr:col>6</xdr:col>
          <xdr:colOff>601980</xdr:colOff>
          <xdr:row>37</xdr:row>
          <xdr:rowOff>7620</xdr:rowOff>
        </xdr:to>
        <xdr:sp macro="" textlink="">
          <xdr:nvSpPr>
            <xdr:cNvPr id="1266" name="coins_rx_all2" hidden="1">
              <a:extLst>
                <a:ext uri="{63B3BB69-23CF-44E3-9099-C40C66FF867C}">
                  <a14:compatExt spid="_x0000_s12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All</a:t>
              </a: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36</xdr:row>
          <xdr:rowOff>182880</xdr:rowOff>
        </xdr:from>
        <xdr:to>
          <xdr:col>6</xdr:col>
          <xdr:colOff>601980</xdr:colOff>
          <xdr:row>38</xdr:row>
          <xdr:rowOff>7620</xdr:rowOff>
        </xdr:to>
        <xdr:sp macro="" textlink="">
          <xdr:nvSpPr>
            <xdr:cNvPr id="1267" name="coins_rxgen2" hidden="1">
              <a:extLst>
                <a:ext uri="{63B3BB69-23CF-44E3-9099-C40C66FF867C}">
                  <a14:compatExt spid="_x0000_s12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37</xdr:row>
          <xdr:rowOff>182880</xdr:rowOff>
        </xdr:from>
        <xdr:to>
          <xdr:col>6</xdr:col>
          <xdr:colOff>601980</xdr:colOff>
          <xdr:row>39</xdr:row>
          <xdr:rowOff>7620</xdr:rowOff>
        </xdr:to>
        <xdr:sp macro="" textlink="">
          <xdr:nvSpPr>
            <xdr:cNvPr id="1268" name="coins_rxform2" hidden="1">
              <a:extLst>
                <a:ext uri="{63B3BB69-23CF-44E3-9099-C40C66FF867C}">
                  <a14:compatExt spid="_x0000_s12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38</xdr:row>
          <xdr:rowOff>182880</xdr:rowOff>
        </xdr:from>
        <xdr:to>
          <xdr:col>6</xdr:col>
          <xdr:colOff>601980</xdr:colOff>
          <xdr:row>40</xdr:row>
          <xdr:rowOff>7620</xdr:rowOff>
        </xdr:to>
        <xdr:sp macro="" textlink="">
          <xdr:nvSpPr>
            <xdr:cNvPr id="1269" name="coins_rxnonform2" hidden="1">
              <a:extLst>
                <a:ext uri="{63B3BB69-23CF-44E3-9099-C40C66FF867C}">
                  <a14:compatExt spid="_x0000_s12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39</xdr:row>
          <xdr:rowOff>182880</xdr:rowOff>
        </xdr:from>
        <xdr:to>
          <xdr:col>6</xdr:col>
          <xdr:colOff>601980</xdr:colOff>
          <xdr:row>41</xdr:row>
          <xdr:rowOff>0</xdr:rowOff>
        </xdr:to>
        <xdr:sp macro="" textlink="">
          <xdr:nvSpPr>
            <xdr:cNvPr id="1270" name="coins_rxspclty2" hidden="1">
              <a:extLst>
                <a:ext uri="{63B3BB69-23CF-44E3-9099-C40C66FF867C}">
                  <a14:compatExt spid="_x0000_s12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40</xdr:row>
          <xdr:rowOff>182880</xdr:rowOff>
        </xdr:from>
        <xdr:to>
          <xdr:col>5</xdr:col>
          <xdr:colOff>571500</xdr:colOff>
          <xdr:row>43</xdr:row>
          <xdr:rowOff>0</xdr:rowOff>
        </xdr:to>
        <xdr:sp macro="" textlink="">
          <xdr:nvSpPr>
            <xdr:cNvPr id="1271" name="ded_rxmain2" hidden="1">
              <a:extLst>
                <a:ext uri="{63B3BB69-23CF-44E3-9099-C40C66FF867C}">
                  <a14:compatExt spid="_x0000_s12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40</xdr:row>
          <xdr:rowOff>182880</xdr:rowOff>
        </xdr:from>
        <xdr:to>
          <xdr:col>6</xdr:col>
          <xdr:colOff>601980</xdr:colOff>
          <xdr:row>43</xdr:row>
          <xdr:rowOff>0</xdr:rowOff>
        </xdr:to>
        <xdr:sp macro="" textlink="">
          <xdr:nvSpPr>
            <xdr:cNvPr id="1272" name="coins_rxmain2" hidden="1">
              <a:extLst>
                <a:ext uri="{63B3BB69-23CF-44E3-9099-C40C66FF867C}">
                  <a14:compatExt spid="_x0000_s12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xdr:row>
          <xdr:rowOff>182880</xdr:rowOff>
        </xdr:from>
        <xdr:to>
          <xdr:col>2</xdr:col>
          <xdr:colOff>68580</xdr:colOff>
          <xdr:row>5</xdr:row>
          <xdr:rowOff>0</xdr:rowOff>
        </xdr:to>
        <xdr:sp macro="" textlink="">
          <xdr:nvSpPr>
            <xdr:cNvPr id="1275" name="Checkbox_Sep"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182880</xdr:rowOff>
        </xdr:from>
        <xdr:to>
          <xdr:col>1</xdr:col>
          <xdr:colOff>381000</xdr:colOff>
          <xdr:row>45</xdr:row>
          <xdr:rowOff>7620</xdr:rowOff>
        </xdr:to>
        <xdr:sp macro="" textlink="">
          <xdr:nvSpPr>
            <xdr:cNvPr id="1276" name="lesser_of" hidden="1">
              <a:extLst>
                <a:ext uri="{63B3BB69-23CF-44E3-9099-C40C66FF867C}">
                  <a14:compatExt spid="_x0000_s12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0</xdr:rowOff>
        </xdr:from>
        <xdr:to>
          <xdr:col>1</xdr:col>
          <xdr:colOff>381000</xdr:colOff>
          <xdr:row>45</xdr:row>
          <xdr:rowOff>22860</xdr:rowOff>
        </xdr:to>
        <xdr:sp macro="" textlink="">
          <xdr:nvSpPr>
            <xdr:cNvPr id="1277" name="specrx_lesser_of" hidden="1">
              <a:extLst>
                <a:ext uri="{63B3BB69-23CF-44E3-9099-C40C66FF867C}">
                  <a14:compatExt spid="_x0000_s12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45</xdr:row>
          <xdr:rowOff>182880</xdr:rowOff>
        </xdr:from>
        <xdr:to>
          <xdr:col>1</xdr:col>
          <xdr:colOff>381000</xdr:colOff>
          <xdr:row>47</xdr:row>
          <xdr:rowOff>7620</xdr:rowOff>
        </xdr:to>
        <xdr:sp macro="" textlink="">
          <xdr:nvSpPr>
            <xdr:cNvPr id="1278" name="ip_copay_limit" hidden="1">
              <a:extLst>
                <a:ext uri="{63B3BB69-23CF-44E3-9099-C40C66FF867C}">
                  <a14:compatExt spid="_x0000_s12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48</xdr:row>
          <xdr:rowOff>0</xdr:rowOff>
        </xdr:from>
        <xdr:to>
          <xdr:col>1</xdr:col>
          <xdr:colOff>381000</xdr:colOff>
          <xdr:row>49</xdr:row>
          <xdr:rowOff>22860</xdr:rowOff>
        </xdr:to>
        <xdr:sp macro="" textlink="">
          <xdr:nvSpPr>
            <xdr:cNvPr id="1279" name="ofv_limit" hidden="1">
              <a:extLst>
                <a:ext uri="{63B3BB69-23CF-44E3-9099-C40C66FF867C}">
                  <a14:compatExt spid="_x0000_s12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0</xdr:rowOff>
        </xdr:from>
        <xdr:to>
          <xdr:col>1</xdr:col>
          <xdr:colOff>381000</xdr:colOff>
          <xdr:row>50</xdr:row>
          <xdr:rowOff>213360</xdr:rowOff>
        </xdr:to>
        <xdr:sp macro="" textlink="">
          <xdr:nvSpPr>
            <xdr:cNvPr id="1282" name="ofv_copay_limit" hidden="1">
              <a:extLst>
                <a:ext uri="{63B3BB69-23CF-44E3-9099-C40C66FF867C}">
                  <a14:compatExt spid="_x0000_s12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16</xdr:row>
          <xdr:rowOff>182880</xdr:rowOff>
        </xdr:from>
        <xdr:to>
          <xdr:col>10</xdr:col>
          <xdr:colOff>502920</xdr:colOff>
          <xdr:row>18</xdr:row>
          <xdr:rowOff>7620</xdr:rowOff>
        </xdr:to>
        <xdr:sp macro="" textlink="">
          <xdr:nvSpPr>
            <xdr:cNvPr id="1283" name="omit_er" hidden="1">
              <a:extLst>
                <a:ext uri="{63B3BB69-23CF-44E3-9099-C40C66FF867C}">
                  <a14:compatExt spid="_x0000_s12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19</xdr:row>
          <xdr:rowOff>373380</xdr:rowOff>
        </xdr:from>
        <xdr:to>
          <xdr:col>10</xdr:col>
          <xdr:colOff>502920</xdr:colOff>
          <xdr:row>21</xdr:row>
          <xdr:rowOff>7620</xdr:rowOff>
        </xdr:to>
        <xdr:sp macro="" textlink="">
          <xdr:nvSpPr>
            <xdr:cNvPr id="1284" name="omit_sp" hidden="1">
              <a:extLst>
                <a:ext uri="{63B3BB69-23CF-44E3-9099-C40C66FF867C}">
                  <a14:compatExt spid="_x0000_s12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17</xdr:row>
          <xdr:rowOff>182880</xdr:rowOff>
        </xdr:from>
        <xdr:to>
          <xdr:col>10</xdr:col>
          <xdr:colOff>502920</xdr:colOff>
          <xdr:row>19</xdr:row>
          <xdr:rowOff>7620</xdr:rowOff>
        </xdr:to>
        <xdr:sp macro="" textlink="">
          <xdr:nvSpPr>
            <xdr:cNvPr id="1285" name="omit_ip" hidden="1">
              <a:extLst>
                <a:ext uri="{63B3BB69-23CF-44E3-9099-C40C66FF867C}">
                  <a14:compatExt spid="_x0000_s12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19</xdr:row>
          <xdr:rowOff>106680</xdr:rowOff>
        </xdr:from>
        <xdr:to>
          <xdr:col>10</xdr:col>
          <xdr:colOff>502920</xdr:colOff>
          <xdr:row>19</xdr:row>
          <xdr:rowOff>312420</xdr:rowOff>
        </xdr:to>
        <xdr:sp macro="" textlink="">
          <xdr:nvSpPr>
            <xdr:cNvPr id="1286" name="omit_pc" hidden="1">
              <a:extLst>
                <a:ext uri="{63B3BB69-23CF-44E3-9099-C40C66FF867C}">
                  <a14:compatExt spid="_x0000_s12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21</xdr:row>
          <xdr:rowOff>106680</xdr:rowOff>
        </xdr:from>
        <xdr:to>
          <xdr:col>10</xdr:col>
          <xdr:colOff>502920</xdr:colOff>
          <xdr:row>21</xdr:row>
          <xdr:rowOff>312420</xdr:rowOff>
        </xdr:to>
        <xdr:sp macro="" textlink="">
          <xdr:nvSpPr>
            <xdr:cNvPr id="1287" name="omit_psy" hidden="1">
              <a:extLst>
                <a:ext uri="{63B3BB69-23CF-44E3-9099-C40C66FF867C}">
                  <a14:compatExt spid="_x0000_s12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21</xdr:row>
          <xdr:rowOff>373380</xdr:rowOff>
        </xdr:from>
        <xdr:to>
          <xdr:col>10</xdr:col>
          <xdr:colOff>502920</xdr:colOff>
          <xdr:row>26</xdr:row>
          <xdr:rowOff>7620</xdr:rowOff>
        </xdr:to>
        <xdr:sp macro="" textlink="">
          <xdr:nvSpPr>
            <xdr:cNvPr id="1288" name="omit_img" hidden="1">
              <a:extLst>
                <a:ext uri="{63B3BB69-23CF-44E3-9099-C40C66FF867C}">
                  <a14:compatExt spid="_x0000_s128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24</xdr:row>
          <xdr:rowOff>0</xdr:rowOff>
        </xdr:from>
        <xdr:to>
          <xdr:col>10</xdr:col>
          <xdr:colOff>502920</xdr:colOff>
          <xdr:row>27</xdr:row>
          <xdr:rowOff>30480</xdr:rowOff>
        </xdr:to>
        <xdr:sp macro="" textlink="">
          <xdr:nvSpPr>
            <xdr:cNvPr id="1289" name="omit_st" hidden="1">
              <a:extLst>
                <a:ext uri="{63B3BB69-23CF-44E3-9099-C40C66FF867C}">
                  <a14:compatExt spid="_x0000_s12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27</xdr:row>
          <xdr:rowOff>68580</xdr:rowOff>
        </xdr:from>
        <xdr:to>
          <xdr:col>10</xdr:col>
          <xdr:colOff>502920</xdr:colOff>
          <xdr:row>27</xdr:row>
          <xdr:rowOff>289560</xdr:rowOff>
        </xdr:to>
        <xdr:sp macro="" textlink="">
          <xdr:nvSpPr>
            <xdr:cNvPr id="1290" name="omit_ot" hidden="1">
              <a:extLst>
                <a:ext uri="{63B3BB69-23CF-44E3-9099-C40C66FF867C}">
                  <a14:compatExt spid="_x0000_s12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31</xdr:row>
          <xdr:rowOff>182880</xdr:rowOff>
        </xdr:from>
        <xdr:to>
          <xdr:col>10</xdr:col>
          <xdr:colOff>502920</xdr:colOff>
          <xdr:row>33</xdr:row>
          <xdr:rowOff>7620</xdr:rowOff>
        </xdr:to>
        <xdr:sp macro="" textlink="">
          <xdr:nvSpPr>
            <xdr:cNvPr id="1291" name="omit_xray" hidden="1">
              <a:extLst>
                <a:ext uri="{63B3BB69-23CF-44E3-9099-C40C66FF867C}">
                  <a14:compatExt spid="_x0000_s12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30</xdr:row>
          <xdr:rowOff>182880</xdr:rowOff>
        </xdr:from>
        <xdr:to>
          <xdr:col>10</xdr:col>
          <xdr:colOff>502920</xdr:colOff>
          <xdr:row>32</xdr:row>
          <xdr:rowOff>7620</xdr:rowOff>
        </xdr:to>
        <xdr:sp macro="" textlink="">
          <xdr:nvSpPr>
            <xdr:cNvPr id="1293" name="omit_lab" hidden="1">
              <a:extLst>
                <a:ext uri="{63B3BB69-23CF-44E3-9099-C40C66FF867C}">
                  <a14:compatExt spid="_x0000_s12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34</xdr:row>
          <xdr:rowOff>350520</xdr:rowOff>
        </xdr:from>
        <xdr:to>
          <xdr:col>10</xdr:col>
          <xdr:colOff>502920</xdr:colOff>
          <xdr:row>36</xdr:row>
          <xdr:rowOff>0</xdr:rowOff>
        </xdr:to>
        <xdr:sp macro="" textlink="">
          <xdr:nvSpPr>
            <xdr:cNvPr id="1294" name="omit_opprof" hidden="1">
              <a:extLst>
                <a:ext uri="{63B3BB69-23CF-44E3-9099-C40C66FF867C}">
                  <a14:compatExt spid="_x0000_s12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32</xdr:row>
          <xdr:rowOff>182880</xdr:rowOff>
        </xdr:from>
        <xdr:to>
          <xdr:col>10</xdr:col>
          <xdr:colOff>502920</xdr:colOff>
          <xdr:row>34</xdr:row>
          <xdr:rowOff>7620</xdr:rowOff>
        </xdr:to>
        <xdr:sp macro="" textlink="">
          <xdr:nvSpPr>
            <xdr:cNvPr id="1295" name="omit_snf" hidden="1">
              <a:extLst>
                <a:ext uri="{63B3BB69-23CF-44E3-9099-C40C66FF867C}">
                  <a14:compatExt spid="_x0000_s12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34</xdr:row>
          <xdr:rowOff>76200</xdr:rowOff>
        </xdr:from>
        <xdr:to>
          <xdr:col>10</xdr:col>
          <xdr:colOff>502920</xdr:colOff>
          <xdr:row>34</xdr:row>
          <xdr:rowOff>297180</xdr:rowOff>
        </xdr:to>
        <xdr:sp macro="" textlink="">
          <xdr:nvSpPr>
            <xdr:cNvPr id="1296" name="omit_opfac" hidden="1">
              <a:extLst>
                <a:ext uri="{63B3BB69-23CF-44E3-9099-C40C66FF867C}">
                  <a14:compatExt spid="_x0000_s129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36</xdr:row>
          <xdr:rowOff>182880</xdr:rowOff>
        </xdr:from>
        <xdr:to>
          <xdr:col>10</xdr:col>
          <xdr:colOff>502920</xdr:colOff>
          <xdr:row>38</xdr:row>
          <xdr:rowOff>7620</xdr:rowOff>
        </xdr:to>
        <xdr:sp macro="" textlink="">
          <xdr:nvSpPr>
            <xdr:cNvPr id="1297" name="omit_rxgen" hidden="1">
              <a:extLst>
                <a:ext uri="{63B3BB69-23CF-44E3-9099-C40C66FF867C}">
                  <a14:compatExt spid="_x0000_s12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37</xdr:row>
          <xdr:rowOff>182880</xdr:rowOff>
        </xdr:from>
        <xdr:to>
          <xdr:col>10</xdr:col>
          <xdr:colOff>502920</xdr:colOff>
          <xdr:row>39</xdr:row>
          <xdr:rowOff>7620</xdr:rowOff>
        </xdr:to>
        <xdr:sp macro="" textlink="">
          <xdr:nvSpPr>
            <xdr:cNvPr id="1298" name="omit_rxform" hidden="1">
              <a:extLst>
                <a:ext uri="{63B3BB69-23CF-44E3-9099-C40C66FF867C}">
                  <a14:compatExt spid="_x0000_s129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38</xdr:row>
          <xdr:rowOff>182880</xdr:rowOff>
        </xdr:from>
        <xdr:to>
          <xdr:col>10</xdr:col>
          <xdr:colOff>502920</xdr:colOff>
          <xdr:row>40</xdr:row>
          <xdr:rowOff>7620</xdr:rowOff>
        </xdr:to>
        <xdr:sp macro="" textlink="">
          <xdr:nvSpPr>
            <xdr:cNvPr id="1299" name="omit_rxnonform" hidden="1">
              <a:extLst>
                <a:ext uri="{63B3BB69-23CF-44E3-9099-C40C66FF867C}">
                  <a14:compatExt spid="_x0000_s12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39</xdr:row>
          <xdr:rowOff>182880</xdr:rowOff>
        </xdr:from>
        <xdr:to>
          <xdr:col>10</xdr:col>
          <xdr:colOff>502920</xdr:colOff>
          <xdr:row>41</xdr:row>
          <xdr:rowOff>0</xdr:rowOff>
        </xdr:to>
        <xdr:sp macro="" textlink="">
          <xdr:nvSpPr>
            <xdr:cNvPr id="1300" name="omit_rxspclty" hidden="1">
              <a:extLst>
                <a:ext uri="{63B3BB69-23CF-44E3-9099-C40C66FF867C}">
                  <a14:compatExt spid="_x0000_s13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16</xdr:row>
          <xdr:rowOff>182880</xdr:rowOff>
        </xdr:from>
        <xdr:to>
          <xdr:col>11</xdr:col>
          <xdr:colOff>502920</xdr:colOff>
          <xdr:row>18</xdr:row>
          <xdr:rowOff>7620</xdr:rowOff>
        </xdr:to>
        <xdr:sp macro="" textlink="">
          <xdr:nvSpPr>
            <xdr:cNvPr id="1301" name="omit_er2" hidden="1">
              <a:extLst>
                <a:ext uri="{63B3BB69-23CF-44E3-9099-C40C66FF867C}">
                  <a14:compatExt spid="_x0000_s13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19</xdr:row>
          <xdr:rowOff>373380</xdr:rowOff>
        </xdr:from>
        <xdr:to>
          <xdr:col>11</xdr:col>
          <xdr:colOff>502920</xdr:colOff>
          <xdr:row>21</xdr:row>
          <xdr:rowOff>7620</xdr:rowOff>
        </xdr:to>
        <xdr:sp macro="" textlink="">
          <xdr:nvSpPr>
            <xdr:cNvPr id="1302" name="omit_sp2" hidden="1">
              <a:extLst>
                <a:ext uri="{63B3BB69-23CF-44E3-9099-C40C66FF867C}">
                  <a14:compatExt spid="_x0000_s13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17</xdr:row>
          <xdr:rowOff>182880</xdr:rowOff>
        </xdr:from>
        <xdr:to>
          <xdr:col>11</xdr:col>
          <xdr:colOff>502920</xdr:colOff>
          <xdr:row>19</xdr:row>
          <xdr:rowOff>7620</xdr:rowOff>
        </xdr:to>
        <xdr:sp macro="" textlink="">
          <xdr:nvSpPr>
            <xdr:cNvPr id="1303" name="omit_ip2" hidden="1">
              <a:extLst>
                <a:ext uri="{63B3BB69-23CF-44E3-9099-C40C66FF867C}">
                  <a14:compatExt spid="_x0000_s13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19</xdr:row>
          <xdr:rowOff>106680</xdr:rowOff>
        </xdr:from>
        <xdr:to>
          <xdr:col>11</xdr:col>
          <xdr:colOff>502920</xdr:colOff>
          <xdr:row>19</xdr:row>
          <xdr:rowOff>312420</xdr:rowOff>
        </xdr:to>
        <xdr:sp macro="" textlink="">
          <xdr:nvSpPr>
            <xdr:cNvPr id="1304" name="omit_pc2" hidden="1">
              <a:extLst>
                <a:ext uri="{63B3BB69-23CF-44E3-9099-C40C66FF867C}">
                  <a14:compatExt spid="_x0000_s13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21</xdr:row>
          <xdr:rowOff>106680</xdr:rowOff>
        </xdr:from>
        <xdr:to>
          <xdr:col>11</xdr:col>
          <xdr:colOff>502920</xdr:colOff>
          <xdr:row>21</xdr:row>
          <xdr:rowOff>312420</xdr:rowOff>
        </xdr:to>
        <xdr:sp macro="" textlink="">
          <xdr:nvSpPr>
            <xdr:cNvPr id="1305" name="omit_psy2" hidden="1">
              <a:extLst>
                <a:ext uri="{63B3BB69-23CF-44E3-9099-C40C66FF867C}">
                  <a14:compatExt spid="_x0000_s13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21</xdr:row>
          <xdr:rowOff>373380</xdr:rowOff>
        </xdr:from>
        <xdr:to>
          <xdr:col>11</xdr:col>
          <xdr:colOff>502920</xdr:colOff>
          <xdr:row>26</xdr:row>
          <xdr:rowOff>7620</xdr:rowOff>
        </xdr:to>
        <xdr:sp macro="" textlink="">
          <xdr:nvSpPr>
            <xdr:cNvPr id="1306" name="omit_img2" hidden="1">
              <a:extLst>
                <a:ext uri="{63B3BB69-23CF-44E3-9099-C40C66FF867C}">
                  <a14:compatExt spid="_x0000_s13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24</xdr:row>
          <xdr:rowOff>0</xdr:rowOff>
        </xdr:from>
        <xdr:to>
          <xdr:col>11</xdr:col>
          <xdr:colOff>502920</xdr:colOff>
          <xdr:row>27</xdr:row>
          <xdr:rowOff>30480</xdr:rowOff>
        </xdr:to>
        <xdr:sp macro="" textlink="">
          <xdr:nvSpPr>
            <xdr:cNvPr id="1307" name="omit_st2" hidden="1">
              <a:extLst>
                <a:ext uri="{63B3BB69-23CF-44E3-9099-C40C66FF867C}">
                  <a14:compatExt spid="_x0000_s13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27</xdr:row>
          <xdr:rowOff>68580</xdr:rowOff>
        </xdr:from>
        <xdr:to>
          <xdr:col>11</xdr:col>
          <xdr:colOff>502920</xdr:colOff>
          <xdr:row>27</xdr:row>
          <xdr:rowOff>289560</xdr:rowOff>
        </xdr:to>
        <xdr:sp macro="" textlink="">
          <xdr:nvSpPr>
            <xdr:cNvPr id="1308" name="omit_ot2" hidden="1">
              <a:extLst>
                <a:ext uri="{63B3BB69-23CF-44E3-9099-C40C66FF867C}">
                  <a14:compatExt spid="_x0000_s13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31</xdr:row>
          <xdr:rowOff>182880</xdr:rowOff>
        </xdr:from>
        <xdr:to>
          <xdr:col>11</xdr:col>
          <xdr:colOff>502920</xdr:colOff>
          <xdr:row>33</xdr:row>
          <xdr:rowOff>7620</xdr:rowOff>
        </xdr:to>
        <xdr:sp macro="" textlink="">
          <xdr:nvSpPr>
            <xdr:cNvPr id="1309" name="omit_xray2" hidden="1">
              <a:extLst>
                <a:ext uri="{63B3BB69-23CF-44E3-9099-C40C66FF867C}">
                  <a14:compatExt spid="_x0000_s13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30</xdr:row>
          <xdr:rowOff>182880</xdr:rowOff>
        </xdr:from>
        <xdr:to>
          <xdr:col>11</xdr:col>
          <xdr:colOff>502920</xdr:colOff>
          <xdr:row>32</xdr:row>
          <xdr:rowOff>7620</xdr:rowOff>
        </xdr:to>
        <xdr:sp macro="" textlink="">
          <xdr:nvSpPr>
            <xdr:cNvPr id="1311" name="omit_lab2" hidden="1">
              <a:extLst>
                <a:ext uri="{63B3BB69-23CF-44E3-9099-C40C66FF867C}">
                  <a14:compatExt spid="_x0000_s13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34</xdr:row>
          <xdr:rowOff>350520</xdr:rowOff>
        </xdr:from>
        <xdr:to>
          <xdr:col>11</xdr:col>
          <xdr:colOff>502920</xdr:colOff>
          <xdr:row>36</xdr:row>
          <xdr:rowOff>0</xdr:rowOff>
        </xdr:to>
        <xdr:sp macro="" textlink="">
          <xdr:nvSpPr>
            <xdr:cNvPr id="1312" name="omit_opprof2" hidden="1">
              <a:extLst>
                <a:ext uri="{63B3BB69-23CF-44E3-9099-C40C66FF867C}">
                  <a14:compatExt spid="_x0000_s13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32</xdr:row>
          <xdr:rowOff>182880</xdr:rowOff>
        </xdr:from>
        <xdr:to>
          <xdr:col>11</xdr:col>
          <xdr:colOff>502920</xdr:colOff>
          <xdr:row>34</xdr:row>
          <xdr:rowOff>7620</xdr:rowOff>
        </xdr:to>
        <xdr:sp macro="" textlink="">
          <xdr:nvSpPr>
            <xdr:cNvPr id="1313" name="omit_snf2" hidden="1">
              <a:extLst>
                <a:ext uri="{63B3BB69-23CF-44E3-9099-C40C66FF867C}">
                  <a14:compatExt spid="_x0000_s13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34</xdr:row>
          <xdr:rowOff>76200</xdr:rowOff>
        </xdr:from>
        <xdr:to>
          <xdr:col>11</xdr:col>
          <xdr:colOff>502920</xdr:colOff>
          <xdr:row>34</xdr:row>
          <xdr:rowOff>297180</xdr:rowOff>
        </xdr:to>
        <xdr:sp macro="" textlink="">
          <xdr:nvSpPr>
            <xdr:cNvPr id="1314" name="omit_opfac2" hidden="1">
              <a:extLst>
                <a:ext uri="{63B3BB69-23CF-44E3-9099-C40C66FF867C}">
                  <a14:compatExt spid="_x0000_s13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36</xdr:row>
          <xdr:rowOff>182880</xdr:rowOff>
        </xdr:from>
        <xdr:to>
          <xdr:col>11</xdr:col>
          <xdr:colOff>502920</xdr:colOff>
          <xdr:row>38</xdr:row>
          <xdr:rowOff>7620</xdr:rowOff>
        </xdr:to>
        <xdr:sp macro="" textlink="">
          <xdr:nvSpPr>
            <xdr:cNvPr id="1315" name="omit_rxgen2" hidden="1">
              <a:extLst>
                <a:ext uri="{63B3BB69-23CF-44E3-9099-C40C66FF867C}">
                  <a14:compatExt spid="_x0000_s13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37</xdr:row>
          <xdr:rowOff>182880</xdr:rowOff>
        </xdr:from>
        <xdr:to>
          <xdr:col>11</xdr:col>
          <xdr:colOff>502920</xdr:colOff>
          <xdr:row>39</xdr:row>
          <xdr:rowOff>7620</xdr:rowOff>
        </xdr:to>
        <xdr:sp macro="" textlink="">
          <xdr:nvSpPr>
            <xdr:cNvPr id="1316" name="omit_rxform2" hidden="1">
              <a:extLst>
                <a:ext uri="{63B3BB69-23CF-44E3-9099-C40C66FF867C}">
                  <a14:compatExt spid="_x0000_s13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38</xdr:row>
          <xdr:rowOff>182880</xdr:rowOff>
        </xdr:from>
        <xdr:to>
          <xdr:col>11</xdr:col>
          <xdr:colOff>502920</xdr:colOff>
          <xdr:row>40</xdr:row>
          <xdr:rowOff>7620</xdr:rowOff>
        </xdr:to>
        <xdr:sp macro="" textlink="">
          <xdr:nvSpPr>
            <xdr:cNvPr id="1317" name="omit_rxnonform2" hidden="1">
              <a:extLst>
                <a:ext uri="{63B3BB69-23CF-44E3-9099-C40C66FF867C}">
                  <a14:compatExt spid="_x0000_s13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39</xdr:row>
          <xdr:rowOff>182880</xdr:rowOff>
        </xdr:from>
        <xdr:to>
          <xdr:col>11</xdr:col>
          <xdr:colOff>502920</xdr:colOff>
          <xdr:row>41</xdr:row>
          <xdr:rowOff>0</xdr:rowOff>
        </xdr:to>
        <xdr:sp macro="" textlink="">
          <xdr:nvSpPr>
            <xdr:cNvPr id="1318" name="omit_rxspclty2" hidden="1">
              <a:extLst>
                <a:ext uri="{63B3BB69-23CF-44E3-9099-C40C66FF867C}">
                  <a14:compatExt spid="_x0000_s13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21</xdr:row>
          <xdr:rowOff>106680</xdr:rowOff>
        </xdr:from>
        <xdr:to>
          <xdr:col>13</xdr:col>
          <xdr:colOff>502920</xdr:colOff>
          <xdr:row>21</xdr:row>
          <xdr:rowOff>312420</xdr:rowOff>
        </xdr:to>
        <xdr:sp macro="" textlink="">
          <xdr:nvSpPr>
            <xdr:cNvPr id="1319" name="omit_abu" hidden="1">
              <a:extLst>
                <a:ext uri="{63B3BB69-23CF-44E3-9099-C40C66FF867C}">
                  <a14:compatExt spid="_x0000_s13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274320</xdr:colOff>
          <xdr:row>21</xdr:row>
          <xdr:rowOff>106680</xdr:rowOff>
        </xdr:from>
        <xdr:to>
          <xdr:col>14</xdr:col>
          <xdr:colOff>579120</xdr:colOff>
          <xdr:row>21</xdr:row>
          <xdr:rowOff>312420</xdr:rowOff>
        </xdr:to>
        <xdr:sp macro="" textlink="">
          <xdr:nvSpPr>
            <xdr:cNvPr id="1320" name="omit_abu2" hidden="1">
              <a:extLst>
                <a:ext uri="{63B3BB69-23CF-44E3-9099-C40C66FF867C}">
                  <a14:compatExt spid="_x0000_s13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23</xdr:row>
          <xdr:rowOff>106680</xdr:rowOff>
        </xdr:from>
        <xdr:to>
          <xdr:col>13</xdr:col>
          <xdr:colOff>502920</xdr:colOff>
          <xdr:row>26</xdr:row>
          <xdr:rowOff>121920</xdr:rowOff>
        </xdr:to>
        <xdr:sp macro="" textlink="">
          <xdr:nvSpPr>
            <xdr:cNvPr id="1321" name="omit_pvis" hidden="1">
              <a:extLst>
                <a:ext uri="{63B3BB69-23CF-44E3-9099-C40C66FF867C}">
                  <a14:compatExt spid="_x0000_s13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274320</xdr:colOff>
          <xdr:row>23</xdr:row>
          <xdr:rowOff>106680</xdr:rowOff>
        </xdr:from>
        <xdr:to>
          <xdr:col>14</xdr:col>
          <xdr:colOff>579120</xdr:colOff>
          <xdr:row>26</xdr:row>
          <xdr:rowOff>121920</xdr:rowOff>
        </xdr:to>
        <xdr:sp macro="" textlink="">
          <xdr:nvSpPr>
            <xdr:cNvPr id="1322" name="omit_pvis2" hidden="1">
              <a:extLst>
                <a:ext uri="{63B3BB69-23CF-44E3-9099-C40C66FF867C}">
                  <a14:compatExt spid="_x0000_s13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26</xdr:row>
          <xdr:rowOff>60960</xdr:rowOff>
        </xdr:from>
        <xdr:to>
          <xdr:col>13</xdr:col>
          <xdr:colOff>502920</xdr:colOff>
          <xdr:row>27</xdr:row>
          <xdr:rowOff>76200</xdr:rowOff>
        </xdr:to>
        <xdr:sp macro="" textlink="">
          <xdr:nvSpPr>
            <xdr:cNvPr id="1323" name="omit_pden" hidden="1">
              <a:extLst>
                <a:ext uri="{63B3BB69-23CF-44E3-9099-C40C66FF867C}">
                  <a14:compatExt spid="_x0000_s13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274320</xdr:colOff>
          <xdr:row>26</xdr:row>
          <xdr:rowOff>60960</xdr:rowOff>
        </xdr:from>
        <xdr:to>
          <xdr:col>14</xdr:col>
          <xdr:colOff>579120</xdr:colOff>
          <xdr:row>27</xdr:row>
          <xdr:rowOff>76200</xdr:rowOff>
        </xdr:to>
        <xdr:sp macro="" textlink="">
          <xdr:nvSpPr>
            <xdr:cNvPr id="1324" name="omit_pden2" hidden="1">
              <a:extLst>
                <a:ext uri="{63B3BB69-23CF-44E3-9099-C40C66FF867C}">
                  <a14:compatExt spid="_x0000_s13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27</xdr:row>
          <xdr:rowOff>106680</xdr:rowOff>
        </xdr:from>
        <xdr:to>
          <xdr:col>13</xdr:col>
          <xdr:colOff>502920</xdr:colOff>
          <xdr:row>27</xdr:row>
          <xdr:rowOff>312420</xdr:rowOff>
        </xdr:to>
        <xdr:sp macro="" textlink="">
          <xdr:nvSpPr>
            <xdr:cNvPr id="1325" name="omit_pt" hidden="1">
              <a:extLst>
                <a:ext uri="{63B3BB69-23CF-44E3-9099-C40C66FF867C}">
                  <a14:compatExt spid="_x0000_s13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274320</xdr:colOff>
          <xdr:row>27</xdr:row>
          <xdr:rowOff>106680</xdr:rowOff>
        </xdr:from>
        <xdr:to>
          <xdr:col>14</xdr:col>
          <xdr:colOff>579120</xdr:colOff>
          <xdr:row>27</xdr:row>
          <xdr:rowOff>312420</xdr:rowOff>
        </xdr:to>
        <xdr:sp macro="" textlink="">
          <xdr:nvSpPr>
            <xdr:cNvPr id="1326" name="omit_pt2" hidden="1">
              <a:extLst>
                <a:ext uri="{63B3BB69-23CF-44E3-9099-C40C66FF867C}">
                  <a14:compatExt spid="_x0000_s13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27</xdr:row>
          <xdr:rowOff>251460</xdr:rowOff>
        </xdr:from>
        <xdr:to>
          <xdr:col>13</xdr:col>
          <xdr:colOff>502920</xdr:colOff>
          <xdr:row>30</xdr:row>
          <xdr:rowOff>76200</xdr:rowOff>
        </xdr:to>
        <xdr:sp macro="" textlink="">
          <xdr:nvSpPr>
            <xdr:cNvPr id="1327" name="omit_wb" hidden="1">
              <a:extLst>
                <a:ext uri="{63B3BB69-23CF-44E3-9099-C40C66FF867C}">
                  <a14:compatExt spid="_x0000_s13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274320</xdr:colOff>
          <xdr:row>27</xdr:row>
          <xdr:rowOff>251460</xdr:rowOff>
        </xdr:from>
        <xdr:to>
          <xdr:col>14</xdr:col>
          <xdr:colOff>579120</xdr:colOff>
          <xdr:row>30</xdr:row>
          <xdr:rowOff>76200</xdr:rowOff>
        </xdr:to>
        <xdr:sp macro="" textlink="">
          <xdr:nvSpPr>
            <xdr:cNvPr id="1328" name="omit_wb2" hidden="1">
              <a:extLst>
                <a:ext uri="{63B3BB69-23CF-44E3-9099-C40C66FF867C}">
                  <a14:compatExt spid="_x0000_s13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27</xdr:row>
          <xdr:rowOff>373380</xdr:rowOff>
        </xdr:from>
        <xdr:to>
          <xdr:col>10</xdr:col>
          <xdr:colOff>502920</xdr:colOff>
          <xdr:row>31</xdr:row>
          <xdr:rowOff>7620</xdr:rowOff>
        </xdr:to>
        <xdr:sp macro="" textlink="">
          <xdr:nvSpPr>
            <xdr:cNvPr id="1329" name="omit_prev" hidden="1">
              <a:extLst>
                <a:ext uri="{63B3BB69-23CF-44E3-9099-C40C66FF867C}">
                  <a14:compatExt spid="_x0000_s13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27</xdr:row>
          <xdr:rowOff>373380</xdr:rowOff>
        </xdr:from>
        <xdr:to>
          <xdr:col>11</xdr:col>
          <xdr:colOff>502920</xdr:colOff>
          <xdr:row>31</xdr:row>
          <xdr:rowOff>7620</xdr:rowOff>
        </xdr:to>
        <xdr:sp macro="" textlink="">
          <xdr:nvSpPr>
            <xdr:cNvPr id="1330" name="omit_prev2" hidden="1">
              <a:extLst>
                <a:ext uri="{63B3BB69-23CF-44E3-9099-C40C66FF867C}">
                  <a14:compatExt spid="_x0000_s13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xdr:row>
          <xdr:rowOff>190500</xdr:rowOff>
        </xdr:from>
        <xdr:to>
          <xdr:col>2</xdr:col>
          <xdr:colOff>68580</xdr:colOff>
          <xdr:row>6</xdr:row>
          <xdr:rowOff>7620</xdr:rowOff>
        </xdr:to>
        <xdr:sp macro="" textlink="">
          <xdr:nvSpPr>
            <xdr:cNvPr id="1331" name="Checkbox_Grandfather"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dimension ref="A1:B11"/>
  <sheetViews>
    <sheetView workbookViewId="0">
      <selection activeCell="B38" sqref="B38"/>
    </sheetView>
  </sheetViews>
  <sheetFormatPr defaultColWidth="8.88671875" defaultRowHeight="14.4"/>
  <sheetData>
    <row r="1" spans="1:2">
      <c r="A1" t="s">
        <v>54</v>
      </c>
      <c r="B1">
        <v>0</v>
      </c>
    </row>
    <row r="2" spans="1:2">
      <c r="B2">
        <v>0</v>
      </c>
    </row>
    <row r="3" spans="1:2">
      <c r="A3" t="s">
        <v>45</v>
      </c>
      <c r="B3">
        <v>0</v>
      </c>
    </row>
    <row r="4" spans="1:2">
      <c r="A4" t="s">
        <v>55</v>
      </c>
    </row>
    <row r="6" spans="1:2">
      <c r="A6" t="s">
        <v>57</v>
      </c>
    </row>
    <row r="7" spans="1:2">
      <c r="A7" t="s">
        <v>58</v>
      </c>
    </row>
    <row r="8" spans="1:2">
      <c r="A8" t="s">
        <v>59</v>
      </c>
    </row>
    <row r="10" spans="1:2">
      <c r="A10" s="28">
        <v>1</v>
      </c>
    </row>
    <row r="11" spans="1:2">
      <c r="A11" s="29">
        <v>0</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109"/>
  <sheetViews>
    <sheetView showGridLines="0" workbookViewId="0">
      <selection activeCell="E10" sqref="E10"/>
    </sheetView>
  </sheetViews>
  <sheetFormatPr defaultRowHeight="14.4"/>
  <cols>
    <col min="1" max="1" width="5.5546875" customWidth="1"/>
    <col min="2" max="2" width="105.44140625" customWidth="1"/>
  </cols>
  <sheetData>
    <row r="1" spans="2:2" ht="15" thickBot="1"/>
    <row r="2" spans="2:2" ht="18" thickBot="1">
      <c r="B2" s="201" t="s">
        <v>68</v>
      </c>
    </row>
    <row r="3" spans="2:2" ht="45" customHeight="1">
      <c r="B3" s="208" t="s">
        <v>282</v>
      </c>
    </row>
    <row r="4" spans="2:2" ht="15" thickBot="1">
      <c r="B4" s="202"/>
    </row>
    <row r="5" spans="2:2" ht="18" thickBot="1">
      <c r="B5" s="201" t="s">
        <v>73</v>
      </c>
    </row>
    <row r="6" spans="2:2" ht="72">
      <c r="B6" s="202" t="s">
        <v>283</v>
      </c>
    </row>
    <row r="7" spans="2:2" ht="28.8">
      <c r="B7" s="208" t="s">
        <v>227</v>
      </c>
    </row>
    <row r="8" spans="2:2" ht="15" thickBot="1">
      <c r="B8" s="202"/>
    </row>
    <row r="9" spans="2:2" ht="18" thickBot="1">
      <c r="B9" s="201" t="s">
        <v>69</v>
      </c>
    </row>
    <row r="10" spans="2:2" ht="28.8">
      <c r="B10" s="208" t="s">
        <v>284</v>
      </c>
    </row>
    <row r="11" spans="2:2">
      <c r="B11" s="202"/>
    </row>
    <row r="12" spans="2:2" ht="15">
      <c r="B12" s="203" t="s">
        <v>214</v>
      </c>
    </row>
    <row r="13" spans="2:2">
      <c r="B13" s="202"/>
    </row>
    <row r="14" spans="2:2">
      <c r="B14" s="204" t="s">
        <v>228</v>
      </c>
    </row>
    <row r="15" spans="2:2">
      <c r="B15" s="202" t="s">
        <v>296</v>
      </c>
    </row>
    <row r="16" spans="2:2">
      <c r="B16" s="202"/>
    </row>
    <row r="17" spans="2:2">
      <c r="B17" s="204" t="s">
        <v>255</v>
      </c>
    </row>
    <row r="18" spans="2:2">
      <c r="B18" s="202" t="s">
        <v>256</v>
      </c>
    </row>
    <row r="19" spans="2:2">
      <c r="B19" s="202"/>
    </row>
    <row r="20" spans="2:2">
      <c r="B20" s="204" t="s">
        <v>229</v>
      </c>
    </row>
    <row r="21" spans="2:2" ht="43.2">
      <c r="B21" s="202" t="s">
        <v>292</v>
      </c>
    </row>
    <row r="22" spans="2:2">
      <c r="B22" s="202"/>
    </row>
    <row r="23" spans="2:2">
      <c r="B23" s="204" t="s">
        <v>278</v>
      </c>
    </row>
    <row r="24" spans="2:2" ht="28.8">
      <c r="B24" s="248" t="s">
        <v>291</v>
      </c>
    </row>
    <row r="25" spans="2:2">
      <c r="B25" s="202"/>
    </row>
    <row r="26" spans="2:2">
      <c r="B26" s="204" t="s">
        <v>177</v>
      </c>
    </row>
    <row r="27" spans="2:2" ht="94.5" customHeight="1">
      <c r="B27" s="202" t="s">
        <v>281</v>
      </c>
    </row>
    <row r="28" spans="2:2">
      <c r="B28" s="202"/>
    </row>
    <row r="29" spans="2:2">
      <c r="B29" s="204" t="s">
        <v>108</v>
      </c>
    </row>
    <row r="30" spans="2:2" ht="57.6">
      <c r="B30" s="202" t="s">
        <v>297</v>
      </c>
    </row>
    <row r="31" spans="2:2">
      <c r="B31" s="202"/>
    </row>
    <row r="32" spans="2:2">
      <c r="B32" s="204" t="s">
        <v>230</v>
      </c>
    </row>
    <row r="33" spans="2:2" ht="86.4">
      <c r="B33" s="208" t="s">
        <v>293</v>
      </c>
    </row>
    <row r="34" spans="2:2">
      <c r="B34" s="208"/>
    </row>
    <row r="35" spans="2:2">
      <c r="B35" s="249" t="s">
        <v>279</v>
      </c>
    </row>
    <row r="36" spans="2:2" ht="28.8">
      <c r="B36" s="250" t="s">
        <v>280</v>
      </c>
    </row>
    <row r="37" spans="2:2">
      <c r="B37" s="202"/>
    </row>
    <row r="38" spans="2:2" ht="15">
      <c r="B38" s="203" t="s">
        <v>231</v>
      </c>
    </row>
    <row r="39" spans="2:2">
      <c r="B39" s="202"/>
    </row>
    <row r="40" spans="2:2">
      <c r="B40" s="204" t="s">
        <v>232</v>
      </c>
    </row>
    <row r="41" spans="2:2" ht="100.8">
      <c r="B41" s="202" t="s">
        <v>259</v>
      </c>
    </row>
    <row r="42" spans="2:2">
      <c r="B42" s="202"/>
    </row>
    <row r="43" spans="2:2">
      <c r="B43" s="204" t="s">
        <v>285</v>
      </c>
    </row>
    <row r="44" spans="2:2" ht="43.2">
      <c r="B44" s="208" t="s">
        <v>233</v>
      </c>
    </row>
    <row r="45" spans="2:2">
      <c r="B45" s="202"/>
    </row>
    <row r="46" spans="2:2" ht="15">
      <c r="B46" s="203" t="s">
        <v>234</v>
      </c>
    </row>
    <row r="47" spans="2:2">
      <c r="B47" s="202"/>
    </row>
    <row r="48" spans="2:2">
      <c r="B48" s="204" t="s">
        <v>111</v>
      </c>
    </row>
    <row r="49" spans="2:2" ht="100.8">
      <c r="B49" s="202" t="s">
        <v>286</v>
      </c>
    </row>
    <row r="50" spans="2:2">
      <c r="B50" s="202"/>
    </row>
    <row r="51" spans="2:2">
      <c r="B51" s="204" t="s">
        <v>235</v>
      </c>
    </row>
    <row r="52" spans="2:2" ht="86.4">
      <c r="B52" s="202" t="s">
        <v>287</v>
      </c>
    </row>
    <row r="53" spans="2:2">
      <c r="B53" s="202"/>
    </row>
    <row r="54" spans="2:2">
      <c r="B54" s="204" t="s">
        <v>236</v>
      </c>
    </row>
    <row r="55" spans="2:2">
      <c r="B55" s="205" t="s">
        <v>237</v>
      </c>
    </row>
    <row r="56" spans="2:2" ht="12.75" customHeight="1">
      <c r="B56" s="205" t="s">
        <v>260</v>
      </c>
    </row>
    <row r="57" spans="2:2">
      <c r="B57" s="205" t="s">
        <v>261</v>
      </c>
    </row>
    <row r="58" spans="2:2">
      <c r="B58" s="208" t="s">
        <v>262</v>
      </c>
    </row>
    <row r="59" spans="2:2">
      <c r="B59" s="208" t="s">
        <v>275</v>
      </c>
    </row>
    <row r="60" spans="2:2">
      <c r="B60" s="208" t="s">
        <v>276</v>
      </c>
    </row>
    <row r="61" spans="2:2">
      <c r="B61" s="208" t="s">
        <v>277</v>
      </c>
    </row>
    <row r="62" spans="2:2">
      <c r="B62" s="206"/>
    </row>
    <row r="63" spans="2:2" ht="15">
      <c r="B63" s="203" t="s">
        <v>238</v>
      </c>
    </row>
    <row r="64" spans="2:2">
      <c r="B64" s="202"/>
    </row>
    <row r="65" spans="2:2">
      <c r="B65" s="204" t="s">
        <v>239</v>
      </c>
    </row>
    <row r="66" spans="2:2" ht="43.2">
      <c r="B66" s="202" t="s">
        <v>257</v>
      </c>
    </row>
    <row r="67" spans="2:2">
      <c r="B67" s="202"/>
    </row>
    <row r="68" spans="2:2">
      <c r="B68" s="204" t="s">
        <v>240</v>
      </c>
    </row>
    <row r="69" spans="2:2" ht="28.8">
      <c r="B69" s="202" t="s">
        <v>241</v>
      </c>
    </row>
    <row r="70" spans="2:2">
      <c r="B70" s="202" t="s">
        <v>242</v>
      </c>
    </row>
    <row r="71" spans="2:2">
      <c r="B71" s="204" t="s">
        <v>243</v>
      </c>
    </row>
    <row r="72" spans="2:2" ht="12" customHeight="1">
      <c r="B72" s="202" t="s">
        <v>244</v>
      </c>
    </row>
    <row r="73" spans="2:2">
      <c r="B73" s="202"/>
    </row>
    <row r="74" spans="2:2">
      <c r="B74" s="204" t="s">
        <v>263</v>
      </c>
    </row>
    <row r="75" spans="2:2" ht="28.8">
      <c r="B75" s="202" t="s">
        <v>245</v>
      </c>
    </row>
    <row r="76" spans="2:2">
      <c r="B76" s="202"/>
    </row>
    <row r="77" spans="2:2" ht="15">
      <c r="B77" s="203" t="s">
        <v>70</v>
      </c>
    </row>
    <row r="78" spans="2:2">
      <c r="B78" s="202" t="s">
        <v>288</v>
      </c>
    </row>
    <row r="79" spans="2:2" ht="15" thickBot="1">
      <c r="B79" s="202"/>
    </row>
    <row r="80" spans="2:2" ht="18" thickBot="1">
      <c r="B80" s="201" t="s">
        <v>71</v>
      </c>
    </row>
    <row r="81" spans="2:2">
      <c r="B81" s="202"/>
    </row>
    <row r="82" spans="2:2" ht="28.8">
      <c r="B82" s="202" t="s">
        <v>290</v>
      </c>
    </row>
    <row r="83" spans="2:2" ht="57.6">
      <c r="B83" s="202" t="s">
        <v>264</v>
      </c>
    </row>
    <row r="84" spans="2:2">
      <c r="B84" s="202"/>
    </row>
    <row r="85" spans="2:2">
      <c r="B85" s="202" t="s">
        <v>246</v>
      </c>
    </row>
    <row r="86" spans="2:2" ht="64.5" customHeight="1">
      <c r="B86" s="202" t="s">
        <v>289</v>
      </c>
    </row>
    <row r="87" spans="2:2">
      <c r="B87" s="202"/>
    </row>
    <row r="88" spans="2:2">
      <c r="B88" s="202" t="s">
        <v>247</v>
      </c>
    </row>
    <row r="89" spans="2:2">
      <c r="B89" s="202" t="s">
        <v>248</v>
      </c>
    </row>
    <row r="90" spans="2:2">
      <c r="B90" s="202"/>
    </row>
    <row r="91" spans="2:2">
      <c r="B91" s="202" t="s">
        <v>298</v>
      </c>
    </row>
    <row r="92" spans="2:2">
      <c r="B92" s="202" t="s">
        <v>249</v>
      </c>
    </row>
    <row r="93" spans="2:2">
      <c r="B93" s="202"/>
    </row>
    <row r="94" spans="2:2">
      <c r="B94" s="202" t="s">
        <v>294</v>
      </c>
    </row>
    <row r="95" spans="2:2" ht="72">
      <c r="B95" s="202" t="s">
        <v>295</v>
      </c>
    </row>
    <row r="96" spans="2:2" ht="15" thickBot="1">
      <c r="B96" s="202"/>
    </row>
    <row r="97" spans="2:2" ht="18" thickBot="1">
      <c r="B97" s="201" t="s">
        <v>250</v>
      </c>
    </row>
    <row r="98" spans="2:2">
      <c r="B98" s="207"/>
    </row>
    <row r="99" spans="2:2">
      <c r="B99" s="204" t="s">
        <v>251</v>
      </c>
    </row>
    <row r="100" spans="2:2" ht="43.2">
      <c r="B100" s="202" t="s">
        <v>299</v>
      </c>
    </row>
    <row r="101" spans="2:2">
      <c r="B101" s="202"/>
    </row>
    <row r="102" spans="2:2">
      <c r="B102" s="204" t="s">
        <v>252</v>
      </c>
    </row>
    <row r="103" spans="2:2" ht="57.6">
      <c r="B103" s="202" t="s">
        <v>272</v>
      </c>
    </row>
    <row r="104" spans="2:2">
      <c r="B104" s="202"/>
    </row>
    <row r="105" spans="2:2">
      <c r="B105" s="204" t="s">
        <v>253</v>
      </c>
    </row>
    <row r="106" spans="2:2" ht="30.75" customHeight="1">
      <c r="B106" s="202" t="s">
        <v>254</v>
      </c>
    </row>
    <row r="107" spans="2:2">
      <c r="B107" s="202"/>
    </row>
    <row r="108" spans="2:2">
      <c r="B108" s="204" t="s">
        <v>273</v>
      </c>
    </row>
    <row r="109" spans="2:2" ht="43.2">
      <c r="B109" s="202" t="s">
        <v>274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B2:O29"/>
  <sheetViews>
    <sheetView workbookViewId="0">
      <selection activeCell="F40" sqref="F40"/>
    </sheetView>
  </sheetViews>
  <sheetFormatPr defaultColWidth="8.88671875" defaultRowHeight="14.4"/>
  <cols>
    <col min="1" max="1" width="8.88671875" style="90"/>
    <col min="2" max="2" width="20.44140625" style="90" customWidth="1"/>
    <col min="3" max="3" width="12.44140625" style="90" bestFit="1" customWidth="1"/>
    <col min="4" max="16384" width="8.88671875" style="90"/>
  </cols>
  <sheetData>
    <row r="2" spans="2:15">
      <c r="B2" s="91" t="s">
        <v>135</v>
      </c>
    </row>
    <row r="3" spans="2:15">
      <c r="B3" s="92" t="s">
        <v>136</v>
      </c>
    </row>
    <row r="4" spans="2:15">
      <c r="B4" s="91" t="s">
        <v>137</v>
      </c>
    </row>
    <row r="5" spans="2:15">
      <c r="B5" s="91"/>
      <c r="D5" s="252" t="s">
        <v>138</v>
      </c>
      <c r="E5" s="253"/>
      <c r="F5" s="253"/>
      <c r="G5" s="253"/>
      <c r="H5" s="253"/>
      <c r="I5" s="253"/>
      <c r="J5" s="253"/>
      <c r="K5" s="253"/>
      <c r="L5" s="253"/>
      <c r="M5" s="253"/>
      <c r="N5" s="253"/>
      <c r="O5" s="254"/>
    </row>
    <row r="6" spans="2:15">
      <c r="B6" s="91"/>
      <c r="D6" s="255" t="s">
        <v>139</v>
      </c>
      <c r="E6" s="256"/>
      <c r="F6" s="257" t="s">
        <v>140</v>
      </c>
      <c r="G6" s="258"/>
      <c r="H6" s="257" t="s">
        <v>141</v>
      </c>
      <c r="I6" s="258"/>
      <c r="J6" s="257" t="s">
        <v>142</v>
      </c>
      <c r="K6" s="258"/>
      <c r="L6" s="257" t="s">
        <v>143</v>
      </c>
      <c r="M6" s="258"/>
      <c r="N6" s="257" t="s">
        <v>144</v>
      </c>
      <c r="O6" s="258"/>
    </row>
    <row r="7" spans="2:15">
      <c r="B7" s="99" t="s">
        <v>145</v>
      </c>
      <c r="C7" s="100" t="s">
        <v>146</v>
      </c>
      <c r="D7" s="99" t="s">
        <v>147</v>
      </c>
      <c r="E7" s="100" t="s">
        <v>148</v>
      </c>
      <c r="F7" s="99" t="s">
        <v>147</v>
      </c>
      <c r="G7" s="101" t="s">
        <v>148</v>
      </c>
      <c r="H7" s="99" t="s">
        <v>147</v>
      </c>
      <c r="I7" s="101" t="s">
        <v>148</v>
      </c>
      <c r="J7" s="99" t="s">
        <v>147</v>
      </c>
      <c r="K7" s="101" t="s">
        <v>148</v>
      </c>
      <c r="L7" s="99" t="s">
        <v>147</v>
      </c>
      <c r="M7" s="101" t="s">
        <v>148</v>
      </c>
      <c r="N7" s="99" t="s">
        <v>147</v>
      </c>
      <c r="O7" s="101" t="s">
        <v>148</v>
      </c>
    </row>
    <row r="8" spans="2:15">
      <c r="B8" s="102">
        <v>25740</v>
      </c>
      <c r="C8" s="95">
        <v>2333641</v>
      </c>
      <c r="D8" s="103">
        <v>4.14292515E-2</v>
      </c>
      <c r="E8" s="104">
        <v>3.9603777999999999E-2</v>
      </c>
      <c r="F8" s="103">
        <v>8.4680119999999998E-2</v>
      </c>
      <c r="G8" s="105">
        <v>8.0740782299999994E-2</v>
      </c>
      <c r="H8" s="103">
        <v>5.2754901E-2</v>
      </c>
      <c r="I8" s="105">
        <v>5.0752450800000001E-2</v>
      </c>
      <c r="J8" s="103">
        <v>0.13014426809999999</v>
      </c>
      <c r="K8" s="105">
        <v>0.12695268900000001</v>
      </c>
      <c r="L8" s="103">
        <v>0.1332240049</v>
      </c>
      <c r="M8" s="105">
        <v>0.13140667310000001</v>
      </c>
      <c r="N8" s="103">
        <v>6.4710467499999993E-2</v>
      </c>
      <c r="O8" s="105">
        <v>6.3534194000000002E-2</v>
      </c>
    </row>
    <row r="10" spans="2:15">
      <c r="B10" s="91" t="s">
        <v>149</v>
      </c>
    </row>
    <row r="11" spans="2:15">
      <c r="B11" s="91" t="s">
        <v>150</v>
      </c>
    </row>
    <row r="12" spans="2:15">
      <c r="B12" s="91" t="s">
        <v>151</v>
      </c>
    </row>
    <row r="14" spans="2:15">
      <c r="B14" s="91" t="s">
        <v>152</v>
      </c>
    </row>
    <row r="15" spans="2:15">
      <c r="B15" s="91"/>
      <c r="D15" s="252" t="s">
        <v>138</v>
      </c>
      <c r="E15" s="253"/>
      <c r="F15" s="253"/>
      <c r="G15" s="253"/>
      <c r="H15" s="253"/>
      <c r="I15" s="253"/>
      <c r="J15" s="253"/>
      <c r="K15" s="253"/>
      <c r="L15" s="253"/>
      <c r="M15" s="253"/>
      <c r="N15" s="253"/>
      <c r="O15" s="254"/>
    </row>
    <row r="16" spans="2:15">
      <c r="B16" s="91"/>
      <c r="D16" s="255" t="s">
        <v>139</v>
      </c>
      <c r="E16" s="256"/>
      <c r="F16" s="257" t="s">
        <v>140</v>
      </c>
      <c r="G16" s="258"/>
      <c r="H16" s="257" t="s">
        <v>141</v>
      </c>
      <c r="I16" s="258"/>
      <c r="J16" s="257" t="s">
        <v>142</v>
      </c>
      <c r="K16" s="258"/>
      <c r="L16" s="257" t="s">
        <v>143</v>
      </c>
      <c r="M16" s="258"/>
      <c r="N16" s="257" t="s">
        <v>144</v>
      </c>
      <c r="O16" s="258"/>
    </row>
    <row r="17" spans="2:15">
      <c r="B17" s="99" t="s">
        <v>145</v>
      </c>
      <c r="C17" s="100" t="s">
        <v>146</v>
      </c>
      <c r="D17" s="99" t="s">
        <v>147</v>
      </c>
      <c r="E17" s="100" t="s">
        <v>148</v>
      </c>
      <c r="F17" s="99" t="s">
        <v>147</v>
      </c>
      <c r="G17" s="101" t="s">
        <v>148</v>
      </c>
      <c r="H17" s="99" t="s">
        <v>147</v>
      </c>
      <c r="I17" s="101" t="s">
        <v>148</v>
      </c>
      <c r="J17" s="99" t="s">
        <v>147</v>
      </c>
      <c r="K17" s="101" t="s">
        <v>148</v>
      </c>
      <c r="L17" s="99" t="s">
        <v>147</v>
      </c>
      <c r="M17" s="101" t="s">
        <v>148</v>
      </c>
      <c r="N17" s="99" t="s">
        <v>147</v>
      </c>
      <c r="O17" s="101" t="s">
        <v>148</v>
      </c>
    </row>
    <row r="18" spans="2:15">
      <c r="B18" s="102">
        <f>25740-299</f>
        <v>25441</v>
      </c>
      <c r="C18" s="95">
        <f>2333641-28312</f>
        <v>2305329</v>
      </c>
      <c r="D18" s="103">
        <v>4.1006735799999999E-2</v>
      </c>
      <c r="E18" s="104">
        <v>3.9179976700000001E-2</v>
      </c>
      <c r="F18" s="103">
        <v>8.3593834699999994E-2</v>
      </c>
      <c r="G18" s="105">
        <v>7.9685350099999996E-2</v>
      </c>
      <c r="H18" s="103">
        <v>5.2146838399999999E-2</v>
      </c>
      <c r="I18" s="105">
        <v>5.0153815400000003E-2</v>
      </c>
      <c r="J18" s="103">
        <v>0.12881287220000001</v>
      </c>
      <c r="K18" s="105">
        <v>0.12551716399999999</v>
      </c>
      <c r="L18" s="103">
        <v>0.1315999333</v>
      </c>
      <c r="M18" s="105">
        <v>0.12964719080000001</v>
      </c>
      <c r="N18" s="103">
        <v>6.3823441600000003E-2</v>
      </c>
      <c r="O18" s="105">
        <v>6.2634312600000006E-2</v>
      </c>
    </row>
    <row r="20" spans="2:15">
      <c r="B20" s="91" t="s">
        <v>153</v>
      </c>
    </row>
    <row r="21" spans="2:15">
      <c r="B21" s="91" t="s">
        <v>154</v>
      </c>
    </row>
    <row r="22" spans="2:15">
      <c r="B22" s="91" t="s">
        <v>155</v>
      </c>
    </row>
    <row r="24" spans="2:15">
      <c r="B24" s="91" t="s">
        <v>156</v>
      </c>
    </row>
    <row r="25" spans="2:15">
      <c r="B25" s="98" t="s">
        <v>157</v>
      </c>
      <c r="C25" s="106">
        <v>2333641</v>
      </c>
    </row>
    <row r="26" spans="2:15" ht="30" customHeight="1">
      <c r="B26" s="107" t="s">
        <v>158</v>
      </c>
      <c r="C26" s="106">
        <v>-28312</v>
      </c>
    </row>
    <row r="27" spans="2:15" ht="30" customHeight="1">
      <c r="B27" s="107" t="s">
        <v>159</v>
      </c>
      <c r="C27" s="106">
        <v>-1616</v>
      </c>
    </row>
    <row r="28" spans="2:15">
      <c r="B28" s="108" t="s">
        <v>160</v>
      </c>
      <c r="C28" s="109">
        <v>-155</v>
      </c>
    </row>
    <row r="29" spans="2:15">
      <c r="B29" s="90" t="s">
        <v>161</v>
      </c>
      <c r="C29" s="110">
        <f>SUM(C25:C28)</f>
        <v>2303558</v>
      </c>
    </row>
  </sheetData>
  <mergeCells count="14">
    <mergeCell ref="D15:O15"/>
    <mergeCell ref="D16:E16"/>
    <mergeCell ref="F16:G16"/>
    <mergeCell ref="H16:I16"/>
    <mergeCell ref="J16:K16"/>
    <mergeCell ref="L16:M16"/>
    <mergeCell ref="N16:O16"/>
    <mergeCell ref="D5:O5"/>
    <mergeCell ref="D6:E6"/>
    <mergeCell ref="F6:G6"/>
    <mergeCell ref="H6:I6"/>
    <mergeCell ref="J6:K6"/>
    <mergeCell ref="L6:M6"/>
    <mergeCell ref="N6:O6"/>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dimension ref="A1:M62"/>
  <sheetViews>
    <sheetView tabSelected="1" zoomScale="80" zoomScaleNormal="80" workbookViewId="0"/>
  </sheetViews>
  <sheetFormatPr defaultColWidth="8.88671875" defaultRowHeight="14.4"/>
  <cols>
    <col min="1" max="1" width="61" style="1" customWidth="1"/>
    <col min="2" max="4" width="15.33203125" style="1" customWidth="1"/>
    <col min="5" max="5" width="14.33203125" style="1" customWidth="1"/>
    <col min="6" max="6" width="12.88671875" style="1" customWidth="1"/>
    <col min="7" max="7" width="13.109375" style="1" customWidth="1"/>
    <col min="8" max="8" width="13.88671875" style="1" customWidth="1"/>
    <col min="9" max="9" width="12.88671875" style="1" customWidth="1"/>
    <col min="10" max="10" width="8.88671875" style="1" hidden="1" customWidth="1"/>
    <col min="11" max="12" width="10" style="1" customWidth="1"/>
    <col min="13" max="16384" width="8.88671875" style="1"/>
  </cols>
  <sheetData>
    <row r="1" spans="1:12" ht="15" thickBot="1">
      <c r="A1" s="2" t="s">
        <v>214</v>
      </c>
      <c r="I1" s="196"/>
      <c r="J1" s="196"/>
      <c r="K1" s="196"/>
      <c r="L1" s="196"/>
    </row>
    <row r="2" spans="1:12">
      <c r="A2" s="27" t="s">
        <v>215</v>
      </c>
      <c r="C2" s="261" t="s">
        <v>177</v>
      </c>
      <c r="D2" s="262"/>
      <c r="E2" s="263"/>
      <c r="F2" s="261" t="s">
        <v>108</v>
      </c>
      <c r="G2" s="262"/>
      <c r="H2" s="263"/>
      <c r="I2" s="196"/>
      <c r="J2" s="196"/>
      <c r="K2" s="196"/>
      <c r="L2" s="196"/>
    </row>
    <row r="3" spans="1:12">
      <c r="A3" s="27" t="s">
        <v>225</v>
      </c>
      <c r="C3" s="41"/>
      <c r="D3" s="40" t="s">
        <v>178</v>
      </c>
      <c r="E3" s="42"/>
      <c r="F3" s="41"/>
      <c r="G3" s="40" t="s">
        <v>134</v>
      </c>
      <c r="H3" s="42"/>
      <c r="I3" s="196"/>
      <c r="J3" s="196"/>
      <c r="K3" s="196"/>
      <c r="L3" s="196"/>
    </row>
    <row r="4" spans="1:12">
      <c r="A4" s="27" t="s">
        <v>226</v>
      </c>
      <c r="C4" s="264" t="s">
        <v>105</v>
      </c>
      <c r="D4" s="265"/>
      <c r="E4" s="268"/>
      <c r="F4" s="272" t="s">
        <v>106</v>
      </c>
      <c r="G4" s="273"/>
      <c r="H4" s="139"/>
      <c r="I4" s="196"/>
      <c r="J4" s="196"/>
      <c r="K4" s="196"/>
      <c r="L4" s="196"/>
    </row>
    <row r="5" spans="1:12" ht="15" thickBot="1">
      <c r="A5" s="27" t="s">
        <v>216</v>
      </c>
      <c r="C5" s="266"/>
      <c r="D5" s="267"/>
      <c r="E5" s="269"/>
      <c r="F5" s="270" t="s">
        <v>107</v>
      </c>
      <c r="G5" s="271"/>
      <c r="H5" s="140"/>
      <c r="I5" s="196"/>
      <c r="J5" s="196"/>
      <c r="K5" s="196"/>
      <c r="L5" s="196"/>
    </row>
    <row r="6" spans="1:12" s="90" customFormat="1">
      <c r="A6" s="27" t="s">
        <v>271</v>
      </c>
      <c r="C6" s="31"/>
      <c r="D6" s="31"/>
      <c r="E6" s="159"/>
      <c r="F6" s="30"/>
      <c r="G6" s="30"/>
      <c r="H6" s="160"/>
      <c r="I6" s="196"/>
      <c r="J6" s="196"/>
      <c r="K6" s="196"/>
      <c r="L6" s="196"/>
    </row>
    <row r="7" spans="1:12">
      <c r="A7" s="187"/>
      <c r="I7" s="196"/>
      <c r="J7" s="197" t="s">
        <v>57</v>
      </c>
      <c r="K7" s="196"/>
      <c r="L7" s="196"/>
    </row>
    <row r="8" spans="1:12">
      <c r="A8" s="186"/>
      <c r="B8" s="274" t="s">
        <v>179</v>
      </c>
      <c r="C8" s="275"/>
      <c r="D8" s="276"/>
      <c r="F8" s="274" t="s">
        <v>180</v>
      </c>
      <c r="G8" s="275"/>
      <c r="H8" s="276"/>
      <c r="I8" s="196"/>
      <c r="J8" s="197" t="s">
        <v>58</v>
      </c>
      <c r="K8" s="196"/>
      <c r="L8" s="196"/>
    </row>
    <row r="9" spans="1:12">
      <c r="A9" s="30"/>
      <c r="B9" s="177" t="s">
        <v>46</v>
      </c>
      <c r="C9" s="178" t="s">
        <v>47</v>
      </c>
      <c r="D9" s="178" t="s">
        <v>48</v>
      </c>
      <c r="F9" s="177" t="s">
        <v>46</v>
      </c>
      <c r="G9" s="178" t="s">
        <v>47</v>
      </c>
      <c r="H9" s="178" t="s">
        <v>48</v>
      </c>
      <c r="I9" s="196"/>
      <c r="J9" s="197" t="s">
        <v>59</v>
      </c>
      <c r="K9" s="196"/>
      <c r="L9" s="196"/>
    </row>
    <row r="10" spans="1:12">
      <c r="A10" s="30" t="s">
        <v>49</v>
      </c>
      <c r="B10" s="245"/>
      <c r="C10" s="122"/>
      <c r="D10" s="121"/>
      <c r="F10" s="245"/>
      <c r="G10" s="122"/>
      <c r="H10" s="121"/>
      <c r="I10" s="196"/>
      <c r="J10" s="197" t="s">
        <v>124</v>
      </c>
      <c r="K10" s="196"/>
      <c r="L10" s="196"/>
    </row>
    <row r="11" spans="1:12">
      <c r="A11" s="30" t="s">
        <v>172</v>
      </c>
      <c r="B11" s="246"/>
      <c r="C11" s="247"/>
      <c r="D11" s="243"/>
      <c r="F11" s="246"/>
      <c r="G11" s="247"/>
      <c r="H11" s="243"/>
      <c r="I11" s="196"/>
      <c r="J11" s="197">
        <v>1</v>
      </c>
      <c r="K11" s="196"/>
      <c r="L11" s="196"/>
    </row>
    <row r="12" spans="1:12">
      <c r="A12" s="30" t="s">
        <v>62</v>
      </c>
      <c r="B12" s="280"/>
      <c r="C12" s="281"/>
      <c r="D12" s="244"/>
      <c r="F12" s="282"/>
      <c r="G12" s="283"/>
      <c r="H12" s="244"/>
      <c r="I12" s="196"/>
      <c r="J12" s="196"/>
      <c r="K12" s="196"/>
      <c r="L12" s="196"/>
    </row>
    <row r="13" spans="1:12" s="90" customFormat="1">
      <c r="A13" s="30" t="s">
        <v>171</v>
      </c>
      <c r="B13" s="158"/>
      <c r="C13" s="158"/>
      <c r="D13" s="157"/>
      <c r="F13" s="158"/>
      <c r="G13" s="158"/>
      <c r="H13" s="157"/>
      <c r="I13" s="196"/>
      <c r="J13" s="196"/>
      <c r="K13" s="196"/>
      <c r="L13" s="196"/>
    </row>
    <row r="14" spans="1:12" ht="15" thickBot="1">
      <c r="I14" s="196"/>
      <c r="J14" s="196"/>
      <c r="K14" s="196"/>
      <c r="L14" s="196"/>
    </row>
    <row r="15" spans="1:12" ht="15" thickBot="1">
      <c r="A15" s="169" t="s">
        <v>176</v>
      </c>
      <c r="B15" s="277" t="s">
        <v>109</v>
      </c>
      <c r="C15" s="278"/>
      <c r="D15" s="278"/>
      <c r="E15" s="279"/>
      <c r="F15" s="277" t="s">
        <v>110</v>
      </c>
      <c r="G15" s="278"/>
      <c r="H15" s="278"/>
      <c r="I15" s="279"/>
      <c r="K15" s="259" t="s">
        <v>269</v>
      </c>
      <c r="L15" s="260"/>
    </row>
    <row r="16" spans="1:12" s="26" customFormat="1" ht="30" customHeight="1">
      <c r="A16" s="51" t="s">
        <v>50</v>
      </c>
      <c r="B16" s="51" t="s">
        <v>51</v>
      </c>
      <c r="C16" s="52" t="s">
        <v>52</v>
      </c>
      <c r="D16" s="52" t="s">
        <v>67</v>
      </c>
      <c r="E16" s="53" t="s">
        <v>72</v>
      </c>
      <c r="F16" s="51" t="s">
        <v>51</v>
      </c>
      <c r="G16" s="52" t="s">
        <v>52</v>
      </c>
      <c r="H16" s="52" t="s">
        <v>67</v>
      </c>
      <c r="I16" s="53" t="s">
        <v>72</v>
      </c>
      <c r="K16" s="51" t="s">
        <v>109</v>
      </c>
      <c r="L16" s="53" t="s">
        <v>110</v>
      </c>
    </row>
    <row r="17" spans="1:12" s="26" customFormat="1" ht="15" customHeight="1">
      <c r="A17" s="54" t="s">
        <v>46</v>
      </c>
      <c r="B17" s="43"/>
      <c r="C17" s="31"/>
      <c r="D17" s="32"/>
      <c r="E17" s="44"/>
      <c r="F17" s="161"/>
      <c r="G17" s="162"/>
      <c r="H17" s="32"/>
      <c r="I17" s="44"/>
      <c r="K17" s="234"/>
      <c r="L17" s="235"/>
    </row>
    <row r="18" spans="1:12">
      <c r="A18" s="45" t="s">
        <v>162</v>
      </c>
      <c r="B18" s="45"/>
      <c r="C18" s="33"/>
      <c r="D18" s="116"/>
      <c r="E18" s="117"/>
      <c r="F18" s="125"/>
      <c r="G18" s="126"/>
      <c r="H18" s="149"/>
      <c r="I18" s="150"/>
      <c r="K18" s="45"/>
      <c r="L18" s="236"/>
    </row>
    <row r="19" spans="1:12">
      <c r="A19" s="123" t="s">
        <v>163</v>
      </c>
      <c r="B19" s="123"/>
      <c r="C19" s="34"/>
      <c r="D19" s="113"/>
      <c r="E19" s="115"/>
      <c r="F19" s="127"/>
      <c r="G19" s="128"/>
      <c r="H19" s="151"/>
      <c r="I19" s="152"/>
      <c r="K19" s="123"/>
      <c r="L19" s="237"/>
    </row>
    <row r="20" spans="1:12" ht="30" customHeight="1">
      <c r="A20" s="118" t="s">
        <v>164</v>
      </c>
      <c r="B20" s="123"/>
      <c r="C20" s="34"/>
      <c r="D20" s="113"/>
      <c r="E20" s="115"/>
      <c r="F20" s="127"/>
      <c r="G20" s="128"/>
      <c r="H20" s="151"/>
      <c r="I20" s="152"/>
      <c r="K20" s="123"/>
      <c r="L20" s="237"/>
    </row>
    <row r="21" spans="1:12">
      <c r="A21" s="123" t="s">
        <v>165</v>
      </c>
      <c r="B21" s="123"/>
      <c r="C21" s="34"/>
      <c r="D21" s="113"/>
      <c r="E21" s="115"/>
      <c r="F21" s="127"/>
      <c r="G21" s="128"/>
      <c r="H21" s="151"/>
      <c r="I21" s="152"/>
      <c r="K21" s="123"/>
      <c r="L21" s="237"/>
    </row>
    <row r="22" spans="1:12" ht="28.8">
      <c r="A22" s="118" t="s">
        <v>166</v>
      </c>
      <c r="B22" s="123"/>
      <c r="C22" s="34"/>
      <c r="D22" s="113"/>
      <c r="E22" s="115"/>
      <c r="F22" s="127"/>
      <c r="G22" s="128"/>
      <c r="H22" s="151"/>
      <c r="I22" s="152"/>
      <c r="K22" s="123"/>
      <c r="L22" s="237"/>
    </row>
    <row r="23" spans="1:12" hidden="1">
      <c r="A23" s="76"/>
      <c r="B23" s="76"/>
      <c r="C23" s="77"/>
      <c r="D23" s="114"/>
      <c r="E23" s="142"/>
      <c r="F23" s="127"/>
      <c r="G23" s="128"/>
      <c r="H23" s="151"/>
      <c r="I23" s="152"/>
      <c r="K23" s="123"/>
      <c r="L23" s="237"/>
    </row>
    <row r="24" spans="1:12">
      <c r="A24" s="123" t="s">
        <v>175</v>
      </c>
      <c r="B24" s="123"/>
      <c r="C24" s="34"/>
      <c r="D24" s="113"/>
      <c r="E24" s="115"/>
      <c r="F24" s="127"/>
      <c r="G24" s="128"/>
      <c r="H24" s="151"/>
      <c r="I24" s="152"/>
      <c r="K24" s="123"/>
      <c r="L24" s="237"/>
    </row>
    <row r="25" spans="1:12" hidden="1">
      <c r="A25" s="76"/>
      <c r="B25" s="76"/>
      <c r="C25" s="77"/>
      <c r="D25" s="114"/>
      <c r="E25" s="142"/>
      <c r="F25" s="127"/>
      <c r="G25" s="128"/>
      <c r="H25" s="151"/>
      <c r="I25" s="152"/>
      <c r="K25" s="123"/>
      <c r="L25" s="237"/>
    </row>
    <row r="26" spans="1:12" hidden="1">
      <c r="A26" s="76"/>
      <c r="B26" s="76"/>
      <c r="C26" s="77"/>
      <c r="D26" s="114"/>
      <c r="E26" s="142"/>
      <c r="F26" s="127"/>
      <c r="G26" s="128"/>
      <c r="H26" s="151"/>
      <c r="I26" s="152"/>
      <c r="K26" s="123"/>
      <c r="L26" s="237"/>
    </row>
    <row r="27" spans="1:12">
      <c r="A27" s="123" t="s">
        <v>224</v>
      </c>
      <c r="B27" s="123"/>
      <c r="C27" s="34"/>
      <c r="D27" s="113"/>
      <c r="E27" s="115"/>
      <c r="F27" s="127"/>
      <c r="G27" s="128"/>
      <c r="H27" s="151"/>
      <c r="I27" s="152"/>
      <c r="K27" s="123"/>
      <c r="L27" s="237"/>
    </row>
    <row r="28" spans="1:12" ht="30" customHeight="1">
      <c r="A28" s="118" t="s">
        <v>173</v>
      </c>
      <c r="B28" s="123"/>
      <c r="C28" s="34"/>
      <c r="D28" s="113"/>
      <c r="E28" s="115"/>
      <c r="F28" s="127"/>
      <c r="G28" s="128"/>
      <c r="H28" s="151"/>
      <c r="I28" s="152"/>
      <c r="K28" s="123"/>
      <c r="L28" s="237"/>
    </row>
    <row r="29" spans="1:12" ht="30" hidden="1" customHeight="1">
      <c r="A29" s="141" t="s">
        <v>173</v>
      </c>
      <c r="B29" s="123"/>
      <c r="C29" s="34"/>
      <c r="D29" s="113"/>
      <c r="E29" s="115"/>
      <c r="F29" s="127"/>
      <c r="G29" s="128"/>
      <c r="H29" s="151"/>
      <c r="I29" s="152"/>
      <c r="K29" s="123"/>
      <c r="L29" s="237"/>
    </row>
    <row r="30" spans="1:12" hidden="1">
      <c r="A30" s="123" t="s">
        <v>213</v>
      </c>
      <c r="B30" s="123"/>
      <c r="C30" s="34"/>
      <c r="D30" s="113"/>
      <c r="E30" s="115"/>
      <c r="F30" s="127"/>
      <c r="G30" s="128"/>
      <c r="H30" s="151"/>
      <c r="I30" s="152"/>
      <c r="K30" s="123"/>
      <c r="L30" s="237"/>
    </row>
    <row r="31" spans="1:12">
      <c r="A31" s="123" t="s">
        <v>167</v>
      </c>
      <c r="B31" s="163"/>
      <c r="C31" s="164"/>
      <c r="D31" s="165">
        <v>1</v>
      </c>
      <c r="E31" s="166">
        <v>0</v>
      </c>
      <c r="F31" s="163"/>
      <c r="G31" s="164"/>
      <c r="H31" s="165">
        <v>1</v>
      </c>
      <c r="I31" s="166">
        <v>0</v>
      </c>
      <c r="J31" s="212"/>
      <c r="K31" s="127"/>
      <c r="L31" s="237"/>
    </row>
    <row r="32" spans="1:12">
      <c r="A32" s="123" t="s">
        <v>174</v>
      </c>
      <c r="B32" s="123"/>
      <c r="C32" s="34"/>
      <c r="D32" s="113"/>
      <c r="E32" s="115"/>
      <c r="F32" s="127"/>
      <c r="G32" s="128"/>
      <c r="H32" s="151"/>
      <c r="I32" s="152"/>
      <c r="K32" s="123"/>
      <c r="L32" s="237"/>
    </row>
    <row r="33" spans="1:13">
      <c r="A33" s="123" t="s">
        <v>168</v>
      </c>
      <c r="B33" s="123"/>
      <c r="C33" s="34"/>
      <c r="D33" s="113"/>
      <c r="E33" s="115"/>
      <c r="F33" s="127"/>
      <c r="G33" s="128"/>
      <c r="H33" s="151"/>
      <c r="I33" s="152"/>
      <c r="K33" s="123"/>
      <c r="L33" s="237"/>
    </row>
    <row r="34" spans="1:13">
      <c r="A34" s="123" t="s">
        <v>61</v>
      </c>
      <c r="B34" s="123"/>
      <c r="C34" s="34"/>
      <c r="D34" s="113"/>
      <c r="E34" s="115"/>
      <c r="F34" s="127"/>
      <c r="G34" s="128"/>
      <c r="H34" s="151"/>
      <c r="I34" s="152"/>
      <c r="K34" s="123"/>
      <c r="L34" s="237"/>
    </row>
    <row r="35" spans="1:13" s="26" customFormat="1" ht="30" customHeight="1">
      <c r="A35" s="118" t="s">
        <v>169</v>
      </c>
      <c r="B35" s="46"/>
      <c r="C35" s="35"/>
      <c r="D35" s="119"/>
      <c r="E35" s="132"/>
      <c r="F35" s="129"/>
      <c r="G35" s="130"/>
      <c r="H35" s="131"/>
      <c r="I35" s="210"/>
      <c r="K35" s="46"/>
      <c r="L35" s="238"/>
    </row>
    <row r="36" spans="1:13" s="26" customFormat="1" ht="15" customHeight="1">
      <c r="A36" s="124" t="s">
        <v>170</v>
      </c>
      <c r="B36" s="47"/>
      <c r="C36" s="36"/>
      <c r="D36" s="120"/>
      <c r="E36" s="136"/>
      <c r="F36" s="133"/>
      <c r="G36" s="134"/>
      <c r="H36" s="135"/>
      <c r="I36" s="211"/>
      <c r="K36" s="47"/>
      <c r="L36" s="239"/>
    </row>
    <row r="37" spans="1:13">
      <c r="A37" s="55" t="s">
        <v>56</v>
      </c>
      <c r="B37" s="48"/>
      <c r="C37" s="98"/>
      <c r="D37" s="143"/>
      <c r="E37" s="144"/>
      <c r="F37" s="167"/>
      <c r="G37" s="168"/>
      <c r="H37" s="143"/>
      <c r="I37" s="144"/>
      <c r="K37" s="240"/>
      <c r="L37" s="241"/>
    </row>
    <row r="38" spans="1:13">
      <c r="A38" s="45" t="s">
        <v>33</v>
      </c>
      <c r="B38" s="45"/>
      <c r="C38" s="33"/>
      <c r="D38" s="116"/>
      <c r="E38" s="145"/>
      <c r="F38" s="125"/>
      <c r="G38" s="126"/>
      <c r="H38" s="149"/>
      <c r="I38" s="153"/>
      <c r="K38" s="45"/>
      <c r="L38" s="236"/>
    </row>
    <row r="39" spans="1:13">
      <c r="A39" s="123" t="s">
        <v>34</v>
      </c>
      <c r="B39" s="123"/>
      <c r="C39" s="34"/>
      <c r="D39" s="113"/>
      <c r="E39" s="146"/>
      <c r="F39" s="127"/>
      <c r="G39" s="128"/>
      <c r="H39" s="151"/>
      <c r="I39" s="154"/>
      <c r="K39" s="123"/>
      <c r="L39" s="237"/>
    </row>
    <row r="40" spans="1:13">
      <c r="A40" s="123" t="s">
        <v>35</v>
      </c>
      <c r="B40" s="123"/>
      <c r="C40" s="34"/>
      <c r="D40" s="113"/>
      <c r="E40" s="146"/>
      <c r="F40" s="127"/>
      <c r="G40" s="128"/>
      <c r="H40" s="151"/>
      <c r="I40" s="154"/>
      <c r="K40" s="123"/>
      <c r="L40" s="237"/>
    </row>
    <row r="41" spans="1:13" ht="15" thickBot="1">
      <c r="A41" s="49" t="s">
        <v>36</v>
      </c>
      <c r="B41" s="49"/>
      <c r="C41" s="50"/>
      <c r="D41" s="147"/>
      <c r="E41" s="148"/>
      <c r="F41" s="137"/>
      <c r="G41" s="138"/>
      <c r="H41" s="155"/>
      <c r="I41" s="156"/>
      <c r="K41" s="49"/>
      <c r="L41" s="242"/>
    </row>
    <row r="42" spans="1:13" ht="15" hidden="1" thickBot="1">
      <c r="A42" s="170" t="s">
        <v>77</v>
      </c>
      <c r="B42" s="170"/>
      <c r="C42" s="171"/>
      <c r="D42" s="172"/>
      <c r="E42" s="173"/>
      <c r="F42" s="174"/>
      <c r="G42" s="175"/>
      <c r="H42" s="176"/>
      <c r="I42" s="251"/>
    </row>
    <row r="43" spans="1:13" s="90" customFormat="1">
      <c r="A43" s="91" t="s">
        <v>217</v>
      </c>
      <c r="B43" s="1"/>
      <c r="C43" s="1"/>
      <c r="D43" s="1"/>
      <c r="E43" s="98"/>
      <c r="F43" s="98"/>
      <c r="G43" s="98"/>
      <c r="H43" s="181"/>
      <c r="I43" s="159"/>
      <c r="J43" s="98"/>
      <c r="K43" s="98"/>
      <c r="L43" s="181"/>
      <c r="M43" s="159"/>
    </row>
    <row r="44" spans="1:13" s="90" customFormat="1" hidden="1">
      <c r="A44" s="182" t="s">
        <v>218</v>
      </c>
      <c r="B44" s="179"/>
      <c r="C44" s="185"/>
      <c r="D44" s="185"/>
      <c r="E44" s="98"/>
      <c r="F44" s="98"/>
      <c r="G44" s="98"/>
      <c r="H44" s="181"/>
      <c r="I44" s="159"/>
      <c r="J44" s="98"/>
      <c r="K44" s="98"/>
      <c r="L44" s="181"/>
      <c r="M44" s="159"/>
    </row>
    <row r="45" spans="1:13" s="90" customFormat="1">
      <c r="A45" s="183" t="s">
        <v>219</v>
      </c>
      <c r="B45" s="180"/>
      <c r="C45" s="185"/>
      <c r="D45" s="185"/>
      <c r="E45" s="98"/>
      <c r="F45" s="98"/>
      <c r="G45" s="98"/>
      <c r="H45" s="181"/>
      <c r="I45" s="159"/>
      <c r="J45" s="98"/>
      <c r="K45" s="98"/>
      <c r="L45" s="181"/>
      <c r="M45" s="159"/>
    </row>
    <row r="46" spans="1:13" s="90" customFormat="1">
      <c r="A46" s="184" t="s">
        <v>220</v>
      </c>
      <c r="B46" s="198"/>
      <c r="C46" s="185"/>
      <c r="D46" s="185"/>
      <c r="E46" s="98"/>
      <c r="F46" s="98"/>
      <c r="G46" s="98"/>
      <c r="H46" s="181"/>
      <c r="I46" s="159"/>
      <c r="J46" s="98"/>
      <c r="K46" s="98"/>
      <c r="L46" s="181"/>
      <c r="M46" s="159"/>
    </row>
    <row r="47" spans="1:13" s="90" customFormat="1">
      <c r="A47" s="183" t="s">
        <v>221</v>
      </c>
      <c r="B47" s="180"/>
      <c r="C47" s="185"/>
      <c r="D47" s="185"/>
      <c r="E47" s="98"/>
      <c r="F47" s="98"/>
      <c r="G47" s="98"/>
      <c r="H47" s="181"/>
      <c r="I47" s="159"/>
      <c r="J47" s="98"/>
      <c r="K47" s="98"/>
      <c r="L47" s="181"/>
      <c r="M47" s="159"/>
    </row>
    <row r="48" spans="1:13" s="90" customFormat="1">
      <c r="A48" s="184" t="s">
        <v>181</v>
      </c>
      <c r="B48" s="199"/>
      <c r="C48" s="185"/>
      <c r="D48" s="185"/>
      <c r="E48" s="98"/>
      <c r="F48" s="98"/>
      <c r="G48" s="98"/>
      <c r="H48" s="181"/>
      <c r="I48" s="159"/>
      <c r="J48" s="98"/>
      <c r="K48" s="98"/>
      <c r="L48" s="181"/>
      <c r="M48" s="159"/>
    </row>
    <row r="49" spans="1:13" s="90" customFormat="1">
      <c r="A49" s="183" t="s">
        <v>222</v>
      </c>
      <c r="B49" s="180"/>
      <c r="C49" s="185"/>
      <c r="D49" s="185"/>
      <c r="E49" s="98"/>
      <c r="F49" s="98"/>
      <c r="G49" s="98"/>
      <c r="H49" s="181"/>
      <c r="I49" s="159"/>
      <c r="J49" s="98"/>
      <c r="K49" s="98"/>
      <c r="L49" s="181"/>
      <c r="M49" s="159"/>
    </row>
    <row r="50" spans="1:13" s="90" customFormat="1">
      <c r="A50" s="184" t="s">
        <v>182</v>
      </c>
      <c r="B50" s="200"/>
      <c r="C50" s="185"/>
      <c r="D50" s="185"/>
      <c r="E50" s="98"/>
      <c r="F50" s="98"/>
      <c r="G50" s="98"/>
      <c r="H50" s="181"/>
      <c r="I50" s="159"/>
      <c r="J50" s="98"/>
      <c r="K50" s="98"/>
      <c r="L50" s="181"/>
      <c r="M50" s="159"/>
    </row>
    <row r="51" spans="1:13" s="90" customFormat="1" ht="28.8">
      <c r="A51" s="209" t="s">
        <v>258</v>
      </c>
      <c r="B51" s="180"/>
      <c r="C51" s="185"/>
      <c r="D51" s="185"/>
      <c r="E51" s="98"/>
      <c r="F51" s="98"/>
      <c r="G51" s="98"/>
      <c r="H51" s="181"/>
      <c r="I51" s="159"/>
      <c r="J51" s="98"/>
      <c r="K51" s="98"/>
      <c r="L51" s="181"/>
      <c r="M51" s="159"/>
    </row>
    <row r="52" spans="1:13" s="90" customFormat="1">
      <c r="A52" s="184" t="s">
        <v>223</v>
      </c>
      <c r="B52" s="200"/>
      <c r="C52" s="185"/>
      <c r="D52" s="185"/>
      <c r="E52" s="98"/>
      <c r="F52" s="98"/>
      <c r="G52" s="98"/>
      <c r="H52" s="181"/>
      <c r="I52" s="159"/>
      <c r="J52" s="98"/>
      <c r="K52" s="98"/>
      <c r="L52" s="181"/>
      <c r="M52" s="159"/>
    </row>
    <row r="53" spans="1:13">
      <c r="A53" s="2" t="s">
        <v>53</v>
      </c>
      <c r="F53" s="90"/>
      <c r="G53" s="90"/>
      <c r="H53" s="90"/>
      <c r="I53" s="90"/>
    </row>
    <row r="54" spans="1:13">
      <c r="A54" s="2"/>
      <c r="B54" s="21"/>
    </row>
    <row r="55" spans="1:13">
      <c r="A55" s="195" t="s">
        <v>60</v>
      </c>
      <c r="B55" s="56"/>
    </row>
    <row r="56" spans="1:13">
      <c r="A56" s="1" t="s">
        <v>270</v>
      </c>
      <c r="B56" s="57"/>
      <c r="C56" s="57"/>
    </row>
    <row r="57" spans="1:13">
      <c r="B57" s="56"/>
    </row>
    <row r="58" spans="1:13">
      <c r="B58" s="196"/>
    </row>
    <row r="59" spans="1:13">
      <c r="F59" s="90"/>
    </row>
    <row r="62" spans="1:13">
      <c r="E62" s="90"/>
    </row>
  </sheetData>
  <sheetProtection formatCells="0"/>
  <mergeCells count="13">
    <mergeCell ref="K15:L15"/>
    <mergeCell ref="C2:E2"/>
    <mergeCell ref="F2:H2"/>
    <mergeCell ref="C4:D5"/>
    <mergeCell ref="E4:E5"/>
    <mergeCell ref="F5:G5"/>
    <mergeCell ref="F4:G4"/>
    <mergeCell ref="B8:D8"/>
    <mergeCell ref="F8:H8"/>
    <mergeCell ref="B15:E15"/>
    <mergeCell ref="F15:I15"/>
    <mergeCell ref="B12:C12"/>
    <mergeCell ref="F12:G12"/>
  </mergeCells>
  <dataValidations count="8">
    <dataValidation type="decimal" allowBlank="1" showInputMessage="1" showErrorMessage="1" sqref="D38:D41 D32:D36 D18:D30 H38:H41 H32:H36 H18:H30 H4:H6">
      <formula1>0</formula1>
      <formula2>1</formula2>
    </dataValidation>
    <dataValidation type="decimal" allowBlank="1" showInputMessage="1" showErrorMessage="1" error="OOP Maximum must be above the deductible and below $6500." sqref="D13 H13">
      <formula1>D11</formula1>
      <formula2>6500</formula2>
    </dataValidation>
    <dataValidation type="decimal" operator="greaterThanOrEqual" allowBlank="1" showInputMessage="1" showErrorMessage="1" sqref="G10:H10 H12 F12:G13">
      <formula1>0</formula1>
    </dataValidation>
    <dataValidation type="decimal" errorStyle="warning" allowBlank="1" showInputMessage="1" showErrorMessage="1" errorTitle="Coinsurance below 50%" error="The coinsurance amount should be the provider's cost share, not the enrollee's." sqref="B11:D11 F11:H11">
      <formula1>0.5</formula1>
      <formula2>1</formula2>
    </dataValidation>
    <dataValidation type="whole" allowBlank="1" showInputMessage="1" showErrorMessage="1" errorTitle="Invalid Copay Limit" error="Number of Days must be between 1 and 10." sqref="B48">
      <formula1>1</formula1>
      <formula2>10</formula2>
    </dataValidation>
    <dataValidation type="whole" allowBlank="1" showInputMessage="1" showErrorMessage="1" errorTitle="Invalid Visit Limit" error="Number of visits exempt from cost-sharing must be between 1 and 10." sqref="B50 B52">
      <formula1>1</formula1>
      <formula2>10</formula2>
    </dataValidation>
    <dataValidation type="decimal" operator="greaterThanOrEqual" allowBlank="1" showInputMessage="1" showErrorMessage="1" sqref="D10 D12 B12:C13 F10">
      <formula1>0</formula1>
    </dataValidation>
    <dataValidation type="decimal" operator="greaterThanOrEqual" allowBlank="1" showInputMessage="1" showErrorMessage="1" sqref="B10:C10">
      <formula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19" r:id="rId4" name="ded_rxmain">
              <controlPr locked="0" defaultSize="0" autoFill="0" autoLine="0" autoPict="0">
                <anchor moveWithCells="1">
                  <from>
                    <xdr:col>1</xdr:col>
                    <xdr:colOff>266700</xdr:colOff>
                    <xdr:row>40</xdr:row>
                    <xdr:rowOff>182880</xdr:rowOff>
                  </from>
                  <to>
                    <xdr:col>1</xdr:col>
                    <xdr:colOff>571500</xdr:colOff>
                    <xdr:row>43</xdr:row>
                    <xdr:rowOff>0</xdr:rowOff>
                  </to>
                </anchor>
              </controlPr>
            </control>
          </mc:Choice>
        </mc:AlternateContent>
        <mc:AlternateContent xmlns:mc="http://schemas.openxmlformats.org/markup-compatibility/2006">
          <mc:Choice Requires="x14">
            <control shapeId="1028" r:id="rId5" name="Checkbox_Int">
              <controlPr defaultSize="0" autoFill="0" autoLine="0" autoPict="0" macro="[0]!Checkbox_Int_Click">
                <anchor moveWithCells="1">
                  <from>
                    <xdr:col>1</xdr:col>
                    <xdr:colOff>190500</xdr:colOff>
                    <xdr:row>0</xdr:row>
                    <xdr:rowOff>182880</xdr:rowOff>
                  </from>
                  <to>
                    <xdr:col>1</xdr:col>
                    <xdr:colOff>495300</xdr:colOff>
                    <xdr:row>2</xdr:row>
                    <xdr:rowOff>0</xdr:rowOff>
                  </to>
                </anchor>
              </controlPr>
            </control>
          </mc:Choice>
        </mc:AlternateContent>
        <mc:AlternateContent xmlns:mc="http://schemas.openxmlformats.org/markup-compatibility/2006">
          <mc:Choice Requires="x14">
            <control shapeId="1132" r:id="rId6" name="Button 108">
              <controlPr locked="0" defaultSize="0" print="0" autoFill="0" autoPict="0" macro="[0]!StartButton_Click">
                <anchor moveWithCells="1" sizeWithCells="1">
                  <from>
                    <xdr:col>0</xdr:col>
                    <xdr:colOff>411480</xdr:colOff>
                    <xdr:row>53</xdr:row>
                    <xdr:rowOff>38100</xdr:rowOff>
                  </from>
                  <to>
                    <xdr:col>0</xdr:col>
                    <xdr:colOff>2659380</xdr:colOff>
                    <xdr:row>54</xdr:row>
                    <xdr:rowOff>30480</xdr:rowOff>
                  </to>
                </anchor>
              </controlPr>
            </control>
          </mc:Choice>
        </mc:AlternateContent>
        <mc:AlternateContent xmlns:mc="http://schemas.openxmlformats.org/markup-compatibility/2006">
          <mc:Choice Requires="x14">
            <control shapeId="1133" r:id="rId7" name="snf_per_diem">
              <controlPr locked="0" defaultSize="0" autoFill="0" autoLine="0" autoPict="0">
                <anchor moveWithCells="1">
                  <from>
                    <xdr:col>1</xdr:col>
                    <xdr:colOff>190500</xdr:colOff>
                    <xdr:row>3</xdr:row>
                    <xdr:rowOff>0</xdr:rowOff>
                  </from>
                  <to>
                    <xdr:col>1</xdr:col>
                    <xdr:colOff>495300</xdr:colOff>
                    <xdr:row>4</xdr:row>
                    <xdr:rowOff>7620</xdr:rowOff>
                  </to>
                </anchor>
              </controlPr>
            </control>
          </mc:Choice>
        </mc:AlternateContent>
        <mc:AlternateContent xmlns:mc="http://schemas.openxmlformats.org/markup-compatibility/2006">
          <mc:Choice Requires="x14">
            <control shapeId="1134" r:id="rId8" name="ip_per_diem">
              <controlPr locked="0" defaultSize="0" autoFill="0" autoLine="0" autoPict="0">
                <anchor moveWithCells="1">
                  <from>
                    <xdr:col>1</xdr:col>
                    <xdr:colOff>190500</xdr:colOff>
                    <xdr:row>2</xdr:row>
                    <xdr:rowOff>0</xdr:rowOff>
                  </from>
                  <to>
                    <xdr:col>1</xdr:col>
                    <xdr:colOff>495300</xdr:colOff>
                    <xdr:row>3</xdr:row>
                    <xdr:rowOff>7620</xdr:rowOff>
                  </to>
                </anchor>
              </controlPr>
            </control>
          </mc:Choice>
        </mc:AlternateContent>
        <mc:AlternateContent xmlns:mc="http://schemas.openxmlformats.org/markup-compatibility/2006">
          <mc:Choice Requires="x14">
            <control shapeId="1162" r:id="rId9" name="ded_med_all">
              <controlPr locked="0" defaultSize="0" autoFill="0" autoLine="0" autoPict="0" macro="[0]!ded_med_all_Click">
                <anchor moveWithCells="1">
                  <from>
                    <xdr:col>1</xdr:col>
                    <xdr:colOff>266700</xdr:colOff>
                    <xdr:row>15</xdr:row>
                    <xdr:rowOff>373380</xdr:rowOff>
                  </from>
                  <to>
                    <xdr:col>1</xdr:col>
                    <xdr:colOff>571500</xdr:colOff>
                    <xdr:row>17</xdr:row>
                    <xdr:rowOff>7620</xdr:rowOff>
                  </to>
                </anchor>
              </controlPr>
            </control>
          </mc:Choice>
        </mc:AlternateContent>
        <mc:AlternateContent xmlns:mc="http://schemas.openxmlformats.org/markup-compatibility/2006">
          <mc:Choice Requires="x14">
            <control shapeId="1163" r:id="rId10" name="ded_er">
              <controlPr locked="0" defaultSize="0" autoFill="0" autoLine="0" autoPict="0">
                <anchor moveWithCells="1">
                  <from>
                    <xdr:col>1</xdr:col>
                    <xdr:colOff>266700</xdr:colOff>
                    <xdr:row>16</xdr:row>
                    <xdr:rowOff>182880</xdr:rowOff>
                  </from>
                  <to>
                    <xdr:col>1</xdr:col>
                    <xdr:colOff>571500</xdr:colOff>
                    <xdr:row>18</xdr:row>
                    <xdr:rowOff>7620</xdr:rowOff>
                  </to>
                </anchor>
              </controlPr>
            </control>
          </mc:Choice>
        </mc:AlternateContent>
        <mc:AlternateContent xmlns:mc="http://schemas.openxmlformats.org/markup-compatibility/2006">
          <mc:Choice Requires="x14">
            <control shapeId="1164" r:id="rId11" name="ded_sp">
              <controlPr locked="0" defaultSize="0" autoFill="0" autoLine="0" autoPict="0">
                <anchor moveWithCells="1">
                  <from>
                    <xdr:col>1</xdr:col>
                    <xdr:colOff>266700</xdr:colOff>
                    <xdr:row>19</xdr:row>
                    <xdr:rowOff>373380</xdr:rowOff>
                  </from>
                  <to>
                    <xdr:col>1</xdr:col>
                    <xdr:colOff>571500</xdr:colOff>
                    <xdr:row>21</xdr:row>
                    <xdr:rowOff>7620</xdr:rowOff>
                  </to>
                </anchor>
              </controlPr>
            </control>
          </mc:Choice>
        </mc:AlternateContent>
        <mc:AlternateContent xmlns:mc="http://schemas.openxmlformats.org/markup-compatibility/2006">
          <mc:Choice Requires="x14">
            <control shapeId="1165" r:id="rId12" name="ded_ip">
              <controlPr locked="0" defaultSize="0" autoFill="0" autoLine="0" autoPict="0">
                <anchor moveWithCells="1">
                  <from>
                    <xdr:col>1</xdr:col>
                    <xdr:colOff>266700</xdr:colOff>
                    <xdr:row>18</xdr:row>
                    <xdr:rowOff>0</xdr:rowOff>
                  </from>
                  <to>
                    <xdr:col>1</xdr:col>
                    <xdr:colOff>571500</xdr:colOff>
                    <xdr:row>19</xdr:row>
                    <xdr:rowOff>7620</xdr:rowOff>
                  </to>
                </anchor>
              </controlPr>
            </control>
          </mc:Choice>
        </mc:AlternateContent>
        <mc:AlternateContent xmlns:mc="http://schemas.openxmlformats.org/markup-compatibility/2006">
          <mc:Choice Requires="x14">
            <control shapeId="1166" r:id="rId13" name="ded_pc">
              <controlPr locked="0" defaultSize="0" autoFill="0" autoLine="0" autoPict="0">
                <anchor moveWithCells="1">
                  <from>
                    <xdr:col>1</xdr:col>
                    <xdr:colOff>266700</xdr:colOff>
                    <xdr:row>19</xdr:row>
                    <xdr:rowOff>106680</xdr:rowOff>
                  </from>
                  <to>
                    <xdr:col>1</xdr:col>
                    <xdr:colOff>571500</xdr:colOff>
                    <xdr:row>19</xdr:row>
                    <xdr:rowOff>312420</xdr:rowOff>
                  </to>
                </anchor>
              </controlPr>
            </control>
          </mc:Choice>
        </mc:AlternateContent>
        <mc:AlternateContent xmlns:mc="http://schemas.openxmlformats.org/markup-compatibility/2006">
          <mc:Choice Requires="x14">
            <control shapeId="1167" r:id="rId14" name="ded_psy">
              <controlPr locked="0" defaultSize="0" autoFill="0" autoLine="0" autoPict="0">
                <anchor moveWithCells="1">
                  <from>
                    <xdr:col>1</xdr:col>
                    <xdr:colOff>266700</xdr:colOff>
                    <xdr:row>21</xdr:row>
                    <xdr:rowOff>106680</xdr:rowOff>
                  </from>
                  <to>
                    <xdr:col>1</xdr:col>
                    <xdr:colOff>571500</xdr:colOff>
                    <xdr:row>21</xdr:row>
                    <xdr:rowOff>312420</xdr:rowOff>
                  </to>
                </anchor>
              </controlPr>
            </control>
          </mc:Choice>
        </mc:AlternateContent>
        <mc:AlternateContent xmlns:mc="http://schemas.openxmlformats.org/markup-compatibility/2006">
          <mc:Choice Requires="x14">
            <control shapeId="1168" r:id="rId15" name="ded_pvis">
              <controlPr locked="0" defaultSize="0" autoFill="0" autoLine="0" autoPict="0">
                <anchor moveWithCells="1">
                  <from>
                    <xdr:col>10</xdr:col>
                    <xdr:colOff>525780</xdr:colOff>
                    <xdr:row>15</xdr:row>
                    <xdr:rowOff>190500</xdr:rowOff>
                  </from>
                  <to>
                    <xdr:col>11</xdr:col>
                    <xdr:colOff>144780</xdr:colOff>
                    <xdr:row>16</xdr:row>
                    <xdr:rowOff>30480</xdr:rowOff>
                  </to>
                </anchor>
              </controlPr>
            </control>
          </mc:Choice>
        </mc:AlternateContent>
        <mc:AlternateContent xmlns:mc="http://schemas.openxmlformats.org/markup-compatibility/2006">
          <mc:Choice Requires="x14">
            <control shapeId="1169" r:id="rId16" name="ded_abu">
              <controlPr locked="0" defaultSize="0" autoFill="0" autoLine="0" autoPict="0">
                <anchor moveWithCells="1">
                  <from>
                    <xdr:col>10</xdr:col>
                    <xdr:colOff>571500</xdr:colOff>
                    <xdr:row>14</xdr:row>
                    <xdr:rowOff>114300</xdr:rowOff>
                  </from>
                  <to>
                    <xdr:col>11</xdr:col>
                    <xdr:colOff>190500</xdr:colOff>
                    <xdr:row>15</xdr:row>
                    <xdr:rowOff>144780</xdr:rowOff>
                  </to>
                </anchor>
              </controlPr>
            </control>
          </mc:Choice>
        </mc:AlternateContent>
        <mc:AlternateContent xmlns:mc="http://schemas.openxmlformats.org/markup-compatibility/2006">
          <mc:Choice Requires="x14">
            <control shapeId="1170" r:id="rId17" name="ded_img">
              <controlPr locked="0" defaultSize="0" autoFill="0" autoLine="0" autoPict="0">
                <anchor moveWithCells="1">
                  <from>
                    <xdr:col>1</xdr:col>
                    <xdr:colOff>266700</xdr:colOff>
                    <xdr:row>22</xdr:row>
                    <xdr:rowOff>7620</xdr:rowOff>
                  </from>
                  <to>
                    <xdr:col>1</xdr:col>
                    <xdr:colOff>571500</xdr:colOff>
                    <xdr:row>24</xdr:row>
                    <xdr:rowOff>7620</xdr:rowOff>
                  </to>
                </anchor>
              </controlPr>
            </control>
          </mc:Choice>
        </mc:AlternateContent>
        <mc:AlternateContent xmlns:mc="http://schemas.openxmlformats.org/markup-compatibility/2006">
          <mc:Choice Requires="x14">
            <control shapeId="1171" r:id="rId18" name="ded_pden">
              <controlPr locked="0" defaultSize="0" autoFill="0" autoLine="0" autoPict="0">
                <anchor moveWithCells="1">
                  <from>
                    <xdr:col>1</xdr:col>
                    <xdr:colOff>266700</xdr:colOff>
                    <xdr:row>24</xdr:row>
                    <xdr:rowOff>0</xdr:rowOff>
                  </from>
                  <to>
                    <xdr:col>1</xdr:col>
                    <xdr:colOff>571500</xdr:colOff>
                    <xdr:row>27</xdr:row>
                    <xdr:rowOff>30480</xdr:rowOff>
                  </to>
                </anchor>
              </controlPr>
            </control>
          </mc:Choice>
        </mc:AlternateContent>
        <mc:AlternateContent xmlns:mc="http://schemas.openxmlformats.org/markup-compatibility/2006">
          <mc:Choice Requires="x14">
            <control shapeId="1172" r:id="rId19" name="ded_pt">
              <controlPr locked="0" defaultSize="0" autoFill="0" autoLine="0" autoPict="0">
                <anchor moveWithCells="1">
                  <from>
                    <xdr:col>1</xdr:col>
                    <xdr:colOff>266700</xdr:colOff>
                    <xdr:row>27</xdr:row>
                    <xdr:rowOff>0</xdr:rowOff>
                  </from>
                  <to>
                    <xdr:col>1</xdr:col>
                    <xdr:colOff>571500</xdr:colOff>
                    <xdr:row>27</xdr:row>
                    <xdr:rowOff>220980</xdr:rowOff>
                  </to>
                </anchor>
              </controlPr>
            </control>
          </mc:Choice>
        </mc:AlternateContent>
        <mc:AlternateContent xmlns:mc="http://schemas.openxmlformats.org/markup-compatibility/2006">
          <mc:Choice Requires="x14">
            <control shapeId="1173" r:id="rId20" name="ded_st">
              <controlPr locked="0" defaultSize="0" autoFill="0" autoLine="0" autoPict="0">
                <anchor moveWithCells="1">
                  <from>
                    <xdr:col>1</xdr:col>
                    <xdr:colOff>266700</xdr:colOff>
                    <xdr:row>24</xdr:row>
                    <xdr:rowOff>0</xdr:rowOff>
                  </from>
                  <to>
                    <xdr:col>1</xdr:col>
                    <xdr:colOff>571500</xdr:colOff>
                    <xdr:row>27</xdr:row>
                    <xdr:rowOff>30480</xdr:rowOff>
                  </to>
                </anchor>
              </controlPr>
            </control>
          </mc:Choice>
        </mc:AlternateContent>
        <mc:AlternateContent xmlns:mc="http://schemas.openxmlformats.org/markup-compatibility/2006">
          <mc:Choice Requires="x14">
            <control shapeId="1174" r:id="rId21" name="ded_ot">
              <controlPr locked="0" defaultSize="0" autoFill="0" autoLine="0" autoPict="0">
                <anchor moveWithCells="1">
                  <from>
                    <xdr:col>1</xdr:col>
                    <xdr:colOff>266700</xdr:colOff>
                    <xdr:row>27</xdr:row>
                    <xdr:rowOff>68580</xdr:rowOff>
                  </from>
                  <to>
                    <xdr:col>1</xdr:col>
                    <xdr:colOff>571500</xdr:colOff>
                    <xdr:row>27</xdr:row>
                    <xdr:rowOff>289560</xdr:rowOff>
                  </to>
                </anchor>
              </controlPr>
            </control>
          </mc:Choice>
        </mc:AlternateContent>
        <mc:AlternateContent xmlns:mc="http://schemas.openxmlformats.org/markup-compatibility/2006">
          <mc:Choice Requires="x14">
            <control shapeId="1175" r:id="rId22" name="ded_wb">
              <controlPr locked="0" defaultSize="0" autoFill="0" autoLine="0" autoPict="0">
                <anchor moveWithCells="1">
                  <from>
                    <xdr:col>1</xdr:col>
                    <xdr:colOff>266700</xdr:colOff>
                    <xdr:row>28</xdr:row>
                    <xdr:rowOff>0</xdr:rowOff>
                  </from>
                  <to>
                    <xdr:col>1</xdr:col>
                    <xdr:colOff>571500</xdr:colOff>
                    <xdr:row>31</xdr:row>
                    <xdr:rowOff>22860</xdr:rowOff>
                  </to>
                </anchor>
              </controlPr>
            </control>
          </mc:Choice>
        </mc:AlternateContent>
        <mc:AlternateContent xmlns:mc="http://schemas.openxmlformats.org/markup-compatibility/2006">
          <mc:Choice Requires="x14">
            <control shapeId="1176" r:id="rId23" name="ded_xray">
              <controlPr locked="0" defaultSize="0" autoFill="0" autoLine="0" autoPict="0">
                <anchor moveWithCells="1">
                  <from>
                    <xdr:col>1</xdr:col>
                    <xdr:colOff>266700</xdr:colOff>
                    <xdr:row>32</xdr:row>
                    <xdr:rowOff>0</xdr:rowOff>
                  </from>
                  <to>
                    <xdr:col>1</xdr:col>
                    <xdr:colOff>571500</xdr:colOff>
                    <xdr:row>33</xdr:row>
                    <xdr:rowOff>7620</xdr:rowOff>
                  </to>
                </anchor>
              </controlPr>
            </control>
          </mc:Choice>
        </mc:AlternateContent>
        <mc:AlternateContent xmlns:mc="http://schemas.openxmlformats.org/markup-compatibility/2006">
          <mc:Choice Requires="x14">
            <control shapeId="1177" r:id="rId24" name="ded_prev">
              <controlPr defaultSize="0" autoFill="0" autoLine="0" autoPict="0" macro="[0]!ded_prev_Click">
                <anchor moveWithCells="1">
                  <from>
                    <xdr:col>1</xdr:col>
                    <xdr:colOff>266700</xdr:colOff>
                    <xdr:row>28</xdr:row>
                    <xdr:rowOff>0</xdr:rowOff>
                  </from>
                  <to>
                    <xdr:col>1</xdr:col>
                    <xdr:colOff>571500</xdr:colOff>
                    <xdr:row>31</xdr:row>
                    <xdr:rowOff>22860</xdr:rowOff>
                  </to>
                </anchor>
              </controlPr>
            </control>
          </mc:Choice>
        </mc:AlternateContent>
        <mc:AlternateContent xmlns:mc="http://schemas.openxmlformats.org/markup-compatibility/2006">
          <mc:Choice Requires="x14">
            <control shapeId="1178" r:id="rId25" name="ded_lab">
              <controlPr locked="0" defaultSize="0" autoFill="0" autoLine="0" autoPict="0">
                <anchor moveWithCells="1">
                  <from>
                    <xdr:col>1</xdr:col>
                    <xdr:colOff>266700</xdr:colOff>
                    <xdr:row>31</xdr:row>
                    <xdr:rowOff>0</xdr:rowOff>
                  </from>
                  <to>
                    <xdr:col>1</xdr:col>
                    <xdr:colOff>571500</xdr:colOff>
                    <xdr:row>32</xdr:row>
                    <xdr:rowOff>7620</xdr:rowOff>
                  </to>
                </anchor>
              </controlPr>
            </control>
          </mc:Choice>
        </mc:AlternateContent>
        <mc:AlternateContent xmlns:mc="http://schemas.openxmlformats.org/markup-compatibility/2006">
          <mc:Choice Requires="x14">
            <control shapeId="1179" r:id="rId26" name="ded_opprof">
              <controlPr locked="0" defaultSize="0" autoFill="0" autoLine="0" autoPict="0">
                <anchor moveWithCells="1">
                  <from>
                    <xdr:col>1</xdr:col>
                    <xdr:colOff>266700</xdr:colOff>
                    <xdr:row>34</xdr:row>
                    <xdr:rowOff>350520</xdr:rowOff>
                  </from>
                  <to>
                    <xdr:col>1</xdr:col>
                    <xdr:colOff>571500</xdr:colOff>
                    <xdr:row>36</xdr:row>
                    <xdr:rowOff>0</xdr:rowOff>
                  </to>
                </anchor>
              </controlPr>
            </control>
          </mc:Choice>
        </mc:AlternateContent>
        <mc:AlternateContent xmlns:mc="http://schemas.openxmlformats.org/markup-compatibility/2006">
          <mc:Choice Requires="x14">
            <control shapeId="1180" r:id="rId27" name="ded_snf">
              <controlPr locked="0" defaultSize="0" autoFill="0" autoLine="0" autoPict="0">
                <anchor moveWithCells="1">
                  <from>
                    <xdr:col>1</xdr:col>
                    <xdr:colOff>266700</xdr:colOff>
                    <xdr:row>33</xdr:row>
                    <xdr:rowOff>0</xdr:rowOff>
                  </from>
                  <to>
                    <xdr:col>1</xdr:col>
                    <xdr:colOff>571500</xdr:colOff>
                    <xdr:row>34</xdr:row>
                    <xdr:rowOff>7620</xdr:rowOff>
                  </to>
                </anchor>
              </controlPr>
            </control>
          </mc:Choice>
        </mc:AlternateContent>
        <mc:AlternateContent xmlns:mc="http://schemas.openxmlformats.org/markup-compatibility/2006">
          <mc:Choice Requires="x14">
            <control shapeId="1181" r:id="rId28" name="ded_opfac">
              <controlPr locked="0" defaultSize="0" autoFill="0" autoLine="0" autoPict="0">
                <anchor moveWithCells="1">
                  <from>
                    <xdr:col>1</xdr:col>
                    <xdr:colOff>266700</xdr:colOff>
                    <xdr:row>34</xdr:row>
                    <xdr:rowOff>76200</xdr:rowOff>
                  </from>
                  <to>
                    <xdr:col>1</xdr:col>
                    <xdr:colOff>571500</xdr:colOff>
                    <xdr:row>34</xdr:row>
                    <xdr:rowOff>297180</xdr:rowOff>
                  </to>
                </anchor>
              </controlPr>
            </control>
          </mc:Choice>
        </mc:AlternateContent>
        <mc:AlternateContent xmlns:mc="http://schemas.openxmlformats.org/markup-compatibility/2006">
          <mc:Choice Requires="x14">
            <control shapeId="1182" r:id="rId29" name="ded_rx_all">
              <controlPr locked="0" defaultSize="0" autoFill="0" autoLine="0" autoPict="0" macro="[0]!ded_rx_all_Click">
                <anchor moveWithCells="1">
                  <from>
                    <xdr:col>1</xdr:col>
                    <xdr:colOff>266700</xdr:colOff>
                    <xdr:row>35</xdr:row>
                    <xdr:rowOff>182880</xdr:rowOff>
                  </from>
                  <to>
                    <xdr:col>1</xdr:col>
                    <xdr:colOff>571500</xdr:colOff>
                    <xdr:row>37</xdr:row>
                    <xdr:rowOff>7620</xdr:rowOff>
                  </to>
                </anchor>
              </controlPr>
            </control>
          </mc:Choice>
        </mc:AlternateContent>
        <mc:AlternateContent xmlns:mc="http://schemas.openxmlformats.org/markup-compatibility/2006">
          <mc:Choice Requires="x14">
            <control shapeId="1183" r:id="rId30" name="ded_rxgen">
              <controlPr locked="0" defaultSize="0" autoFill="0" autoLine="0" autoPict="0">
                <anchor moveWithCells="1">
                  <from>
                    <xdr:col>1</xdr:col>
                    <xdr:colOff>266700</xdr:colOff>
                    <xdr:row>37</xdr:row>
                    <xdr:rowOff>0</xdr:rowOff>
                  </from>
                  <to>
                    <xdr:col>1</xdr:col>
                    <xdr:colOff>571500</xdr:colOff>
                    <xdr:row>38</xdr:row>
                    <xdr:rowOff>7620</xdr:rowOff>
                  </to>
                </anchor>
              </controlPr>
            </control>
          </mc:Choice>
        </mc:AlternateContent>
        <mc:AlternateContent xmlns:mc="http://schemas.openxmlformats.org/markup-compatibility/2006">
          <mc:Choice Requires="x14">
            <control shapeId="1184" r:id="rId31" name="ded_rxform">
              <controlPr locked="0" defaultSize="0" autoFill="0" autoLine="0" autoPict="0">
                <anchor moveWithCells="1">
                  <from>
                    <xdr:col>1</xdr:col>
                    <xdr:colOff>266700</xdr:colOff>
                    <xdr:row>38</xdr:row>
                    <xdr:rowOff>0</xdr:rowOff>
                  </from>
                  <to>
                    <xdr:col>1</xdr:col>
                    <xdr:colOff>571500</xdr:colOff>
                    <xdr:row>39</xdr:row>
                    <xdr:rowOff>7620</xdr:rowOff>
                  </to>
                </anchor>
              </controlPr>
            </control>
          </mc:Choice>
        </mc:AlternateContent>
        <mc:AlternateContent xmlns:mc="http://schemas.openxmlformats.org/markup-compatibility/2006">
          <mc:Choice Requires="x14">
            <control shapeId="1185" r:id="rId32" name="ded_rxnonform">
              <controlPr locked="0" defaultSize="0" autoFill="0" autoLine="0" autoPict="0">
                <anchor moveWithCells="1">
                  <from>
                    <xdr:col>1</xdr:col>
                    <xdr:colOff>266700</xdr:colOff>
                    <xdr:row>39</xdr:row>
                    <xdr:rowOff>0</xdr:rowOff>
                  </from>
                  <to>
                    <xdr:col>1</xdr:col>
                    <xdr:colOff>571500</xdr:colOff>
                    <xdr:row>40</xdr:row>
                    <xdr:rowOff>7620</xdr:rowOff>
                  </to>
                </anchor>
              </controlPr>
            </control>
          </mc:Choice>
        </mc:AlternateContent>
        <mc:AlternateContent xmlns:mc="http://schemas.openxmlformats.org/markup-compatibility/2006">
          <mc:Choice Requires="x14">
            <control shapeId="1190" r:id="rId33" name="ded_rxspclty">
              <controlPr locked="0" defaultSize="0" autoFill="0" autoLine="0" autoPict="0">
                <anchor moveWithCells="1">
                  <from>
                    <xdr:col>1</xdr:col>
                    <xdr:colOff>266700</xdr:colOff>
                    <xdr:row>40</xdr:row>
                    <xdr:rowOff>0</xdr:rowOff>
                  </from>
                  <to>
                    <xdr:col>1</xdr:col>
                    <xdr:colOff>571500</xdr:colOff>
                    <xdr:row>41</xdr:row>
                    <xdr:rowOff>0</xdr:rowOff>
                  </to>
                </anchor>
              </controlPr>
            </control>
          </mc:Choice>
        </mc:AlternateContent>
        <mc:AlternateContent xmlns:mc="http://schemas.openxmlformats.org/markup-compatibility/2006">
          <mc:Choice Requires="x14">
            <control shapeId="1191" r:id="rId34" name="coins_med_all">
              <controlPr locked="0" defaultSize="0" autoFill="0" autoLine="0" autoPict="0" macro="[0]!coins_med_all_Click">
                <anchor moveWithCells="1">
                  <from>
                    <xdr:col>2</xdr:col>
                    <xdr:colOff>297180</xdr:colOff>
                    <xdr:row>15</xdr:row>
                    <xdr:rowOff>373380</xdr:rowOff>
                  </from>
                  <to>
                    <xdr:col>2</xdr:col>
                    <xdr:colOff>601980</xdr:colOff>
                    <xdr:row>17</xdr:row>
                    <xdr:rowOff>7620</xdr:rowOff>
                  </to>
                </anchor>
              </controlPr>
            </control>
          </mc:Choice>
        </mc:AlternateContent>
        <mc:AlternateContent xmlns:mc="http://schemas.openxmlformats.org/markup-compatibility/2006">
          <mc:Choice Requires="x14">
            <control shapeId="1192" r:id="rId35" name="coins_er">
              <controlPr locked="0" defaultSize="0" autoFill="0" autoLine="0" autoPict="0">
                <anchor moveWithCells="1">
                  <from>
                    <xdr:col>2</xdr:col>
                    <xdr:colOff>297180</xdr:colOff>
                    <xdr:row>16</xdr:row>
                    <xdr:rowOff>182880</xdr:rowOff>
                  </from>
                  <to>
                    <xdr:col>2</xdr:col>
                    <xdr:colOff>601980</xdr:colOff>
                    <xdr:row>18</xdr:row>
                    <xdr:rowOff>7620</xdr:rowOff>
                  </to>
                </anchor>
              </controlPr>
            </control>
          </mc:Choice>
        </mc:AlternateContent>
        <mc:AlternateContent xmlns:mc="http://schemas.openxmlformats.org/markup-compatibility/2006">
          <mc:Choice Requires="x14">
            <control shapeId="1193" r:id="rId36" name="coins_sp">
              <controlPr locked="0" defaultSize="0" autoFill="0" autoLine="0" autoPict="0">
                <anchor moveWithCells="1">
                  <from>
                    <xdr:col>2</xdr:col>
                    <xdr:colOff>297180</xdr:colOff>
                    <xdr:row>19</xdr:row>
                    <xdr:rowOff>373380</xdr:rowOff>
                  </from>
                  <to>
                    <xdr:col>2</xdr:col>
                    <xdr:colOff>601980</xdr:colOff>
                    <xdr:row>21</xdr:row>
                    <xdr:rowOff>7620</xdr:rowOff>
                  </to>
                </anchor>
              </controlPr>
            </control>
          </mc:Choice>
        </mc:AlternateContent>
        <mc:AlternateContent xmlns:mc="http://schemas.openxmlformats.org/markup-compatibility/2006">
          <mc:Choice Requires="x14">
            <control shapeId="1194" r:id="rId37" name="coins_ip">
              <controlPr locked="0" defaultSize="0" autoFill="0" autoLine="0" autoPict="0">
                <anchor moveWithCells="1">
                  <from>
                    <xdr:col>2</xdr:col>
                    <xdr:colOff>297180</xdr:colOff>
                    <xdr:row>18</xdr:row>
                    <xdr:rowOff>0</xdr:rowOff>
                  </from>
                  <to>
                    <xdr:col>2</xdr:col>
                    <xdr:colOff>601980</xdr:colOff>
                    <xdr:row>19</xdr:row>
                    <xdr:rowOff>7620</xdr:rowOff>
                  </to>
                </anchor>
              </controlPr>
            </control>
          </mc:Choice>
        </mc:AlternateContent>
        <mc:AlternateContent xmlns:mc="http://schemas.openxmlformats.org/markup-compatibility/2006">
          <mc:Choice Requires="x14">
            <control shapeId="1195" r:id="rId38" name="coins_pc">
              <controlPr locked="0" defaultSize="0" autoFill="0" autoLine="0" autoPict="0">
                <anchor moveWithCells="1">
                  <from>
                    <xdr:col>2</xdr:col>
                    <xdr:colOff>297180</xdr:colOff>
                    <xdr:row>19</xdr:row>
                    <xdr:rowOff>106680</xdr:rowOff>
                  </from>
                  <to>
                    <xdr:col>2</xdr:col>
                    <xdr:colOff>601980</xdr:colOff>
                    <xdr:row>19</xdr:row>
                    <xdr:rowOff>312420</xdr:rowOff>
                  </to>
                </anchor>
              </controlPr>
            </control>
          </mc:Choice>
        </mc:AlternateContent>
        <mc:AlternateContent xmlns:mc="http://schemas.openxmlformats.org/markup-compatibility/2006">
          <mc:Choice Requires="x14">
            <control shapeId="1196" r:id="rId39" name="coins_psy">
              <controlPr locked="0" defaultSize="0" autoFill="0" autoLine="0" autoPict="0">
                <anchor moveWithCells="1">
                  <from>
                    <xdr:col>2</xdr:col>
                    <xdr:colOff>297180</xdr:colOff>
                    <xdr:row>21</xdr:row>
                    <xdr:rowOff>106680</xdr:rowOff>
                  </from>
                  <to>
                    <xdr:col>2</xdr:col>
                    <xdr:colOff>601980</xdr:colOff>
                    <xdr:row>21</xdr:row>
                    <xdr:rowOff>312420</xdr:rowOff>
                  </to>
                </anchor>
              </controlPr>
            </control>
          </mc:Choice>
        </mc:AlternateContent>
        <mc:AlternateContent xmlns:mc="http://schemas.openxmlformats.org/markup-compatibility/2006">
          <mc:Choice Requires="x14">
            <control shapeId="1197" r:id="rId40" name="coins_pvis">
              <controlPr locked="0" defaultSize="0" autoFill="0" autoLine="0" autoPict="0">
                <anchor moveWithCells="1">
                  <from>
                    <xdr:col>11</xdr:col>
                    <xdr:colOff>144780</xdr:colOff>
                    <xdr:row>15</xdr:row>
                    <xdr:rowOff>220980</xdr:rowOff>
                  </from>
                  <to>
                    <xdr:col>11</xdr:col>
                    <xdr:colOff>449580</xdr:colOff>
                    <xdr:row>16</xdr:row>
                    <xdr:rowOff>45720</xdr:rowOff>
                  </to>
                </anchor>
              </controlPr>
            </control>
          </mc:Choice>
        </mc:AlternateContent>
        <mc:AlternateContent xmlns:mc="http://schemas.openxmlformats.org/markup-compatibility/2006">
          <mc:Choice Requires="x14">
            <control shapeId="1198" r:id="rId41" name="coins_abu">
              <controlPr locked="0" defaultSize="0" autoFill="0" autoLine="0" autoPict="0">
                <anchor moveWithCells="1">
                  <from>
                    <xdr:col>11</xdr:col>
                    <xdr:colOff>182880</xdr:colOff>
                    <xdr:row>14</xdr:row>
                    <xdr:rowOff>121920</xdr:rowOff>
                  </from>
                  <to>
                    <xdr:col>11</xdr:col>
                    <xdr:colOff>487680</xdr:colOff>
                    <xdr:row>15</xdr:row>
                    <xdr:rowOff>144780</xdr:rowOff>
                  </to>
                </anchor>
              </controlPr>
            </control>
          </mc:Choice>
        </mc:AlternateContent>
        <mc:AlternateContent xmlns:mc="http://schemas.openxmlformats.org/markup-compatibility/2006">
          <mc:Choice Requires="x14">
            <control shapeId="1199" r:id="rId42" name="coins_img">
              <controlPr locked="0" defaultSize="0" autoFill="0" autoLine="0" autoPict="0">
                <anchor moveWithCells="1">
                  <from>
                    <xdr:col>2</xdr:col>
                    <xdr:colOff>297180</xdr:colOff>
                    <xdr:row>22</xdr:row>
                    <xdr:rowOff>7620</xdr:rowOff>
                  </from>
                  <to>
                    <xdr:col>2</xdr:col>
                    <xdr:colOff>601980</xdr:colOff>
                    <xdr:row>24</xdr:row>
                    <xdr:rowOff>7620</xdr:rowOff>
                  </to>
                </anchor>
              </controlPr>
            </control>
          </mc:Choice>
        </mc:AlternateContent>
        <mc:AlternateContent xmlns:mc="http://schemas.openxmlformats.org/markup-compatibility/2006">
          <mc:Choice Requires="x14">
            <control shapeId="1200" r:id="rId43" name="coins_pden">
              <controlPr locked="0" defaultSize="0" autoFill="0" autoLine="0" autoPict="0">
                <anchor moveWithCells="1">
                  <from>
                    <xdr:col>3</xdr:col>
                    <xdr:colOff>114300</xdr:colOff>
                    <xdr:row>26</xdr:row>
                    <xdr:rowOff>121920</xdr:rowOff>
                  </from>
                  <to>
                    <xdr:col>3</xdr:col>
                    <xdr:colOff>419100</xdr:colOff>
                    <xdr:row>27</xdr:row>
                    <xdr:rowOff>152400</xdr:rowOff>
                  </to>
                </anchor>
              </controlPr>
            </control>
          </mc:Choice>
        </mc:AlternateContent>
        <mc:AlternateContent xmlns:mc="http://schemas.openxmlformats.org/markup-compatibility/2006">
          <mc:Choice Requires="x14">
            <control shapeId="1201" r:id="rId44" name="coins_pt">
              <controlPr locked="0" defaultSize="0" autoFill="0" autoLine="0" autoPict="0">
                <anchor moveWithCells="1">
                  <from>
                    <xdr:col>2</xdr:col>
                    <xdr:colOff>297180</xdr:colOff>
                    <xdr:row>27</xdr:row>
                    <xdr:rowOff>0</xdr:rowOff>
                  </from>
                  <to>
                    <xdr:col>2</xdr:col>
                    <xdr:colOff>601980</xdr:colOff>
                    <xdr:row>27</xdr:row>
                    <xdr:rowOff>220980</xdr:rowOff>
                  </to>
                </anchor>
              </controlPr>
            </control>
          </mc:Choice>
        </mc:AlternateContent>
        <mc:AlternateContent xmlns:mc="http://schemas.openxmlformats.org/markup-compatibility/2006">
          <mc:Choice Requires="x14">
            <control shapeId="1202" r:id="rId45" name="coins_st">
              <controlPr locked="0" defaultSize="0" autoFill="0" autoLine="0" autoPict="0">
                <anchor moveWithCells="1">
                  <from>
                    <xdr:col>2</xdr:col>
                    <xdr:colOff>297180</xdr:colOff>
                    <xdr:row>24</xdr:row>
                    <xdr:rowOff>0</xdr:rowOff>
                  </from>
                  <to>
                    <xdr:col>2</xdr:col>
                    <xdr:colOff>601980</xdr:colOff>
                    <xdr:row>27</xdr:row>
                    <xdr:rowOff>30480</xdr:rowOff>
                  </to>
                </anchor>
              </controlPr>
            </control>
          </mc:Choice>
        </mc:AlternateContent>
        <mc:AlternateContent xmlns:mc="http://schemas.openxmlformats.org/markup-compatibility/2006">
          <mc:Choice Requires="x14">
            <control shapeId="1203" r:id="rId46" name="coins_ot">
              <controlPr locked="0" defaultSize="0" autoFill="0" autoLine="0" autoPict="0">
                <anchor moveWithCells="1">
                  <from>
                    <xdr:col>2</xdr:col>
                    <xdr:colOff>297180</xdr:colOff>
                    <xdr:row>27</xdr:row>
                    <xdr:rowOff>68580</xdr:rowOff>
                  </from>
                  <to>
                    <xdr:col>2</xdr:col>
                    <xdr:colOff>601980</xdr:colOff>
                    <xdr:row>27</xdr:row>
                    <xdr:rowOff>289560</xdr:rowOff>
                  </to>
                </anchor>
              </controlPr>
            </control>
          </mc:Choice>
        </mc:AlternateContent>
        <mc:AlternateContent xmlns:mc="http://schemas.openxmlformats.org/markup-compatibility/2006">
          <mc:Choice Requires="x14">
            <control shapeId="1204" r:id="rId47" name="coins_wb">
              <controlPr locked="0" defaultSize="0" autoFill="0" autoLine="0" autoPict="0">
                <anchor moveWithCells="1">
                  <from>
                    <xdr:col>2</xdr:col>
                    <xdr:colOff>297180</xdr:colOff>
                    <xdr:row>28</xdr:row>
                    <xdr:rowOff>0</xdr:rowOff>
                  </from>
                  <to>
                    <xdr:col>2</xdr:col>
                    <xdr:colOff>601980</xdr:colOff>
                    <xdr:row>31</xdr:row>
                    <xdr:rowOff>22860</xdr:rowOff>
                  </to>
                </anchor>
              </controlPr>
            </control>
          </mc:Choice>
        </mc:AlternateContent>
        <mc:AlternateContent xmlns:mc="http://schemas.openxmlformats.org/markup-compatibility/2006">
          <mc:Choice Requires="x14">
            <control shapeId="1205" r:id="rId48" name="coins_xray">
              <controlPr locked="0" defaultSize="0" autoFill="0" autoLine="0" autoPict="0">
                <anchor moveWithCells="1">
                  <from>
                    <xdr:col>2</xdr:col>
                    <xdr:colOff>297180</xdr:colOff>
                    <xdr:row>32</xdr:row>
                    <xdr:rowOff>0</xdr:rowOff>
                  </from>
                  <to>
                    <xdr:col>2</xdr:col>
                    <xdr:colOff>601980</xdr:colOff>
                    <xdr:row>33</xdr:row>
                    <xdr:rowOff>7620</xdr:rowOff>
                  </to>
                </anchor>
              </controlPr>
            </control>
          </mc:Choice>
        </mc:AlternateContent>
        <mc:AlternateContent xmlns:mc="http://schemas.openxmlformats.org/markup-compatibility/2006">
          <mc:Choice Requires="x14">
            <control shapeId="1206" r:id="rId49" name="coins_prev">
              <controlPr defaultSize="0" autoFill="0" autoLine="0" autoPict="0" macro="[0]!coins_prev_Click">
                <anchor moveWithCells="1">
                  <from>
                    <xdr:col>2</xdr:col>
                    <xdr:colOff>297180</xdr:colOff>
                    <xdr:row>28</xdr:row>
                    <xdr:rowOff>0</xdr:rowOff>
                  </from>
                  <to>
                    <xdr:col>2</xdr:col>
                    <xdr:colOff>601980</xdr:colOff>
                    <xdr:row>31</xdr:row>
                    <xdr:rowOff>22860</xdr:rowOff>
                  </to>
                </anchor>
              </controlPr>
            </control>
          </mc:Choice>
        </mc:AlternateContent>
        <mc:AlternateContent xmlns:mc="http://schemas.openxmlformats.org/markup-compatibility/2006">
          <mc:Choice Requires="x14">
            <control shapeId="1207" r:id="rId50" name="coins_lab">
              <controlPr locked="0" defaultSize="0" autoFill="0" autoLine="0" autoPict="0">
                <anchor moveWithCells="1">
                  <from>
                    <xdr:col>2</xdr:col>
                    <xdr:colOff>297180</xdr:colOff>
                    <xdr:row>31</xdr:row>
                    <xdr:rowOff>0</xdr:rowOff>
                  </from>
                  <to>
                    <xdr:col>2</xdr:col>
                    <xdr:colOff>601980</xdr:colOff>
                    <xdr:row>32</xdr:row>
                    <xdr:rowOff>7620</xdr:rowOff>
                  </to>
                </anchor>
              </controlPr>
            </control>
          </mc:Choice>
        </mc:AlternateContent>
        <mc:AlternateContent xmlns:mc="http://schemas.openxmlformats.org/markup-compatibility/2006">
          <mc:Choice Requires="x14">
            <control shapeId="1208" r:id="rId51" name="coins_opprof">
              <controlPr locked="0" defaultSize="0" autoFill="0" autoLine="0" autoPict="0">
                <anchor moveWithCells="1">
                  <from>
                    <xdr:col>2</xdr:col>
                    <xdr:colOff>297180</xdr:colOff>
                    <xdr:row>34</xdr:row>
                    <xdr:rowOff>350520</xdr:rowOff>
                  </from>
                  <to>
                    <xdr:col>2</xdr:col>
                    <xdr:colOff>601980</xdr:colOff>
                    <xdr:row>36</xdr:row>
                    <xdr:rowOff>0</xdr:rowOff>
                  </to>
                </anchor>
              </controlPr>
            </control>
          </mc:Choice>
        </mc:AlternateContent>
        <mc:AlternateContent xmlns:mc="http://schemas.openxmlformats.org/markup-compatibility/2006">
          <mc:Choice Requires="x14">
            <control shapeId="1209" r:id="rId52" name="coins_snf">
              <controlPr locked="0" defaultSize="0" autoFill="0" autoLine="0" autoPict="0">
                <anchor moveWithCells="1">
                  <from>
                    <xdr:col>2</xdr:col>
                    <xdr:colOff>297180</xdr:colOff>
                    <xdr:row>33</xdr:row>
                    <xdr:rowOff>0</xdr:rowOff>
                  </from>
                  <to>
                    <xdr:col>2</xdr:col>
                    <xdr:colOff>601980</xdr:colOff>
                    <xdr:row>34</xdr:row>
                    <xdr:rowOff>7620</xdr:rowOff>
                  </to>
                </anchor>
              </controlPr>
            </control>
          </mc:Choice>
        </mc:AlternateContent>
        <mc:AlternateContent xmlns:mc="http://schemas.openxmlformats.org/markup-compatibility/2006">
          <mc:Choice Requires="x14">
            <control shapeId="1210" r:id="rId53" name="coins_opfac">
              <controlPr locked="0" defaultSize="0" autoFill="0" autoLine="0" autoPict="0">
                <anchor moveWithCells="1">
                  <from>
                    <xdr:col>2</xdr:col>
                    <xdr:colOff>297180</xdr:colOff>
                    <xdr:row>34</xdr:row>
                    <xdr:rowOff>76200</xdr:rowOff>
                  </from>
                  <to>
                    <xdr:col>2</xdr:col>
                    <xdr:colOff>601980</xdr:colOff>
                    <xdr:row>34</xdr:row>
                    <xdr:rowOff>297180</xdr:rowOff>
                  </to>
                </anchor>
              </controlPr>
            </control>
          </mc:Choice>
        </mc:AlternateContent>
        <mc:AlternateContent xmlns:mc="http://schemas.openxmlformats.org/markup-compatibility/2006">
          <mc:Choice Requires="x14">
            <control shapeId="1211" r:id="rId54" name="coins_rx_all">
              <controlPr locked="0" defaultSize="0" autoFill="0" autoLine="0" autoPict="0" macro="[0]!coins_rx_all_Click">
                <anchor moveWithCells="1">
                  <from>
                    <xdr:col>2</xdr:col>
                    <xdr:colOff>297180</xdr:colOff>
                    <xdr:row>35</xdr:row>
                    <xdr:rowOff>182880</xdr:rowOff>
                  </from>
                  <to>
                    <xdr:col>2</xdr:col>
                    <xdr:colOff>601980</xdr:colOff>
                    <xdr:row>37</xdr:row>
                    <xdr:rowOff>7620</xdr:rowOff>
                  </to>
                </anchor>
              </controlPr>
            </control>
          </mc:Choice>
        </mc:AlternateContent>
        <mc:AlternateContent xmlns:mc="http://schemas.openxmlformats.org/markup-compatibility/2006">
          <mc:Choice Requires="x14">
            <control shapeId="1212" r:id="rId55" name="coins_rxgen">
              <controlPr locked="0" defaultSize="0" autoFill="0" autoLine="0" autoPict="0">
                <anchor moveWithCells="1">
                  <from>
                    <xdr:col>2</xdr:col>
                    <xdr:colOff>297180</xdr:colOff>
                    <xdr:row>37</xdr:row>
                    <xdr:rowOff>0</xdr:rowOff>
                  </from>
                  <to>
                    <xdr:col>2</xdr:col>
                    <xdr:colOff>601980</xdr:colOff>
                    <xdr:row>38</xdr:row>
                    <xdr:rowOff>7620</xdr:rowOff>
                  </to>
                </anchor>
              </controlPr>
            </control>
          </mc:Choice>
        </mc:AlternateContent>
        <mc:AlternateContent xmlns:mc="http://schemas.openxmlformats.org/markup-compatibility/2006">
          <mc:Choice Requires="x14">
            <control shapeId="1213" r:id="rId56" name="coins_rxform">
              <controlPr locked="0" defaultSize="0" autoFill="0" autoLine="0" autoPict="0">
                <anchor moveWithCells="1">
                  <from>
                    <xdr:col>2</xdr:col>
                    <xdr:colOff>297180</xdr:colOff>
                    <xdr:row>38</xdr:row>
                    <xdr:rowOff>0</xdr:rowOff>
                  </from>
                  <to>
                    <xdr:col>2</xdr:col>
                    <xdr:colOff>601980</xdr:colOff>
                    <xdr:row>39</xdr:row>
                    <xdr:rowOff>7620</xdr:rowOff>
                  </to>
                </anchor>
              </controlPr>
            </control>
          </mc:Choice>
        </mc:AlternateContent>
        <mc:AlternateContent xmlns:mc="http://schemas.openxmlformats.org/markup-compatibility/2006">
          <mc:Choice Requires="x14">
            <control shapeId="1214" r:id="rId57" name="coins_rxnonform">
              <controlPr locked="0" defaultSize="0" autoFill="0" autoLine="0" autoPict="0">
                <anchor moveWithCells="1">
                  <from>
                    <xdr:col>2</xdr:col>
                    <xdr:colOff>297180</xdr:colOff>
                    <xdr:row>39</xdr:row>
                    <xdr:rowOff>0</xdr:rowOff>
                  </from>
                  <to>
                    <xdr:col>2</xdr:col>
                    <xdr:colOff>601980</xdr:colOff>
                    <xdr:row>40</xdr:row>
                    <xdr:rowOff>7620</xdr:rowOff>
                  </to>
                </anchor>
              </controlPr>
            </control>
          </mc:Choice>
        </mc:AlternateContent>
        <mc:AlternateContent xmlns:mc="http://schemas.openxmlformats.org/markup-compatibility/2006">
          <mc:Choice Requires="x14">
            <control shapeId="1215" r:id="rId58" name="coins_rxspclty">
              <controlPr locked="0" defaultSize="0" autoFill="0" autoLine="0" autoPict="0">
                <anchor moveWithCells="1">
                  <from>
                    <xdr:col>2</xdr:col>
                    <xdr:colOff>297180</xdr:colOff>
                    <xdr:row>40</xdr:row>
                    <xdr:rowOff>0</xdr:rowOff>
                  </from>
                  <to>
                    <xdr:col>2</xdr:col>
                    <xdr:colOff>601980</xdr:colOff>
                    <xdr:row>41</xdr:row>
                    <xdr:rowOff>0</xdr:rowOff>
                  </to>
                </anchor>
              </controlPr>
            </control>
          </mc:Choice>
        </mc:AlternateContent>
        <mc:AlternateContent xmlns:mc="http://schemas.openxmlformats.org/markup-compatibility/2006">
          <mc:Choice Requires="x14">
            <control shapeId="1216" r:id="rId59" name="hsa">
              <controlPr locked="0" defaultSize="0" autoFill="0" autoLine="0" autoPict="0" macro="[0]!hsa_Click">
                <anchor moveWithCells="1">
                  <from>
                    <xdr:col>4</xdr:col>
                    <xdr:colOff>190500</xdr:colOff>
                    <xdr:row>2</xdr:row>
                    <xdr:rowOff>0</xdr:rowOff>
                  </from>
                  <to>
                    <xdr:col>4</xdr:col>
                    <xdr:colOff>495300</xdr:colOff>
                    <xdr:row>3</xdr:row>
                    <xdr:rowOff>7620</xdr:rowOff>
                  </to>
                </anchor>
              </controlPr>
            </control>
          </mc:Choice>
        </mc:AlternateContent>
        <mc:AlternateContent xmlns:mc="http://schemas.openxmlformats.org/markup-compatibility/2006">
          <mc:Choice Requires="x14">
            <control shapeId="1217" r:id="rId60" name="blend">
              <controlPr locked="0" defaultSize="0" autoFill="0" autoLine="0" autoPict="0" macro="[0]!blend_Click">
                <anchor moveWithCells="1">
                  <from>
                    <xdr:col>7</xdr:col>
                    <xdr:colOff>190500</xdr:colOff>
                    <xdr:row>2</xdr:row>
                    <xdr:rowOff>0</xdr:rowOff>
                  </from>
                  <to>
                    <xdr:col>7</xdr:col>
                    <xdr:colOff>495300</xdr:colOff>
                    <xdr:row>3</xdr:row>
                    <xdr:rowOff>7620</xdr:rowOff>
                  </to>
                </anchor>
              </controlPr>
            </control>
          </mc:Choice>
        </mc:AlternateContent>
        <mc:AlternateContent xmlns:mc="http://schemas.openxmlformats.org/markup-compatibility/2006">
          <mc:Choice Requires="x14">
            <control shapeId="1220" r:id="rId61" name="coins_rxmain">
              <controlPr locked="0" defaultSize="0" autoFill="0" autoLine="0" autoPict="0">
                <anchor moveWithCells="1">
                  <from>
                    <xdr:col>2</xdr:col>
                    <xdr:colOff>297180</xdr:colOff>
                    <xdr:row>40</xdr:row>
                    <xdr:rowOff>182880</xdr:rowOff>
                  </from>
                  <to>
                    <xdr:col>2</xdr:col>
                    <xdr:colOff>601980</xdr:colOff>
                    <xdr:row>43</xdr:row>
                    <xdr:rowOff>0</xdr:rowOff>
                  </to>
                </anchor>
              </controlPr>
            </control>
          </mc:Choice>
        </mc:AlternateContent>
        <mc:AlternateContent xmlns:mc="http://schemas.openxmlformats.org/markup-compatibility/2006">
          <mc:Choice Requires="x14">
            <control shapeId="1221" r:id="rId62" name="ded_med_all2">
              <controlPr locked="0" defaultSize="0" autoFill="0" autoLine="0" autoPict="0" macro="[0]!ded_med_all_Click2">
                <anchor moveWithCells="1">
                  <from>
                    <xdr:col>5</xdr:col>
                    <xdr:colOff>266700</xdr:colOff>
                    <xdr:row>15</xdr:row>
                    <xdr:rowOff>373380</xdr:rowOff>
                  </from>
                  <to>
                    <xdr:col>5</xdr:col>
                    <xdr:colOff>571500</xdr:colOff>
                    <xdr:row>17</xdr:row>
                    <xdr:rowOff>7620</xdr:rowOff>
                  </to>
                </anchor>
              </controlPr>
            </control>
          </mc:Choice>
        </mc:AlternateContent>
        <mc:AlternateContent xmlns:mc="http://schemas.openxmlformats.org/markup-compatibility/2006">
          <mc:Choice Requires="x14">
            <control shapeId="1222" r:id="rId63" name="ded_er2">
              <controlPr locked="0" defaultSize="0" autoFill="0" autoLine="0" autoPict="0">
                <anchor moveWithCells="1">
                  <from>
                    <xdr:col>5</xdr:col>
                    <xdr:colOff>266700</xdr:colOff>
                    <xdr:row>16</xdr:row>
                    <xdr:rowOff>182880</xdr:rowOff>
                  </from>
                  <to>
                    <xdr:col>5</xdr:col>
                    <xdr:colOff>571500</xdr:colOff>
                    <xdr:row>18</xdr:row>
                    <xdr:rowOff>7620</xdr:rowOff>
                  </to>
                </anchor>
              </controlPr>
            </control>
          </mc:Choice>
        </mc:AlternateContent>
        <mc:AlternateContent xmlns:mc="http://schemas.openxmlformats.org/markup-compatibility/2006">
          <mc:Choice Requires="x14">
            <control shapeId="1223" r:id="rId64" name="ded_sp2">
              <controlPr locked="0" defaultSize="0" autoFill="0" autoLine="0" autoPict="0">
                <anchor moveWithCells="1">
                  <from>
                    <xdr:col>5</xdr:col>
                    <xdr:colOff>266700</xdr:colOff>
                    <xdr:row>19</xdr:row>
                    <xdr:rowOff>373380</xdr:rowOff>
                  </from>
                  <to>
                    <xdr:col>5</xdr:col>
                    <xdr:colOff>571500</xdr:colOff>
                    <xdr:row>21</xdr:row>
                    <xdr:rowOff>7620</xdr:rowOff>
                  </to>
                </anchor>
              </controlPr>
            </control>
          </mc:Choice>
        </mc:AlternateContent>
        <mc:AlternateContent xmlns:mc="http://schemas.openxmlformats.org/markup-compatibility/2006">
          <mc:Choice Requires="x14">
            <control shapeId="1224" r:id="rId65" name="ded_ip2">
              <controlPr locked="0" defaultSize="0" autoFill="0" autoLine="0" autoPict="0">
                <anchor moveWithCells="1">
                  <from>
                    <xdr:col>5</xdr:col>
                    <xdr:colOff>266700</xdr:colOff>
                    <xdr:row>18</xdr:row>
                    <xdr:rowOff>0</xdr:rowOff>
                  </from>
                  <to>
                    <xdr:col>5</xdr:col>
                    <xdr:colOff>571500</xdr:colOff>
                    <xdr:row>19</xdr:row>
                    <xdr:rowOff>7620</xdr:rowOff>
                  </to>
                </anchor>
              </controlPr>
            </control>
          </mc:Choice>
        </mc:AlternateContent>
        <mc:AlternateContent xmlns:mc="http://schemas.openxmlformats.org/markup-compatibility/2006">
          <mc:Choice Requires="x14">
            <control shapeId="1225" r:id="rId66" name="ded_pc2">
              <controlPr locked="0" defaultSize="0" autoFill="0" autoLine="0" autoPict="0">
                <anchor moveWithCells="1">
                  <from>
                    <xdr:col>5</xdr:col>
                    <xdr:colOff>266700</xdr:colOff>
                    <xdr:row>19</xdr:row>
                    <xdr:rowOff>106680</xdr:rowOff>
                  </from>
                  <to>
                    <xdr:col>5</xdr:col>
                    <xdr:colOff>571500</xdr:colOff>
                    <xdr:row>19</xdr:row>
                    <xdr:rowOff>312420</xdr:rowOff>
                  </to>
                </anchor>
              </controlPr>
            </control>
          </mc:Choice>
        </mc:AlternateContent>
        <mc:AlternateContent xmlns:mc="http://schemas.openxmlformats.org/markup-compatibility/2006">
          <mc:Choice Requires="x14">
            <control shapeId="1226" r:id="rId67" name="ded_psy2">
              <controlPr locked="0" defaultSize="0" autoFill="0" autoLine="0" autoPict="0">
                <anchor moveWithCells="1">
                  <from>
                    <xdr:col>5</xdr:col>
                    <xdr:colOff>266700</xdr:colOff>
                    <xdr:row>21</xdr:row>
                    <xdr:rowOff>106680</xdr:rowOff>
                  </from>
                  <to>
                    <xdr:col>5</xdr:col>
                    <xdr:colOff>571500</xdr:colOff>
                    <xdr:row>21</xdr:row>
                    <xdr:rowOff>312420</xdr:rowOff>
                  </to>
                </anchor>
              </controlPr>
            </control>
          </mc:Choice>
        </mc:AlternateContent>
        <mc:AlternateContent xmlns:mc="http://schemas.openxmlformats.org/markup-compatibility/2006">
          <mc:Choice Requires="x14">
            <control shapeId="1227" r:id="rId68" name="ded_pvis2">
              <controlPr locked="0" defaultSize="0" autoFill="0" autoLine="0" autoPict="0">
                <anchor moveWithCells="1">
                  <from>
                    <xdr:col>11</xdr:col>
                    <xdr:colOff>411480</xdr:colOff>
                    <xdr:row>15</xdr:row>
                    <xdr:rowOff>220980</xdr:rowOff>
                  </from>
                  <to>
                    <xdr:col>12</xdr:col>
                    <xdr:colOff>30480</xdr:colOff>
                    <xdr:row>16</xdr:row>
                    <xdr:rowOff>45720</xdr:rowOff>
                  </to>
                </anchor>
              </controlPr>
            </control>
          </mc:Choice>
        </mc:AlternateContent>
        <mc:AlternateContent xmlns:mc="http://schemas.openxmlformats.org/markup-compatibility/2006">
          <mc:Choice Requires="x14">
            <control shapeId="1228" r:id="rId69" name="ded_abu2">
              <controlPr locked="0" defaultSize="0" autoFill="0" autoLine="0" autoPict="0">
                <anchor moveWithCells="1">
                  <from>
                    <xdr:col>11</xdr:col>
                    <xdr:colOff>381000</xdr:colOff>
                    <xdr:row>14</xdr:row>
                    <xdr:rowOff>121920</xdr:rowOff>
                  </from>
                  <to>
                    <xdr:col>12</xdr:col>
                    <xdr:colOff>0</xdr:colOff>
                    <xdr:row>15</xdr:row>
                    <xdr:rowOff>144780</xdr:rowOff>
                  </to>
                </anchor>
              </controlPr>
            </control>
          </mc:Choice>
        </mc:AlternateContent>
        <mc:AlternateContent xmlns:mc="http://schemas.openxmlformats.org/markup-compatibility/2006">
          <mc:Choice Requires="x14">
            <control shapeId="1229" r:id="rId70" name="ded_img2">
              <controlPr locked="0" defaultSize="0" autoFill="0" autoLine="0" autoPict="0">
                <anchor moveWithCells="1">
                  <from>
                    <xdr:col>5</xdr:col>
                    <xdr:colOff>266700</xdr:colOff>
                    <xdr:row>22</xdr:row>
                    <xdr:rowOff>7620</xdr:rowOff>
                  </from>
                  <to>
                    <xdr:col>5</xdr:col>
                    <xdr:colOff>571500</xdr:colOff>
                    <xdr:row>24</xdr:row>
                    <xdr:rowOff>7620</xdr:rowOff>
                  </to>
                </anchor>
              </controlPr>
            </control>
          </mc:Choice>
        </mc:AlternateContent>
        <mc:AlternateContent xmlns:mc="http://schemas.openxmlformats.org/markup-compatibility/2006">
          <mc:Choice Requires="x14">
            <control shapeId="1230" r:id="rId71" name="ded_pden2">
              <controlPr locked="0" defaultSize="0" autoFill="0" autoLine="0" autoPict="0">
                <anchor moveWithCells="1">
                  <from>
                    <xdr:col>5</xdr:col>
                    <xdr:colOff>266700</xdr:colOff>
                    <xdr:row>24</xdr:row>
                    <xdr:rowOff>0</xdr:rowOff>
                  </from>
                  <to>
                    <xdr:col>5</xdr:col>
                    <xdr:colOff>571500</xdr:colOff>
                    <xdr:row>27</xdr:row>
                    <xdr:rowOff>30480</xdr:rowOff>
                  </to>
                </anchor>
              </controlPr>
            </control>
          </mc:Choice>
        </mc:AlternateContent>
        <mc:AlternateContent xmlns:mc="http://schemas.openxmlformats.org/markup-compatibility/2006">
          <mc:Choice Requires="x14">
            <control shapeId="1231" r:id="rId72" name="ded_pt2">
              <controlPr locked="0" defaultSize="0" autoFill="0" autoLine="0" autoPict="0">
                <anchor moveWithCells="1">
                  <from>
                    <xdr:col>5</xdr:col>
                    <xdr:colOff>266700</xdr:colOff>
                    <xdr:row>27</xdr:row>
                    <xdr:rowOff>0</xdr:rowOff>
                  </from>
                  <to>
                    <xdr:col>5</xdr:col>
                    <xdr:colOff>571500</xdr:colOff>
                    <xdr:row>27</xdr:row>
                    <xdr:rowOff>220980</xdr:rowOff>
                  </to>
                </anchor>
              </controlPr>
            </control>
          </mc:Choice>
        </mc:AlternateContent>
        <mc:AlternateContent xmlns:mc="http://schemas.openxmlformats.org/markup-compatibility/2006">
          <mc:Choice Requires="x14">
            <control shapeId="1232" r:id="rId73" name="ded_st2">
              <controlPr locked="0" defaultSize="0" autoFill="0" autoLine="0" autoPict="0">
                <anchor moveWithCells="1">
                  <from>
                    <xdr:col>5</xdr:col>
                    <xdr:colOff>266700</xdr:colOff>
                    <xdr:row>24</xdr:row>
                    <xdr:rowOff>0</xdr:rowOff>
                  </from>
                  <to>
                    <xdr:col>5</xdr:col>
                    <xdr:colOff>571500</xdr:colOff>
                    <xdr:row>27</xdr:row>
                    <xdr:rowOff>30480</xdr:rowOff>
                  </to>
                </anchor>
              </controlPr>
            </control>
          </mc:Choice>
        </mc:AlternateContent>
        <mc:AlternateContent xmlns:mc="http://schemas.openxmlformats.org/markup-compatibility/2006">
          <mc:Choice Requires="x14">
            <control shapeId="1233" r:id="rId74" name="ded_ot2">
              <controlPr locked="0" defaultSize="0" autoFill="0" autoLine="0" autoPict="0">
                <anchor moveWithCells="1">
                  <from>
                    <xdr:col>5</xdr:col>
                    <xdr:colOff>266700</xdr:colOff>
                    <xdr:row>27</xdr:row>
                    <xdr:rowOff>68580</xdr:rowOff>
                  </from>
                  <to>
                    <xdr:col>5</xdr:col>
                    <xdr:colOff>571500</xdr:colOff>
                    <xdr:row>27</xdr:row>
                    <xdr:rowOff>289560</xdr:rowOff>
                  </to>
                </anchor>
              </controlPr>
            </control>
          </mc:Choice>
        </mc:AlternateContent>
        <mc:AlternateContent xmlns:mc="http://schemas.openxmlformats.org/markup-compatibility/2006">
          <mc:Choice Requires="x14">
            <control shapeId="1234" r:id="rId75" name="ded_wb2">
              <controlPr locked="0" defaultSize="0" autoFill="0" autoLine="0" autoPict="0">
                <anchor moveWithCells="1">
                  <from>
                    <xdr:col>5</xdr:col>
                    <xdr:colOff>266700</xdr:colOff>
                    <xdr:row>28</xdr:row>
                    <xdr:rowOff>0</xdr:rowOff>
                  </from>
                  <to>
                    <xdr:col>5</xdr:col>
                    <xdr:colOff>571500</xdr:colOff>
                    <xdr:row>31</xdr:row>
                    <xdr:rowOff>22860</xdr:rowOff>
                  </to>
                </anchor>
              </controlPr>
            </control>
          </mc:Choice>
        </mc:AlternateContent>
        <mc:AlternateContent xmlns:mc="http://schemas.openxmlformats.org/markup-compatibility/2006">
          <mc:Choice Requires="x14">
            <control shapeId="1235" r:id="rId76" name="ded_xray2">
              <controlPr locked="0" defaultSize="0" autoFill="0" autoLine="0" autoPict="0">
                <anchor moveWithCells="1">
                  <from>
                    <xdr:col>5</xdr:col>
                    <xdr:colOff>266700</xdr:colOff>
                    <xdr:row>32</xdr:row>
                    <xdr:rowOff>0</xdr:rowOff>
                  </from>
                  <to>
                    <xdr:col>5</xdr:col>
                    <xdr:colOff>571500</xdr:colOff>
                    <xdr:row>33</xdr:row>
                    <xdr:rowOff>7620</xdr:rowOff>
                  </to>
                </anchor>
              </controlPr>
            </control>
          </mc:Choice>
        </mc:AlternateContent>
        <mc:AlternateContent xmlns:mc="http://schemas.openxmlformats.org/markup-compatibility/2006">
          <mc:Choice Requires="x14">
            <control shapeId="1236" r:id="rId77" name="ded_prev2">
              <controlPr defaultSize="0" autoFill="0" autoLine="0" autoPict="0" macro="[0]!ded_prev_Click">
                <anchor moveWithCells="1">
                  <from>
                    <xdr:col>5</xdr:col>
                    <xdr:colOff>266700</xdr:colOff>
                    <xdr:row>28</xdr:row>
                    <xdr:rowOff>0</xdr:rowOff>
                  </from>
                  <to>
                    <xdr:col>5</xdr:col>
                    <xdr:colOff>571500</xdr:colOff>
                    <xdr:row>31</xdr:row>
                    <xdr:rowOff>22860</xdr:rowOff>
                  </to>
                </anchor>
              </controlPr>
            </control>
          </mc:Choice>
        </mc:AlternateContent>
        <mc:AlternateContent xmlns:mc="http://schemas.openxmlformats.org/markup-compatibility/2006">
          <mc:Choice Requires="x14">
            <control shapeId="1237" r:id="rId78" name="ded_lab2">
              <controlPr locked="0" defaultSize="0" autoFill="0" autoLine="0" autoPict="0">
                <anchor moveWithCells="1">
                  <from>
                    <xdr:col>5</xdr:col>
                    <xdr:colOff>266700</xdr:colOff>
                    <xdr:row>31</xdr:row>
                    <xdr:rowOff>0</xdr:rowOff>
                  </from>
                  <to>
                    <xdr:col>5</xdr:col>
                    <xdr:colOff>571500</xdr:colOff>
                    <xdr:row>32</xdr:row>
                    <xdr:rowOff>7620</xdr:rowOff>
                  </to>
                </anchor>
              </controlPr>
            </control>
          </mc:Choice>
        </mc:AlternateContent>
        <mc:AlternateContent xmlns:mc="http://schemas.openxmlformats.org/markup-compatibility/2006">
          <mc:Choice Requires="x14">
            <control shapeId="1238" r:id="rId79" name="ded_opprof2">
              <controlPr locked="0" defaultSize="0" autoFill="0" autoLine="0" autoPict="0">
                <anchor moveWithCells="1">
                  <from>
                    <xdr:col>5</xdr:col>
                    <xdr:colOff>266700</xdr:colOff>
                    <xdr:row>34</xdr:row>
                    <xdr:rowOff>350520</xdr:rowOff>
                  </from>
                  <to>
                    <xdr:col>5</xdr:col>
                    <xdr:colOff>571500</xdr:colOff>
                    <xdr:row>36</xdr:row>
                    <xdr:rowOff>0</xdr:rowOff>
                  </to>
                </anchor>
              </controlPr>
            </control>
          </mc:Choice>
        </mc:AlternateContent>
        <mc:AlternateContent xmlns:mc="http://schemas.openxmlformats.org/markup-compatibility/2006">
          <mc:Choice Requires="x14">
            <control shapeId="1239" r:id="rId80" name="ded_snf2">
              <controlPr locked="0" defaultSize="0" autoFill="0" autoLine="0" autoPict="0">
                <anchor moveWithCells="1">
                  <from>
                    <xdr:col>5</xdr:col>
                    <xdr:colOff>266700</xdr:colOff>
                    <xdr:row>33</xdr:row>
                    <xdr:rowOff>0</xdr:rowOff>
                  </from>
                  <to>
                    <xdr:col>5</xdr:col>
                    <xdr:colOff>571500</xdr:colOff>
                    <xdr:row>34</xdr:row>
                    <xdr:rowOff>7620</xdr:rowOff>
                  </to>
                </anchor>
              </controlPr>
            </control>
          </mc:Choice>
        </mc:AlternateContent>
        <mc:AlternateContent xmlns:mc="http://schemas.openxmlformats.org/markup-compatibility/2006">
          <mc:Choice Requires="x14">
            <control shapeId="1240" r:id="rId81" name="ded_opfac2">
              <controlPr locked="0" defaultSize="0" autoFill="0" autoLine="0" autoPict="0">
                <anchor moveWithCells="1">
                  <from>
                    <xdr:col>5</xdr:col>
                    <xdr:colOff>266700</xdr:colOff>
                    <xdr:row>34</xdr:row>
                    <xdr:rowOff>76200</xdr:rowOff>
                  </from>
                  <to>
                    <xdr:col>5</xdr:col>
                    <xdr:colOff>571500</xdr:colOff>
                    <xdr:row>34</xdr:row>
                    <xdr:rowOff>297180</xdr:rowOff>
                  </to>
                </anchor>
              </controlPr>
            </control>
          </mc:Choice>
        </mc:AlternateContent>
        <mc:AlternateContent xmlns:mc="http://schemas.openxmlformats.org/markup-compatibility/2006">
          <mc:Choice Requires="x14">
            <control shapeId="1241" r:id="rId82" name="ded_rx_all2">
              <controlPr locked="0" defaultSize="0" autoFill="0" autoLine="0" autoPict="0" macro="[0]!ded_rx_all_Click2">
                <anchor moveWithCells="1">
                  <from>
                    <xdr:col>5</xdr:col>
                    <xdr:colOff>266700</xdr:colOff>
                    <xdr:row>35</xdr:row>
                    <xdr:rowOff>182880</xdr:rowOff>
                  </from>
                  <to>
                    <xdr:col>5</xdr:col>
                    <xdr:colOff>571500</xdr:colOff>
                    <xdr:row>37</xdr:row>
                    <xdr:rowOff>7620</xdr:rowOff>
                  </to>
                </anchor>
              </controlPr>
            </control>
          </mc:Choice>
        </mc:AlternateContent>
        <mc:AlternateContent xmlns:mc="http://schemas.openxmlformats.org/markup-compatibility/2006">
          <mc:Choice Requires="x14">
            <control shapeId="1242" r:id="rId83" name="ded_rxgen2">
              <controlPr locked="0" defaultSize="0" autoFill="0" autoLine="0" autoPict="0">
                <anchor moveWithCells="1">
                  <from>
                    <xdr:col>5</xdr:col>
                    <xdr:colOff>266700</xdr:colOff>
                    <xdr:row>37</xdr:row>
                    <xdr:rowOff>0</xdr:rowOff>
                  </from>
                  <to>
                    <xdr:col>5</xdr:col>
                    <xdr:colOff>571500</xdr:colOff>
                    <xdr:row>38</xdr:row>
                    <xdr:rowOff>7620</xdr:rowOff>
                  </to>
                </anchor>
              </controlPr>
            </control>
          </mc:Choice>
        </mc:AlternateContent>
        <mc:AlternateContent xmlns:mc="http://schemas.openxmlformats.org/markup-compatibility/2006">
          <mc:Choice Requires="x14">
            <control shapeId="1243" r:id="rId84" name="ded_rxform2">
              <controlPr locked="0" defaultSize="0" autoFill="0" autoLine="0" autoPict="0">
                <anchor moveWithCells="1">
                  <from>
                    <xdr:col>5</xdr:col>
                    <xdr:colOff>266700</xdr:colOff>
                    <xdr:row>38</xdr:row>
                    <xdr:rowOff>0</xdr:rowOff>
                  </from>
                  <to>
                    <xdr:col>5</xdr:col>
                    <xdr:colOff>571500</xdr:colOff>
                    <xdr:row>39</xdr:row>
                    <xdr:rowOff>7620</xdr:rowOff>
                  </to>
                </anchor>
              </controlPr>
            </control>
          </mc:Choice>
        </mc:AlternateContent>
        <mc:AlternateContent xmlns:mc="http://schemas.openxmlformats.org/markup-compatibility/2006">
          <mc:Choice Requires="x14">
            <control shapeId="1244" r:id="rId85" name="ded_rxnonform2">
              <controlPr locked="0" defaultSize="0" autoFill="0" autoLine="0" autoPict="0">
                <anchor moveWithCells="1">
                  <from>
                    <xdr:col>5</xdr:col>
                    <xdr:colOff>266700</xdr:colOff>
                    <xdr:row>39</xdr:row>
                    <xdr:rowOff>0</xdr:rowOff>
                  </from>
                  <to>
                    <xdr:col>5</xdr:col>
                    <xdr:colOff>571500</xdr:colOff>
                    <xdr:row>40</xdr:row>
                    <xdr:rowOff>7620</xdr:rowOff>
                  </to>
                </anchor>
              </controlPr>
            </control>
          </mc:Choice>
        </mc:AlternateContent>
        <mc:AlternateContent xmlns:mc="http://schemas.openxmlformats.org/markup-compatibility/2006">
          <mc:Choice Requires="x14">
            <control shapeId="1245" r:id="rId86" name="ded_rxspclty2">
              <controlPr locked="0" defaultSize="0" autoFill="0" autoLine="0" autoPict="0">
                <anchor moveWithCells="1">
                  <from>
                    <xdr:col>5</xdr:col>
                    <xdr:colOff>266700</xdr:colOff>
                    <xdr:row>40</xdr:row>
                    <xdr:rowOff>0</xdr:rowOff>
                  </from>
                  <to>
                    <xdr:col>5</xdr:col>
                    <xdr:colOff>571500</xdr:colOff>
                    <xdr:row>41</xdr:row>
                    <xdr:rowOff>0</xdr:rowOff>
                  </to>
                </anchor>
              </controlPr>
            </control>
          </mc:Choice>
        </mc:AlternateContent>
        <mc:AlternateContent xmlns:mc="http://schemas.openxmlformats.org/markup-compatibility/2006">
          <mc:Choice Requires="x14">
            <control shapeId="1246" r:id="rId87" name="coins_med_all2">
              <controlPr locked="0" defaultSize="0" autoFill="0" autoLine="0" autoPict="0" macro="[0]!coins_med_all_Click2">
                <anchor moveWithCells="1">
                  <from>
                    <xdr:col>6</xdr:col>
                    <xdr:colOff>297180</xdr:colOff>
                    <xdr:row>15</xdr:row>
                    <xdr:rowOff>373380</xdr:rowOff>
                  </from>
                  <to>
                    <xdr:col>6</xdr:col>
                    <xdr:colOff>601980</xdr:colOff>
                    <xdr:row>17</xdr:row>
                    <xdr:rowOff>7620</xdr:rowOff>
                  </to>
                </anchor>
              </controlPr>
            </control>
          </mc:Choice>
        </mc:AlternateContent>
        <mc:AlternateContent xmlns:mc="http://schemas.openxmlformats.org/markup-compatibility/2006">
          <mc:Choice Requires="x14">
            <control shapeId="1247" r:id="rId88" name="coins_er2">
              <controlPr locked="0" defaultSize="0" autoFill="0" autoLine="0" autoPict="0">
                <anchor moveWithCells="1">
                  <from>
                    <xdr:col>6</xdr:col>
                    <xdr:colOff>297180</xdr:colOff>
                    <xdr:row>16</xdr:row>
                    <xdr:rowOff>182880</xdr:rowOff>
                  </from>
                  <to>
                    <xdr:col>6</xdr:col>
                    <xdr:colOff>601980</xdr:colOff>
                    <xdr:row>18</xdr:row>
                    <xdr:rowOff>7620</xdr:rowOff>
                  </to>
                </anchor>
              </controlPr>
            </control>
          </mc:Choice>
        </mc:AlternateContent>
        <mc:AlternateContent xmlns:mc="http://schemas.openxmlformats.org/markup-compatibility/2006">
          <mc:Choice Requires="x14">
            <control shapeId="1248" r:id="rId89" name="coins_sp2">
              <controlPr locked="0" defaultSize="0" autoFill="0" autoLine="0" autoPict="0">
                <anchor moveWithCells="1">
                  <from>
                    <xdr:col>6</xdr:col>
                    <xdr:colOff>297180</xdr:colOff>
                    <xdr:row>19</xdr:row>
                    <xdr:rowOff>373380</xdr:rowOff>
                  </from>
                  <to>
                    <xdr:col>6</xdr:col>
                    <xdr:colOff>601980</xdr:colOff>
                    <xdr:row>21</xdr:row>
                    <xdr:rowOff>7620</xdr:rowOff>
                  </to>
                </anchor>
              </controlPr>
            </control>
          </mc:Choice>
        </mc:AlternateContent>
        <mc:AlternateContent xmlns:mc="http://schemas.openxmlformats.org/markup-compatibility/2006">
          <mc:Choice Requires="x14">
            <control shapeId="1249" r:id="rId90" name="coins_ip2">
              <controlPr locked="0" defaultSize="0" autoFill="0" autoLine="0" autoPict="0">
                <anchor moveWithCells="1">
                  <from>
                    <xdr:col>6</xdr:col>
                    <xdr:colOff>297180</xdr:colOff>
                    <xdr:row>18</xdr:row>
                    <xdr:rowOff>0</xdr:rowOff>
                  </from>
                  <to>
                    <xdr:col>6</xdr:col>
                    <xdr:colOff>601980</xdr:colOff>
                    <xdr:row>19</xdr:row>
                    <xdr:rowOff>7620</xdr:rowOff>
                  </to>
                </anchor>
              </controlPr>
            </control>
          </mc:Choice>
        </mc:AlternateContent>
        <mc:AlternateContent xmlns:mc="http://schemas.openxmlformats.org/markup-compatibility/2006">
          <mc:Choice Requires="x14">
            <control shapeId="1250" r:id="rId91" name="coins_pc2">
              <controlPr locked="0" defaultSize="0" autoFill="0" autoLine="0" autoPict="0">
                <anchor moveWithCells="1">
                  <from>
                    <xdr:col>6</xdr:col>
                    <xdr:colOff>297180</xdr:colOff>
                    <xdr:row>19</xdr:row>
                    <xdr:rowOff>106680</xdr:rowOff>
                  </from>
                  <to>
                    <xdr:col>6</xdr:col>
                    <xdr:colOff>601980</xdr:colOff>
                    <xdr:row>19</xdr:row>
                    <xdr:rowOff>312420</xdr:rowOff>
                  </to>
                </anchor>
              </controlPr>
            </control>
          </mc:Choice>
        </mc:AlternateContent>
        <mc:AlternateContent xmlns:mc="http://schemas.openxmlformats.org/markup-compatibility/2006">
          <mc:Choice Requires="x14">
            <control shapeId="1251" r:id="rId92" name="coins_psy2">
              <controlPr locked="0" defaultSize="0" autoFill="0" autoLine="0" autoPict="0">
                <anchor moveWithCells="1">
                  <from>
                    <xdr:col>6</xdr:col>
                    <xdr:colOff>297180</xdr:colOff>
                    <xdr:row>21</xdr:row>
                    <xdr:rowOff>106680</xdr:rowOff>
                  </from>
                  <to>
                    <xdr:col>6</xdr:col>
                    <xdr:colOff>601980</xdr:colOff>
                    <xdr:row>21</xdr:row>
                    <xdr:rowOff>312420</xdr:rowOff>
                  </to>
                </anchor>
              </controlPr>
            </control>
          </mc:Choice>
        </mc:AlternateContent>
        <mc:AlternateContent xmlns:mc="http://schemas.openxmlformats.org/markup-compatibility/2006">
          <mc:Choice Requires="x14">
            <control shapeId="1252" r:id="rId93" name="coins_pvis2">
              <controlPr locked="0" defaultSize="0" autoFill="0" autoLine="0" autoPict="0">
                <anchor moveWithCells="1">
                  <from>
                    <xdr:col>12</xdr:col>
                    <xdr:colOff>30480</xdr:colOff>
                    <xdr:row>15</xdr:row>
                    <xdr:rowOff>236220</xdr:rowOff>
                  </from>
                  <to>
                    <xdr:col>12</xdr:col>
                    <xdr:colOff>335280</xdr:colOff>
                    <xdr:row>16</xdr:row>
                    <xdr:rowOff>76200</xdr:rowOff>
                  </to>
                </anchor>
              </controlPr>
            </control>
          </mc:Choice>
        </mc:AlternateContent>
        <mc:AlternateContent xmlns:mc="http://schemas.openxmlformats.org/markup-compatibility/2006">
          <mc:Choice Requires="x14">
            <control shapeId="1253" r:id="rId94" name="coins_abu2">
              <controlPr locked="0" defaultSize="0" autoFill="0" autoLine="0" autoPict="0">
                <anchor moveWithCells="1">
                  <from>
                    <xdr:col>12</xdr:col>
                    <xdr:colOff>68580</xdr:colOff>
                    <xdr:row>14</xdr:row>
                    <xdr:rowOff>144780</xdr:rowOff>
                  </from>
                  <to>
                    <xdr:col>12</xdr:col>
                    <xdr:colOff>373380</xdr:colOff>
                    <xdr:row>15</xdr:row>
                    <xdr:rowOff>152400</xdr:rowOff>
                  </to>
                </anchor>
              </controlPr>
            </control>
          </mc:Choice>
        </mc:AlternateContent>
        <mc:AlternateContent xmlns:mc="http://schemas.openxmlformats.org/markup-compatibility/2006">
          <mc:Choice Requires="x14">
            <control shapeId="1254" r:id="rId95" name="coins_img2">
              <controlPr locked="0" defaultSize="0" autoFill="0" autoLine="0" autoPict="0">
                <anchor moveWithCells="1">
                  <from>
                    <xdr:col>6</xdr:col>
                    <xdr:colOff>297180</xdr:colOff>
                    <xdr:row>22</xdr:row>
                    <xdr:rowOff>7620</xdr:rowOff>
                  </from>
                  <to>
                    <xdr:col>6</xdr:col>
                    <xdr:colOff>601980</xdr:colOff>
                    <xdr:row>24</xdr:row>
                    <xdr:rowOff>7620</xdr:rowOff>
                  </to>
                </anchor>
              </controlPr>
            </control>
          </mc:Choice>
        </mc:AlternateContent>
        <mc:AlternateContent xmlns:mc="http://schemas.openxmlformats.org/markup-compatibility/2006">
          <mc:Choice Requires="x14">
            <control shapeId="1255" r:id="rId96" name="coins_pden2">
              <controlPr locked="0" defaultSize="0" autoFill="0" autoLine="0" autoPict="0">
                <anchor moveWithCells="1">
                  <from>
                    <xdr:col>6</xdr:col>
                    <xdr:colOff>297180</xdr:colOff>
                    <xdr:row>24</xdr:row>
                    <xdr:rowOff>0</xdr:rowOff>
                  </from>
                  <to>
                    <xdr:col>6</xdr:col>
                    <xdr:colOff>601980</xdr:colOff>
                    <xdr:row>27</xdr:row>
                    <xdr:rowOff>30480</xdr:rowOff>
                  </to>
                </anchor>
              </controlPr>
            </control>
          </mc:Choice>
        </mc:AlternateContent>
        <mc:AlternateContent xmlns:mc="http://schemas.openxmlformats.org/markup-compatibility/2006">
          <mc:Choice Requires="x14">
            <control shapeId="1256" r:id="rId97" name="coins_pt2">
              <controlPr locked="0" defaultSize="0" autoFill="0" autoLine="0" autoPict="0">
                <anchor moveWithCells="1">
                  <from>
                    <xdr:col>6</xdr:col>
                    <xdr:colOff>297180</xdr:colOff>
                    <xdr:row>27</xdr:row>
                    <xdr:rowOff>0</xdr:rowOff>
                  </from>
                  <to>
                    <xdr:col>6</xdr:col>
                    <xdr:colOff>601980</xdr:colOff>
                    <xdr:row>27</xdr:row>
                    <xdr:rowOff>220980</xdr:rowOff>
                  </to>
                </anchor>
              </controlPr>
            </control>
          </mc:Choice>
        </mc:AlternateContent>
        <mc:AlternateContent xmlns:mc="http://schemas.openxmlformats.org/markup-compatibility/2006">
          <mc:Choice Requires="x14">
            <control shapeId="1257" r:id="rId98" name="coins_st2">
              <controlPr locked="0" defaultSize="0" autoFill="0" autoLine="0" autoPict="0">
                <anchor moveWithCells="1">
                  <from>
                    <xdr:col>6</xdr:col>
                    <xdr:colOff>297180</xdr:colOff>
                    <xdr:row>24</xdr:row>
                    <xdr:rowOff>0</xdr:rowOff>
                  </from>
                  <to>
                    <xdr:col>6</xdr:col>
                    <xdr:colOff>601980</xdr:colOff>
                    <xdr:row>27</xdr:row>
                    <xdr:rowOff>30480</xdr:rowOff>
                  </to>
                </anchor>
              </controlPr>
            </control>
          </mc:Choice>
        </mc:AlternateContent>
        <mc:AlternateContent xmlns:mc="http://schemas.openxmlformats.org/markup-compatibility/2006">
          <mc:Choice Requires="x14">
            <control shapeId="1258" r:id="rId99" name="coins_ot2">
              <controlPr locked="0" defaultSize="0" autoFill="0" autoLine="0" autoPict="0">
                <anchor moveWithCells="1">
                  <from>
                    <xdr:col>6</xdr:col>
                    <xdr:colOff>297180</xdr:colOff>
                    <xdr:row>27</xdr:row>
                    <xdr:rowOff>68580</xdr:rowOff>
                  </from>
                  <to>
                    <xdr:col>6</xdr:col>
                    <xdr:colOff>601980</xdr:colOff>
                    <xdr:row>27</xdr:row>
                    <xdr:rowOff>289560</xdr:rowOff>
                  </to>
                </anchor>
              </controlPr>
            </control>
          </mc:Choice>
        </mc:AlternateContent>
        <mc:AlternateContent xmlns:mc="http://schemas.openxmlformats.org/markup-compatibility/2006">
          <mc:Choice Requires="x14">
            <control shapeId="1259" r:id="rId100" name="coins_wb2">
              <controlPr locked="0" defaultSize="0" autoFill="0" autoLine="0" autoPict="0">
                <anchor moveWithCells="1">
                  <from>
                    <xdr:col>6</xdr:col>
                    <xdr:colOff>297180</xdr:colOff>
                    <xdr:row>28</xdr:row>
                    <xdr:rowOff>0</xdr:rowOff>
                  </from>
                  <to>
                    <xdr:col>6</xdr:col>
                    <xdr:colOff>601980</xdr:colOff>
                    <xdr:row>31</xdr:row>
                    <xdr:rowOff>22860</xdr:rowOff>
                  </to>
                </anchor>
              </controlPr>
            </control>
          </mc:Choice>
        </mc:AlternateContent>
        <mc:AlternateContent xmlns:mc="http://schemas.openxmlformats.org/markup-compatibility/2006">
          <mc:Choice Requires="x14">
            <control shapeId="1260" r:id="rId101" name="coins_xray2">
              <controlPr locked="0" defaultSize="0" autoFill="0" autoLine="0" autoPict="0">
                <anchor moveWithCells="1">
                  <from>
                    <xdr:col>6</xdr:col>
                    <xdr:colOff>297180</xdr:colOff>
                    <xdr:row>32</xdr:row>
                    <xdr:rowOff>0</xdr:rowOff>
                  </from>
                  <to>
                    <xdr:col>6</xdr:col>
                    <xdr:colOff>601980</xdr:colOff>
                    <xdr:row>33</xdr:row>
                    <xdr:rowOff>7620</xdr:rowOff>
                  </to>
                </anchor>
              </controlPr>
            </control>
          </mc:Choice>
        </mc:AlternateContent>
        <mc:AlternateContent xmlns:mc="http://schemas.openxmlformats.org/markup-compatibility/2006">
          <mc:Choice Requires="x14">
            <control shapeId="1261" r:id="rId102" name="coins_prev2">
              <controlPr defaultSize="0" autoFill="0" autoLine="0" autoPict="0" macro="[0]!coins_prev_Click">
                <anchor moveWithCells="1">
                  <from>
                    <xdr:col>6</xdr:col>
                    <xdr:colOff>297180</xdr:colOff>
                    <xdr:row>28</xdr:row>
                    <xdr:rowOff>0</xdr:rowOff>
                  </from>
                  <to>
                    <xdr:col>6</xdr:col>
                    <xdr:colOff>601980</xdr:colOff>
                    <xdr:row>31</xdr:row>
                    <xdr:rowOff>22860</xdr:rowOff>
                  </to>
                </anchor>
              </controlPr>
            </control>
          </mc:Choice>
        </mc:AlternateContent>
        <mc:AlternateContent xmlns:mc="http://schemas.openxmlformats.org/markup-compatibility/2006">
          <mc:Choice Requires="x14">
            <control shapeId="1262" r:id="rId103" name="coins_lab2">
              <controlPr locked="0" defaultSize="0" autoFill="0" autoLine="0" autoPict="0">
                <anchor moveWithCells="1">
                  <from>
                    <xdr:col>6</xdr:col>
                    <xdr:colOff>297180</xdr:colOff>
                    <xdr:row>31</xdr:row>
                    <xdr:rowOff>0</xdr:rowOff>
                  </from>
                  <to>
                    <xdr:col>6</xdr:col>
                    <xdr:colOff>601980</xdr:colOff>
                    <xdr:row>32</xdr:row>
                    <xdr:rowOff>7620</xdr:rowOff>
                  </to>
                </anchor>
              </controlPr>
            </control>
          </mc:Choice>
        </mc:AlternateContent>
        <mc:AlternateContent xmlns:mc="http://schemas.openxmlformats.org/markup-compatibility/2006">
          <mc:Choice Requires="x14">
            <control shapeId="1263" r:id="rId104" name="coins_opprof2">
              <controlPr locked="0" defaultSize="0" autoFill="0" autoLine="0" autoPict="0">
                <anchor moveWithCells="1">
                  <from>
                    <xdr:col>6</xdr:col>
                    <xdr:colOff>297180</xdr:colOff>
                    <xdr:row>34</xdr:row>
                    <xdr:rowOff>350520</xdr:rowOff>
                  </from>
                  <to>
                    <xdr:col>6</xdr:col>
                    <xdr:colOff>601980</xdr:colOff>
                    <xdr:row>36</xdr:row>
                    <xdr:rowOff>0</xdr:rowOff>
                  </to>
                </anchor>
              </controlPr>
            </control>
          </mc:Choice>
        </mc:AlternateContent>
        <mc:AlternateContent xmlns:mc="http://schemas.openxmlformats.org/markup-compatibility/2006">
          <mc:Choice Requires="x14">
            <control shapeId="1264" r:id="rId105" name="coins_snf2">
              <controlPr locked="0" defaultSize="0" autoFill="0" autoLine="0" autoPict="0">
                <anchor moveWithCells="1">
                  <from>
                    <xdr:col>6</xdr:col>
                    <xdr:colOff>297180</xdr:colOff>
                    <xdr:row>33</xdr:row>
                    <xdr:rowOff>0</xdr:rowOff>
                  </from>
                  <to>
                    <xdr:col>6</xdr:col>
                    <xdr:colOff>601980</xdr:colOff>
                    <xdr:row>34</xdr:row>
                    <xdr:rowOff>7620</xdr:rowOff>
                  </to>
                </anchor>
              </controlPr>
            </control>
          </mc:Choice>
        </mc:AlternateContent>
        <mc:AlternateContent xmlns:mc="http://schemas.openxmlformats.org/markup-compatibility/2006">
          <mc:Choice Requires="x14">
            <control shapeId="1265" r:id="rId106" name="coins_opfac2">
              <controlPr locked="0" defaultSize="0" autoFill="0" autoLine="0" autoPict="0">
                <anchor moveWithCells="1">
                  <from>
                    <xdr:col>6</xdr:col>
                    <xdr:colOff>297180</xdr:colOff>
                    <xdr:row>34</xdr:row>
                    <xdr:rowOff>76200</xdr:rowOff>
                  </from>
                  <to>
                    <xdr:col>6</xdr:col>
                    <xdr:colOff>601980</xdr:colOff>
                    <xdr:row>34</xdr:row>
                    <xdr:rowOff>297180</xdr:rowOff>
                  </to>
                </anchor>
              </controlPr>
            </control>
          </mc:Choice>
        </mc:AlternateContent>
        <mc:AlternateContent xmlns:mc="http://schemas.openxmlformats.org/markup-compatibility/2006">
          <mc:Choice Requires="x14">
            <control shapeId="1266" r:id="rId107" name="coins_rx_all2">
              <controlPr locked="0" defaultSize="0" autoFill="0" autoLine="0" autoPict="0" macro="[0]!coins_rx_all_Click2">
                <anchor moveWithCells="1">
                  <from>
                    <xdr:col>6</xdr:col>
                    <xdr:colOff>297180</xdr:colOff>
                    <xdr:row>35</xdr:row>
                    <xdr:rowOff>182880</xdr:rowOff>
                  </from>
                  <to>
                    <xdr:col>6</xdr:col>
                    <xdr:colOff>601980</xdr:colOff>
                    <xdr:row>37</xdr:row>
                    <xdr:rowOff>7620</xdr:rowOff>
                  </to>
                </anchor>
              </controlPr>
            </control>
          </mc:Choice>
        </mc:AlternateContent>
        <mc:AlternateContent xmlns:mc="http://schemas.openxmlformats.org/markup-compatibility/2006">
          <mc:Choice Requires="x14">
            <control shapeId="1267" r:id="rId108" name="coins_rxgen2">
              <controlPr locked="0" defaultSize="0" autoFill="0" autoLine="0" autoPict="0">
                <anchor moveWithCells="1">
                  <from>
                    <xdr:col>6</xdr:col>
                    <xdr:colOff>297180</xdr:colOff>
                    <xdr:row>37</xdr:row>
                    <xdr:rowOff>0</xdr:rowOff>
                  </from>
                  <to>
                    <xdr:col>6</xdr:col>
                    <xdr:colOff>601980</xdr:colOff>
                    <xdr:row>38</xdr:row>
                    <xdr:rowOff>7620</xdr:rowOff>
                  </to>
                </anchor>
              </controlPr>
            </control>
          </mc:Choice>
        </mc:AlternateContent>
        <mc:AlternateContent xmlns:mc="http://schemas.openxmlformats.org/markup-compatibility/2006">
          <mc:Choice Requires="x14">
            <control shapeId="1268" r:id="rId109" name="coins_rxform2">
              <controlPr locked="0" defaultSize="0" autoFill="0" autoLine="0" autoPict="0">
                <anchor moveWithCells="1">
                  <from>
                    <xdr:col>6</xdr:col>
                    <xdr:colOff>297180</xdr:colOff>
                    <xdr:row>38</xdr:row>
                    <xdr:rowOff>0</xdr:rowOff>
                  </from>
                  <to>
                    <xdr:col>6</xdr:col>
                    <xdr:colOff>601980</xdr:colOff>
                    <xdr:row>39</xdr:row>
                    <xdr:rowOff>7620</xdr:rowOff>
                  </to>
                </anchor>
              </controlPr>
            </control>
          </mc:Choice>
        </mc:AlternateContent>
        <mc:AlternateContent xmlns:mc="http://schemas.openxmlformats.org/markup-compatibility/2006">
          <mc:Choice Requires="x14">
            <control shapeId="1269" r:id="rId110" name="coins_rxnonform2">
              <controlPr locked="0" defaultSize="0" autoFill="0" autoLine="0" autoPict="0">
                <anchor moveWithCells="1">
                  <from>
                    <xdr:col>6</xdr:col>
                    <xdr:colOff>297180</xdr:colOff>
                    <xdr:row>39</xdr:row>
                    <xdr:rowOff>0</xdr:rowOff>
                  </from>
                  <to>
                    <xdr:col>6</xdr:col>
                    <xdr:colOff>601980</xdr:colOff>
                    <xdr:row>40</xdr:row>
                    <xdr:rowOff>7620</xdr:rowOff>
                  </to>
                </anchor>
              </controlPr>
            </control>
          </mc:Choice>
        </mc:AlternateContent>
        <mc:AlternateContent xmlns:mc="http://schemas.openxmlformats.org/markup-compatibility/2006">
          <mc:Choice Requires="x14">
            <control shapeId="1270" r:id="rId111" name="coins_rxspclty2">
              <controlPr locked="0" defaultSize="0" autoFill="0" autoLine="0" autoPict="0">
                <anchor moveWithCells="1">
                  <from>
                    <xdr:col>6</xdr:col>
                    <xdr:colOff>297180</xdr:colOff>
                    <xdr:row>40</xdr:row>
                    <xdr:rowOff>0</xdr:rowOff>
                  </from>
                  <to>
                    <xdr:col>6</xdr:col>
                    <xdr:colOff>601980</xdr:colOff>
                    <xdr:row>41</xdr:row>
                    <xdr:rowOff>0</xdr:rowOff>
                  </to>
                </anchor>
              </controlPr>
            </control>
          </mc:Choice>
        </mc:AlternateContent>
        <mc:AlternateContent xmlns:mc="http://schemas.openxmlformats.org/markup-compatibility/2006">
          <mc:Choice Requires="x14">
            <control shapeId="1271" r:id="rId112" name="ded_rxmain2">
              <controlPr locked="0" defaultSize="0" autoFill="0" autoLine="0" autoPict="0">
                <anchor moveWithCells="1">
                  <from>
                    <xdr:col>5</xdr:col>
                    <xdr:colOff>266700</xdr:colOff>
                    <xdr:row>40</xdr:row>
                    <xdr:rowOff>182880</xdr:rowOff>
                  </from>
                  <to>
                    <xdr:col>5</xdr:col>
                    <xdr:colOff>571500</xdr:colOff>
                    <xdr:row>43</xdr:row>
                    <xdr:rowOff>0</xdr:rowOff>
                  </to>
                </anchor>
              </controlPr>
            </control>
          </mc:Choice>
        </mc:AlternateContent>
        <mc:AlternateContent xmlns:mc="http://schemas.openxmlformats.org/markup-compatibility/2006">
          <mc:Choice Requires="x14">
            <control shapeId="1272" r:id="rId113" name="coins_rxmain2">
              <controlPr locked="0" defaultSize="0" autoFill="0" autoLine="0" autoPict="0">
                <anchor moveWithCells="1">
                  <from>
                    <xdr:col>6</xdr:col>
                    <xdr:colOff>297180</xdr:colOff>
                    <xdr:row>40</xdr:row>
                    <xdr:rowOff>182880</xdr:rowOff>
                  </from>
                  <to>
                    <xdr:col>6</xdr:col>
                    <xdr:colOff>601980</xdr:colOff>
                    <xdr:row>43</xdr:row>
                    <xdr:rowOff>0</xdr:rowOff>
                  </to>
                </anchor>
              </controlPr>
            </control>
          </mc:Choice>
        </mc:AlternateContent>
        <mc:AlternateContent xmlns:mc="http://schemas.openxmlformats.org/markup-compatibility/2006">
          <mc:Choice Requires="x14">
            <control shapeId="1275" r:id="rId114" name="Checkbox_Sep">
              <controlPr defaultSize="0" autoFill="0" autoLine="0" autoPict="0" macro="[0]!Checkbox_Sep_Click">
                <anchor moveWithCells="1">
                  <from>
                    <xdr:col>1</xdr:col>
                    <xdr:colOff>190500</xdr:colOff>
                    <xdr:row>4</xdr:row>
                    <xdr:rowOff>0</xdr:rowOff>
                  </from>
                  <to>
                    <xdr:col>2</xdr:col>
                    <xdr:colOff>68580</xdr:colOff>
                    <xdr:row>5</xdr:row>
                    <xdr:rowOff>0</xdr:rowOff>
                  </to>
                </anchor>
              </controlPr>
            </control>
          </mc:Choice>
        </mc:AlternateContent>
        <mc:AlternateContent xmlns:mc="http://schemas.openxmlformats.org/markup-compatibility/2006">
          <mc:Choice Requires="x14">
            <control shapeId="1276" r:id="rId115" name="lesser_of">
              <controlPr locked="0" defaultSize="0" autoFill="0" autoLine="0" autoPict="0">
                <anchor moveWithCells="1">
                  <from>
                    <xdr:col>1</xdr:col>
                    <xdr:colOff>76200</xdr:colOff>
                    <xdr:row>43</xdr:row>
                    <xdr:rowOff>0</xdr:rowOff>
                  </from>
                  <to>
                    <xdr:col>1</xdr:col>
                    <xdr:colOff>381000</xdr:colOff>
                    <xdr:row>45</xdr:row>
                    <xdr:rowOff>7620</xdr:rowOff>
                  </to>
                </anchor>
              </controlPr>
            </control>
          </mc:Choice>
        </mc:AlternateContent>
        <mc:AlternateContent xmlns:mc="http://schemas.openxmlformats.org/markup-compatibility/2006">
          <mc:Choice Requires="x14">
            <control shapeId="1277" r:id="rId116" name="specrx_lesser_of">
              <controlPr locked="0" defaultSize="0" autoFill="0" autoLine="0" autoPict="0">
                <anchor moveWithCells="1">
                  <from>
                    <xdr:col>1</xdr:col>
                    <xdr:colOff>76200</xdr:colOff>
                    <xdr:row>43</xdr:row>
                    <xdr:rowOff>0</xdr:rowOff>
                  </from>
                  <to>
                    <xdr:col>1</xdr:col>
                    <xdr:colOff>381000</xdr:colOff>
                    <xdr:row>45</xdr:row>
                    <xdr:rowOff>22860</xdr:rowOff>
                  </to>
                </anchor>
              </controlPr>
            </control>
          </mc:Choice>
        </mc:AlternateContent>
        <mc:AlternateContent xmlns:mc="http://schemas.openxmlformats.org/markup-compatibility/2006">
          <mc:Choice Requires="x14">
            <control shapeId="1278" r:id="rId117" name="ip_copay_limit">
              <controlPr locked="0" defaultSize="0" autoFill="0" autoLine="0" autoPict="0">
                <anchor moveWithCells="1">
                  <from>
                    <xdr:col>1</xdr:col>
                    <xdr:colOff>76200</xdr:colOff>
                    <xdr:row>46</xdr:row>
                    <xdr:rowOff>0</xdr:rowOff>
                  </from>
                  <to>
                    <xdr:col>1</xdr:col>
                    <xdr:colOff>381000</xdr:colOff>
                    <xdr:row>47</xdr:row>
                    <xdr:rowOff>7620</xdr:rowOff>
                  </to>
                </anchor>
              </controlPr>
            </control>
          </mc:Choice>
        </mc:AlternateContent>
        <mc:AlternateContent xmlns:mc="http://schemas.openxmlformats.org/markup-compatibility/2006">
          <mc:Choice Requires="x14">
            <control shapeId="1279" r:id="rId118" name="ofv_limit">
              <controlPr locked="0" defaultSize="0" autoFill="0" autoLine="0" autoPict="0">
                <anchor moveWithCells="1">
                  <from>
                    <xdr:col>1</xdr:col>
                    <xdr:colOff>76200</xdr:colOff>
                    <xdr:row>48</xdr:row>
                    <xdr:rowOff>0</xdr:rowOff>
                  </from>
                  <to>
                    <xdr:col>1</xdr:col>
                    <xdr:colOff>381000</xdr:colOff>
                    <xdr:row>49</xdr:row>
                    <xdr:rowOff>22860</xdr:rowOff>
                  </to>
                </anchor>
              </controlPr>
            </control>
          </mc:Choice>
        </mc:AlternateContent>
        <mc:AlternateContent xmlns:mc="http://schemas.openxmlformats.org/markup-compatibility/2006">
          <mc:Choice Requires="x14">
            <control shapeId="1282" r:id="rId119" name="ofv_copay_limit">
              <controlPr locked="0" defaultSize="0" autoFill="0" autoLine="0" autoPict="0">
                <anchor moveWithCells="1">
                  <from>
                    <xdr:col>1</xdr:col>
                    <xdr:colOff>76200</xdr:colOff>
                    <xdr:row>50</xdr:row>
                    <xdr:rowOff>0</xdr:rowOff>
                  </from>
                  <to>
                    <xdr:col>1</xdr:col>
                    <xdr:colOff>381000</xdr:colOff>
                    <xdr:row>50</xdr:row>
                    <xdr:rowOff>213360</xdr:rowOff>
                  </to>
                </anchor>
              </controlPr>
            </control>
          </mc:Choice>
        </mc:AlternateContent>
        <mc:AlternateContent xmlns:mc="http://schemas.openxmlformats.org/markup-compatibility/2006">
          <mc:Choice Requires="x14">
            <control shapeId="1283" r:id="rId120" name="omit_er">
              <controlPr locked="0" defaultSize="0" autoFill="0" autoLine="0" autoPict="0" macro="[0]!omit_er_Click">
                <anchor moveWithCells="1">
                  <from>
                    <xdr:col>10</xdr:col>
                    <xdr:colOff>198120</xdr:colOff>
                    <xdr:row>16</xdr:row>
                    <xdr:rowOff>182880</xdr:rowOff>
                  </from>
                  <to>
                    <xdr:col>10</xdr:col>
                    <xdr:colOff>502920</xdr:colOff>
                    <xdr:row>18</xdr:row>
                    <xdr:rowOff>7620</xdr:rowOff>
                  </to>
                </anchor>
              </controlPr>
            </control>
          </mc:Choice>
        </mc:AlternateContent>
        <mc:AlternateContent xmlns:mc="http://schemas.openxmlformats.org/markup-compatibility/2006">
          <mc:Choice Requires="x14">
            <control shapeId="1284" r:id="rId121" name="omit_sp">
              <controlPr locked="0" defaultSize="0" autoFill="0" autoLine="0" autoPict="0" macro="[0]!omit_sp_Click">
                <anchor moveWithCells="1">
                  <from>
                    <xdr:col>10</xdr:col>
                    <xdr:colOff>198120</xdr:colOff>
                    <xdr:row>19</xdr:row>
                    <xdr:rowOff>373380</xdr:rowOff>
                  </from>
                  <to>
                    <xdr:col>10</xdr:col>
                    <xdr:colOff>502920</xdr:colOff>
                    <xdr:row>21</xdr:row>
                    <xdr:rowOff>7620</xdr:rowOff>
                  </to>
                </anchor>
              </controlPr>
            </control>
          </mc:Choice>
        </mc:AlternateContent>
        <mc:AlternateContent xmlns:mc="http://schemas.openxmlformats.org/markup-compatibility/2006">
          <mc:Choice Requires="x14">
            <control shapeId="1285" r:id="rId122" name="omit_ip">
              <controlPr locked="0" defaultSize="0" autoFill="0" autoLine="0" autoPict="0" macro="[0]!omit_ip_Click">
                <anchor moveWithCells="1">
                  <from>
                    <xdr:col>10</xdr:col>
                    <xdr:colOff>198120</xdr:colOff>
                    <xdr:row>18</xdr:row>
                    <xdr:rowOff>0</xdr:rowOff>
                  </from>
                  <to>
                    <xdr:col>10</xdr:col>
                    <xdr:colOff>502920</xdr:colOff>
                    <xdr:row>19</xdr:row>
                    <xdr:rowOff>7620</xdr:rowOff>
                  </to>
                </anchor>
              </controlPr>
            </control>
          </mc:Choice>
        </mc:AlternateContent>
        <mc:AlternateContent xmlns:mc="http://schemas.openxmlformats.org/markup-compatibility/2006">
          <mc:Choice Requires="x14">
            <control shapeId="1286" r:id="rId123" name="omit_pc">
              <controlPr locked="0" defaultSize="0" autoFill="0" autoLine="0" autoPict="0" macro="[0]!omit_pc_Click">
                <anchor moveWithCells="1">
                  <from>
                    <xdr:col>10</xdr:col>
                    <xdr:colOff>198120</xdr:colOff>
                    <xdr:row>19</xdr:row>
                    <xdr:rowOff>106680</xdr:rowOff>
                  </from>
                  <to>
                    <xdr:col>10</xdr:col>
                    <xdr:colOff>502920</xdr:colOff>
                    <xdr:row>19</xdr:row>
                    <xdr:rowOff>312420</xdr:rowOff>
                  </to>
                </anchor>
              </controlPr>
            </control>
          </mc:Choice>
        </mc:AlternateContent>
        <mc:AlternateContent xmlns:mc="http://schemas.openxmlformats.org/markup-compatibility/2006">
          <mc:Choice Requires="x14">
            <control shapeId="1287" r:id="rId124" name="omit_psy">
              <controlPr locked="0" defaultSize="0" autoFill="0" autoLine="0" autoPict="0" macro="[0]!omit_psy_Click">
                <anchor moveWithCells="1">
                  <from>
                    <xdr:col>10</xdr:col>
                    <xdr:colOff>198120</xdr:colOff>
                    <xdr:row>21</xdr:row>
                    <xdr:rowOff>106680</xdr:rowOff>
                  </from>
                  <to>
                    <xdr:col>10</xdr:col>
                    <xdr:colOff>502920</xdr:colOff>
                    <xdr:row>21</xdr:row>
                    <xdr:rowOff>312420</xdr:rowOff>
                  </to>
                </anchor>
              </controlPr>
            </control>
          </mc:Choice>
        </mc:AlternateContent>
        <mc:AlternateContent xmlns:mc="http://schemas.openxmlformats.org/markup-compatibility/2006">
          <mc:Choice Requires="x14">
            <control shapeId="1288" r:id="rId125" name="omit_img">
              <controlPr locked="0" defaultSize="0" autoFill="0" autoLine="0" autoPict="0" macro="[0]!omit_img_Click">
                <anchor moveWithCells="1">
                  <from>
                    <xdr:col>10</xdr:col>
                    <xdr:colOff>198120</xdr:colOff>
                    <xdr:row>22</xdr:row>
                    <xdr:rowOff>7620</xdr:rowOff>
                  </from>
                  <to>
                    <xdr:col>10</xdr:col>
                    <xdr:colOff>502920</xdr:colOff>
                    <xdr:row>24</xdr:row>
                    <xdr:rowOff>7620</xdr:rowOff>
                  </to>
                </anchor>
              </controlPr>
            </control>
          </mc:Choice>
        </mc:AlternateContent>
        <mc:AlternateContent xmlns:mc="http://schemas.openxmlformats.org/markup-compatibility/2006">
          <mc:Choice Requires="x14">
            <control shapeId="1289" r:id="rId126" name="omit_st">
              <controlPr locked="0" defaultSize="0" autoFill="0" autoLine="0" autoPict="0" macro="[0]!omit_st_Click">
                <anchor moveWithCells="1">
                  <from>
                    <xdr:col>10</xdr:col>
                    <xdr:colOff>198120</xdr:colOff>
                    <xdr:row>24</xdr:row>
                    <xdr:rowOff>0</xdr:rowOff>
                  </from>
                  <to>
                    <xdr:col>10</xdr:col>
                    <xdr:colOff>502920</xdr:colOff>
                    <xdr:row>27</xdr:row>
                    <xdr:rowOff>30480</xdr:rowOff>
                  </to>
                </anchor>
              </controlPr>
            </control>
          </mc:Choice>
        </mc:AlternateContent>
        <mc:AlternateContent xmlns:mc="http://schemas.openxmlformats.org/markup-compatibility/2006">
          <mc:Choice Requires="x14">
            <control shapeId="1290" r:id="rId127" name="omit_ot">
              <controlPr locked="0" defaultSize="0" autoFill="0" autoLine="0" autoPict="0" macro="[0]!omit_ot_Click">
                <anchor moveWithCells="1">
                  <from>
                    <xdr:col>10</xdr:col>
                    <xdr:colOff>198120</xdr:colOff>
                    <xdr:row>27</xdr:row>
                    <xdr:rowOff>68580</xdr:rowOff>
                  </from>
                  <to>
                    <xdr:col>10</xdr:col>
                    <xdr:colOff>502920</xdr:colOff>
                    <xdr:row>27</xdr:row>
                    <xdr:rowOff>289560</xdr:rowOff>
                  </to>
                </anchor>
              </controlPr>
            </control>
          </mc:Choice>
        </mc:AlternateContent>
        <mc:AlternateContent xmlns:mc="http://schemas.openxmlformats.org/markup-compatibility/2006">
          <mc:Choice Requires="x14">
            <control shapeId="1291" r:id="rId128" name="omit_xray">
              <controlPr locked="0" defaultSize="0" autoFill="0" autoLine="0" autoPict="0" macro="[0]!omit_xray_Click">
                <anchor moveWithCells="1">
                  <from>
                    <xdr:col>10</xdr:col>
                    <xdr:colOff>198120</xdr:colOff>
                    <xdr:row>32</xdr:row>
                    <xdr:rowOff>0</xdr:rowOff>
                  </from>
                  <to>
                    <xdr:col>10</xdr:col>
                    <xdr:colOff>502920</xdr:colOff>
                    <xdr:row>33</xdr:row>
                    <xdr:rowOff>7620</xdr:rowOff>
                  </to>
                </anchor>
              </controlPr>
            </control>
          </mc:Choice>
        </mc:AlternateContent>
        <mc:AlternateContent xmlns:mc="http://schemas.openxmlformats.org/markup-compatibility/2006">
          <mc:Choice Requires="x14">
            <control shapeId="1293" r:id="rId129" name="omit_lab">
              <controlPr locked="0" defaultSize="0" autoFill="0" autoLine="0" autoPict="0" macro="[0]!omit_lab_Click">
                <anchor moveWithCells="1">
                  <from>
                    <xdr:col>10</xdr:col>
                    <xdr:colOff>198120</xdr:colOff>
                    <xdr:row>31</xdr:row>
                    <xdr:rowOff>0</xdr:rowOff>
                  </from>
                  <to>
                    <xdr:col>10</xdr:col>
                    <xdr:colOff>502920</xdr:colOff>
                    <xdr:row>32</xdr:row>
                    <xdr:rowOff>7620</xdr:rowOff>
                  </to>
                </anchor>
              </controlPr>
            </control>
          </mc:Choice>
        </mc:AlternateContent>
        <mc:AlternateContent xmlns:mc="http://schemas.openxmlformats.org/markup-compatibility/2006">
          <mc:Choice Requires="x14">
            <control shapeId="1294" r:id="rId130" name="omit_opprof">
              <controlPr locked="0" defaultSize="0" autoFill="0" autoLine="0" autoPict="0" macro="[0]!omit_opprof_Click">
                <anchor moveWithCells="1">
                  <from>
                    <xdr:col>10</xdr:col>
                    <xdr:colOff>198120</xdr:colOff>
                    <xdr:row>34</xdr:row>
                    <xdr:rowOff>350520</xdr:rowOff>
                  </from>
                  <to>
                    <xdr:col>10</xdr:col>
                    <xdr:colOff>502920</xdr:colOff>
                    <xdr:row>36</xdr:row>
                    <xdr:rowOff>0</xdr:rowOff>
                  </to>
                </anchor>
              </controlPr>
            </control>
          </mc:Choice>
        </mc:AlternateContent>
        <mc:AlternateContent xmlns:mc="http://schemas.openxmlformats.org/markup-compatibility/2006">
          <mc:Choice Requires="x14">
            <control shapeId="1295" r:id="rId131" name="omit_snf">
              <controlPr locked="0" defaultSize="0" autoFill="0" autoLine="0" autoPict="0" macro="[0]!omit_snf_Click">
                <anchor moveWithCells="1">
                  <from>
                    <xdr:col>10</xdr:col>
                    <xdr:colOff>198120</xdr:colOff>
                    <xdr:row>33</xdr:row>
                    <xdr:rowOff>0</xdr:rowOff>
                  </from>
                  <to>
                    <xdr:col>10</xdr:col>
                    <xdr:colOff>502920</xdr:colOff>
                    <xdr:row>34</xdr:row>
                    <xdr:rowOff>7620</xdr:rowOff>
                  </to>
                </anchor>
              </controlPr>
            </control>
          </mc:Choice>
        </mc:AlternateContent>
        <mc:AlternateContent xmlns:mc="http://schemas.openxmlformats.org/markup-compatibility/2006">
          <mc:Choice Requires="x14">
            <control shapeId="1296" r:id="rId132" name="omit_opfac">
              <controlPr locked="0" defaultSize="0" autoFill="0" autoLine="0" autoPict="0" macro="[0]!omit_opfac_Click">
                <anchor moveWithCells="1">
                  <from>
                    <xdr:col>10</xdr:col>
                    <xdr:colOff>198120</xdr:colOff>
                    <xdr:row>34</xdr:row>
                    <xdr:rowOff>76200</xdr:rowOff>
                  </from>
                  <to>
                    <xdr:col>10</xdr:col>
                    <xdr:colOff>502920</xdr:colOff>
                    <xdr:row>34</xdr:row>
                    <xdr:rowOff>297180</xdr:rowOff>
                  </to>
                </anchor>
              </controlPr>
            </control>
          </mc:Choice>
        </mc:AlternateContent>
        <mc:AlternateContent xmlns:mc="http://schemas.openxmlformats.org/markup-compatibility/2006">
          <mc:Choice Requires="x14">
            <control shapeId="1297" r:id="rId133" name="omit_rxgen">
              <controlPr locked="0" defaultSize="0" autoFill="0" autoLine="0" autoPict="0" macro="[0]!omit_rxgen_Click">
                <anchor moveWithCells="1">
                  <from>
                    <xdr:col>10</xdr:col>
                    <xdr:colOff>198120</xdr:colOff>
                    <xdr:row>37</xdr:row>
                    <xdr:rowOff>0</xdr:rowOff>
                  </from>
                  <to>
                    <xdr:col>10</xdr:col>
                    <xdr:colOff>502920</xdr:colOff>
                    <xdr:row>38</xdr:row>
                    <xdr:rowOff>7620</xdr:rowOff>
                  </to>
                </anchor>
              </controlPr>
            </control>
          </mc:Choice>
        </mc:AlternateContent>
        <mc:AlternateContent xmlns:mc="http://schemas.openxmlformats.org/markup-compatibility/2006">
          <mc:Choice Requires="x14">
            <control shapeId="1298" r:id="rId134" name="omit_rxform">
              <controlPr locked="0" defaultSize="0" autoFill="0" autoLine="0" autoPict="0" macro="[0]!omit_rxform_Click">
                <anchor moveWithCells="1">
                  <from>
                    <xdr:col>10</xdr:col>
                    <xdr:colOff>198120</xdr:colOff>
                    <xdr:row>38</xdr:row>
                    <xdr:rowOff>0</xdr:rowOff>
                  </from>
                  <to>
                    <xdr:col>10</xdr:col>
                    <xdr:colOff>502920</xdr:colOff>
                    <xdr:row>39</xdr:row>
                    <xdr:rowOff>7620</xdr:rowOff>
                  </to>
                </anchor>
              </controlPr>
            </control>
          </mc:Choice>
        </mc:AlternateContent>
        <mc:AlternateContent xmlns:mc="http://schemas.openxmlformats.org/markup-compatibility/2006">
          <mc:Choice Requires="x14">
            <control shapeId="1299" r:id="rId135" name="omit_rxnonform">
              <controlPr locked="0" defaultSize="0" autoFill="0" autoLine="0" autoPict="0" macro="[0]!omit_rxnonform_Click">
                <anchor moveWithCells="1">
                  <from>
                    <xdr:col>10</xdr:col>
                    <xdr:colOff>198120</xdr:colOff>
                    <xdr:row>39</xdr:row>
                    <xdr:rowOff>0</xdr:rowOff>
                  </from>
                  <to>
                    <xdr:col>10</xdr:col>
                    <xdr:colOff>502920</xdr:colOff>
                    <xdr:row>40</xdr:row>
                    <xdr:rowOff>7620</xdr:rowOff>
                  </to>
                </anchor>
              </controlPr>
            </control>
          </mc:Choice>
        </mc:AlternateContent>
        <mc:AlternateContent xmlns:mc="http://schemas.openxmlformats.org/markup-compatibility/2006">
          <mc:Choice Requires="x14">
            <control shapeId="1300" r:id="rId136" name="omit_rxspclty">
              <controlPr locked="0" defaultSize="0" autoFill="0" autoLine="0" autoPict="0" macro="[0]!omit_rxspclty_Click">
                <anchor moveWithCells="1">
                  <from>
                    <xdr:col>10</xdr:col>
                    <xdr:colOff>198120</xdr:colOff>
                    <xdr:row>40</xdr:row>
                    <xdr:rowOff>0</xdr:rowOff>
                  </from>
                  <to>
                    <xdr:col>10</xdr:col>
                    <xdr:colOff>502920</xdr:colOff>
                    <xdr:row>41</xdr:row>
                    <xdr:rowOff>0</xdr:rowOff>
                  </to>
                </anchor>
              </controlPr>
            </control>
          </mc:Choice>
        </mc:AlternateContent>
        <mc:AlternateContent xmlns:mc="http://schemas.openxmlformats.org/markup-compatibility/2006">
          <mc:Choice Requires="x14">
            <control shapeId="1301" r:id="rId137" name="omit_er2">
              <controlPr locked="0" defaultSize="0" autoFill="0" autoLine="0" autoPict="0" macro="[0]!omit_er_Click2">
                <anchor moveWithCells="1">
                  <from>
                    <xdr:col>11</xdr:col>
                    <xdr:colOff>198120</xdr:colOff>
                    <xdr:row>16</xdr:row>
                    <xdr:rowOff>182880</xdr:rowOff>
                  </from>
                  <to>
                    <xdr:col>11</xdr:col>
                    <xdr:colOff>502920</xdr:colOff>
                    <xdr:row>18</xdr:row>
                    <xdr:rowOff>7620</xdr:rowOff>
                  </to>
                </anchor>
              </controlPr>
            </control>
          </mc:Choice>
        </mc:AlternateContent>
        <mc:AlternateContent xmlns:mc="http://schemas.openxmlformats.org/markup-compatibility/2006">
          <mc:Choice Requires="x14">
            <control shapeId="1302" r:id="rId138" name="omit_sp2">
              <controlPr locked="0" defaultSize="0" autoFill="0" autoLine="0" autoPict="0" macro="[0]!omit_sp_Click2">
                <anchor moveWithCells="1">
                  <from>
                    <xdr:col>11</xdr:col>
                    <xdr:colOff>198120</xdr:colOff>
                    <xdr:row>19</xdr:row>
                    <xdr:rowOff>373380</xdr:rowOff>
                  </from>
                  <to>
                    <xdr:col>11</xdr:col>
                    <xdr:colOff>502920</xdr:colOff>
                    <xdr:row>21</xdr:row>
                    <xdr:rowOff>7620</xdr:rowOff>
                  </to>
                </anchor>
              </controlPr>
            </control>
          </mc:Choice>
        </mc:AlternateContent>
        <mc:AlternateContent xmlns:mc="http://schemas.openxmlformats.org/markup-compatibility/2006">
          <mc:Choice Requires="x14">
            <control shapeId="1303" r:id="rId139" name="omit_ip2">
              <controlPr locked="0" defaultSize="0" autoFill="0" autoLine="0" autoPict="0" macro="[0]!omit_ip_Click2">
                <anchor moveWithCells="1">
                  <from>
                    <xdr:col>11</xdr:col>
                    <xdr:colOff>198120</xdr:colOff>
                    <xdr:row>18</xdr:row>
                    <xdr:rowOff>0</xdr:rowOff>
                  </from>
                  <to>
                    <xdr:col>11</xdr:col>
                    <xdr:colOff>502920</xdr:colOff>
                    <xdr:row>19</xdr:row>
                    <xdr:rowOff>7620</xdr:rowOff>
                  </to>
                </anchor>
              </controlPr>
            </control>
          </mc:Choice>
        </mc:AlternateContent>
        <mc:AlternateContent xmlns:mc="http://schemas.openxmlformats.org/markup-compatibility/2006">
          <mc:Choice Requires="x14">
            <control shapeId="1304" r:id="rId140" name="omit_pc2">
              <controlPr locked="0" defaultSize="0" autoFill="0" autoLine="0" autoPict="0" macro="[0]!omit_pc_Click2">
                <anchor moveWithCells="1">
                  <from>
                    <xdr:col>11</xdr:col>
                    <xdr:colOff>198120</xdr:colOff>
                    <xdr:row>19</xdr:row>
                    <xdr:rowOff>106680</xdr:rowOff>
                  </from>
                  <to>
                    <xdr:col>11</xdr:col>
                    <xdr:colOff>502920</xdr:colOff>
                    <xdr:row>19</xdr:row>
                    <xdr:rowOff>312420</xdr:rowOff>
                  </to>
                </anchor>
              </controlPr>
            </control>
          </mc:Choice>
        </mc:AlternateContent>
        <mc:AlternateContent xmlns:mc="http://schemas.openxmlformats.org/markup-compatibility/2006">
          <mc:Choice Requires="x14">
            <control shapeId="1305" r:id="rId141" name="omit_psy2">
              <controlPr locked="0" defaultSize="0" autoFill="0" autoLine="0" autoPict="0" macro="[0]!omit_psy_Click2">
                <anchor moveWithCells="1">
                  <from>
                    <xdr:col>11</xdr:col>
                    <xdr:colOff>198120</xdr:colOff>
                    <xdr:row>21</xdr:row>
                    <xdr:rowOff>106680</xdr:rowOff>
                  </from>
                  <to>
                    <xdr:col>11</xdr:col>
                    <xdr:colOff>502920</xdr:colOff>
                    <xdr:row>21</xdr:row>
                    <xdr:rowOff>312420</xdr:rowOff>
                  </to>
                </anchor>
              </controlPr>
            </control>
          </mc:Choice>
        </mc:AlternateContent>
        <mc:AlternateContent xmlns:mc="http://schemas.openxmlformats.org/markup-compatibility/2006">
          <mc:Choice Requires="x14">
            <control shapeId="1306" r:id="rId142" name="omit_img2">
              <controlPr locked="0" defaultSize="0" autoFill="0" autoLine="0" autoPict="0" macro="[0]!omit_img_Click2">
                <anchor moveWithCells="1">
                  <from>
                    <xdr:col>11</xdr:col>
                    <xdr:colOff>198120</xdr:colOff>
                    <xdr:row>22</xdr:row>
                    <xdr:rowOff>7620</xdr:rowOff>
                  </from>
                  <to>
                    <xdr:col>11</xdr:col>
                    <xdr:colOff>502920</xdr:colOff>
                    <xdr:row>24</xdr:row>
                    <xdr:rowOff>7620</xdr:rowOff>
                  </to>
                </anchor>
              </controlPr>
            </control>
          </mc:Choice>
        </mc:AlternateContent>
        <mc:AlternateContent xmlns:mc="http://schemas.openxmlformats.org/markup-compatibility/2006">
          <mc:Choice Requires="x14">
            <control shapeId="1307" r:id="rId143" name="omit_st2">
              <controlPr locked="0" defaultSize="0" autoFill="0" autoLine="0" autoPict="0" macro="[0]!omit_st_Click2">
                <anchor moveWithCells="1">
                  <from>
                    <xdr:col>11</xdr:col>
                    <xdr:colOff>198120</xdr:colOff>
                    <xdr:row>24</xdr:row>
                    <xdr:rowOff>0</xdr:rowOff>
                  </from>
                  <to>
                    <xdr:col>11</xdr:col>
                    <xdr:colOff>502920</xdr:colOff>
                    <xdr:row>27</xdr:row>
                    <xdr:rowOff>30480</xdr:rowOff>
                  </to>
                </anchor>
              </controlPr>
            </control>
          </mc:Choice>
        </mc:AlternateContent>
        <mc:AlternateContent xmlns:mc="http://schemas.openxmlformats.org/markup-compatibility/2006">
          <mc:Choice Requires="x14">
            <control shapeId="1308" r:id="rId144" name="omit_ot2">
              <controlPr locked="0" defaultSize="0" autoFill="0" autoLine="0" autoPict="0" macro="[0]!omit_ot_Click2">
                <anchor moveWithCells="1">
                  <from>
                    <xdr:col>11</xdr:col>
                    <xdr:colOff>198120</xdr:colOff>
                    <xdr:row>27</xdr:row>
                    <xdr:rowOff>68580</xdr:rowOff>
                  </from>
                  <to>
                    <xdr:col>11</xdr:col>
                    <xdr:colOff>502920</xdr:colOff>
                    <xdr:row>27</xdr:row>
                    <xdr:rowOff>289560</xdr:rowOff>
                  </to>
                </anchor>
              </controlPr>
            </control>
          </mc:Choice>
        </mc:AlternateContent>
        <mc:AlternateContent xmlns:mc="http://schemas.openxmlformats.org/markup-compatibility/2006">
          <mc:Choice Requires="x14">
            <control shapeId="1309" r:id="rId145" name="omit_xray2">
              <controlPr locked="0" defaultSize="0" autoFill="0" autoLine="0" autoPict="0" macro="[0]!omit_xray_Click2">
                <anchor moveWithCells="1">
                  <from>
                    <xdr:col>11</xdr:col>
                    <xdr:colOff>198120</xdr:colOff>
                    <xdr:row>32</xdr:row>
                    <xdr:rowOff>0</xdr:rowOff>
                  </from>
                  <to>
                    <xdr:col>11</xdr:col>
                    <xdr:colOff>502920</xdr:colOff>
                    <xdr:row>33</xdr:row>
                    <xdr:rowOff>7620</xdr:rowOff>
                  </to>
                </anchor>
              </controlPr>
            </control>
          </mc:Choice>
        </mc:AlternateContent>
        <mc:AlternateContent xmlns:mc="http://schemas.openxmlformats.org/markup-compatibility/2006">
          <mc:Choice Requires="x14">
            <control shapeId="1311" r:id="rId146" name="omit_lab2">
              <controlPr locked="0" defaultSize="0" autoFill="0" autoLine="0" autoPict="0" macro="[0]!omit_lab_Click2">
                <anchor moveWithCells="1">
                  <from>
                    <xdr:col>11</xdr:col>
                    <xdr:colOff>198120</xdr:colOff>
                    <xdr:row>31</xdr:row>
                    <xdr:rowOff>0</xdr:rowOff>
                  </from>
                  <to>
                    <xdr:col>11</xdr:col>
                    <xdr:colOff>502920</xdr:colOff>
                    <xdr:row>32</xdr:row>
                    <xdr:rowOff>7620</xdr:rowOff>
                  </to>
                </anchor>
              </controlPr>
            </control>
          </mc:Choice>
        </mc:AlternateContent>
        <mc:AlternateContent xmlns:mc="http://schemas.openxmlformats.org/markup-compatibility/2006">
          <mc:Choice Requires="x14">
            <control shapeId="1312" r:id="rId147" name="omit_opprof2">
              <controlPr locked="0" defaultSize="0" autoFill="0" autoLine="0" autoPict="0" macro="[0]!omit_opprof_Click2">
                <anchor moveWithCells="1">
                  <from>
                    <xdr:col>11</xdr:col>
                    <xdr:colOff>198120</xdr:colOff>
                    <xdr:row>34</xdr:row>
                    <xdr:rowOff>350520</xdr:rowOff>
                  </from>
                  <to>
                    <xdr:col>11</xdr:col>
                    <xdr:colOff>502920</xdr:colOff>
                    <xdr:row>36</xdr:row>
                    <xdr:rowOff>0</xdr:rowOff>
                  </to>
                </anchor>
              </controlPr>
            </control>
          </mc:Choice>
        </mc:AlternateContent>
        <mc:AlternateContent xmlns:mc="http://schemas.openxmlformats.org/markup-compatibility/2006">
          <mc:Choice Requires="x14">
            <control shapeId="1313" r:id="rId148" name="omit_snf2">
              <controlPr locked="0" defaultSize="0" autoFill="0" autoLine="0" autoPict="0" macro="[0]!omit_snf_Click2">
                <anchor moveWithCells="1">
                  <from>
                    <xdr:col>11</xdr:col>
                    <xdr:colOff>198120</xdr:colOff>
                    <xdr:row>33</xdr:row>
                    <xdr:rowOff>0</xdr:rowOff>
                  </from>
                  <to>
                    <xdr:col>11</xdr:col>
                    <xdr:colOff>502920</xdr:colOff>
                    <xdr:row>34</xdr:row>
                    <xdr:rowOff>7620</xdr:rowOff>
                  </to>
                </anchor>
              </controlPr>
            </control>
          </mc:Choice>
        </mc:AlternateContent>
        <mc:AlternateContent xmlns:mc="http://schemas.openxmlformats.org/markup-compatibility/2006">
          <mc:Choice Requires="x14">
            <control shapeId="1314" r:id="rId149" name="omit_opfac2">
              <controlPr locked="0" defaultSize="0" autoFill="0" autoLine="0" autoPict="0" macro="[0]!omit_opfac_Click2">
                <anchor moveWithCells="1">
                  <from>
                    <xdr:col>11</xdr:col>
                    <xdr:colOff>198120</xdr:colOff>
                    <xdr:row>34</xdr:row>
                    <xdr:rowOff>76200</xdr:rowOff>
                  </from>
                  <to>
                    <xdr:col>11</xdr:col>
                    <xdr:colOff>502920</xdr:colOff>
                    <xdr:row>34</xdr:row>
                    <xdr:rowOff>297180</xdr:rowOff>
                  </to>
                </anchor>
              </controlPr>
            </control>
          </mc:Choice>
        </mc:AlternateContent>
        <mc:AlternateContent xmlns:mc="http://schemas.openxmlformats.org/markup-compatibility/2006">
          <mc:Choice Requires="x14">
            <control shapeId="1315" r:id="rId150" name="omit_rxgen2">
              <controlPr locked="0" defaultSize="0" autoFill="0" autoLine="0" autoPict="0" macro="[0]!omit_rxgen_Click2">
                <anchor moveWithCells="1">
                  <from>
                    <xdr:col>11</xdr:col>
                    <xdr:colOff>198120</xdr:colOff>
                    <xdr:row>37</xdr:row>
                    <xdr:rowOff>0</xdr:rowOff>
                  </from>
                  <to>
                    <xdr:col>11</xdr:col>
                    <xdr:colOff>502920</xdr:colOff>
                    <xdr:row>38</xdr:row>
                    <xdr:rowOff>7620</xdr:rowOff>
                  </to>
                </anchor>
              </controlPr>
            </control>
          </mc:Choice>
        </mc:AlternateContent>
        <mc:AlternateContent xmlns:mc="http://schemas.openxmlformats.org/markup-compatibility/2006">
          <mc:Choice Requires="x14">
            <control shapeId="1316" r:id="rId151" name="omit_rxform2">
              <controlPr locked="0" defaultSize="0" autoFill="0" autoLine="0" autoPict="0" macro="[0]!omit_rxform_Click2">
                <anchor moveWithCells="1">
                  <from>
                    <xdr:col>11</xdr:col>
                    <xdr:colOff>198120</xdr:colOff>
                    <xdr:row>38</xdr:row>
                    <xdr:rowOff>0</xdr:rowOff>
                  </from>
                  <to>
                    <xdr:col>11</xdr:col>
                    <xdr:colOff>502920</xdr:colOff>
                    <xdr:row>39</xdr:row>
                    <xdr:rowOff>7620</xdr:rowOff>
                  </to>
                </anchor>
              </controlPr>
            </control>
          </mc:Choice>
        </mc:AlternateContent>
        <mc:AlternateContent xmlns:mc="http://schemas.openxmlformats.org/markup-compatibility/2006">
          <mc:Choice Requires="x14">
            <control shapeId="1317" r:id="rId152" name="omit_rxnonform2">
              <controlPr locked="0" defaultSize="0" autoFill="0" autoLine="0" autoPict="0" macro="[0]!omit_rxnonform_Click2">
                <anchor moveWithCells="1">
                  <from>
                    <xdr:col>11</xdr:col>
                    <xdr:colOff>198120</xdr:colOff>
                    <xdr:row>39</xdr:row>
                    <xdr:rowOff>0</xdr:rowOff>
                  </from>
                  <to>
                    <xdr:col>11</xdr:col>
                    <xdr:colOff>502920</xdr:colOff>
                    <xdr:row>40</xdr:row>
                    <xdr:rowOff>7620</xdr:rowOff>
                  </to>
                </anchor>
              </controlPr>
            </control>
          </mc:Choice>
        </mc:AlternateContent>
        <mc:AlternateContent xmlns:mc="http://schemas.openxmlformats.org/markup-compatibility/2006">
          <mc:Choice Requires="x14">
            <control shapeId="1318" r:id="rId153" name="omit_rxspclty2">
              <controlPr locked="0" defaultSize="0" autoFill="0" autoLine="0" autoPict="0" macro="[0]!omit_rxspclty_Click2">
                <anchor moveWithCells="1">
                  <from>
                    <xdr:col>11</xdr:col>
                    <xdr:colOff>198120</xdr:colOff>
                    <xdr:row>40</xdr:row>
                    <xdr:rowOff>0</xdr:rowOff>
                  </from>
                  <to>
                    <xdr:col>11</xdr:col>
                    <xdr:colOff>502920</xdr:colOff>
                    <xdr:row>41</xdr:row>
                    <xdr:rowOff>0</xdr:rowOff>
                  </to>
                </anchor>
              </controlPr>
            </control>
          </mc:Choice>
        </mc:AlternateContent>
        <mc:AlternateContent xmlns:mc="http://schemas.openxmlformats.org/markup-compatibility/2006">
          <mc:Choice Requires="x14">
            <control shapeId="1319" r:id="rId154" name="omit_abu">
              <controlPr locked="0" defaultSize="0" autoFill="0" autoLine="0" autoPict="0">
                <anchor moveWithCells="1">
                  <from>
                    <xdr:col>13</xdr:col>
                    <xdr:colOff>198120</xdr:colOff>
                    <xdr:row>21</xdr:row>
                    <xdr:rowOff>106680</xdr:rowOff>
                  </from>
                  <to>
                    <xdr:col>13</xdr:col>
                    <xdr:colOff>502920</xdr:colOff>
                    <xdr:row>21</xdr:row>
                    <xdr:rowOff>312420</xdr:rowOff>
                  </to>
                </anchor>
              </controlPr>
            </control>
          </mc:Choice>
        </mc:AlternateContent>
        <mc:AlternateContent xmlns:mc="http://schemas.openxmlformats.org/markup-compatibility/2006">
          <mc:Choice Requires="x14">
            <control shapeId="1320" r:id="rId155" name="omit_abu2">
              <controlPr locked="0" defaultSize="0" autoFill="0" autoLine="0" autoPict="0">
                <anchor moveWithCells="1">
                  <from>
                    <xdr:col>14</xdr:col>
                    <xdr:colOff>274320</xdr:colOff>
                    <xdr:row>21</xdr:row>
                    <xdr:rowOff>106680</xdr:rowOff>
                  </from>
                  <to>
                    <xdr:col>14</xdr:col>
                    <xdr:colOff>579120</xdr:colOff>
                    <xdr:row>21</xdr:row>
                    <xdr:rowOff>312420</xdr:rowOff>
                  </to>
                </anchor>
              </controlPr>
            </control>
          </mc:Choice>
        </mc:AlternateContent>
        <mc:AlternateContent xmlns:mc="http://schemas.openxmlformats.org/markup-compatibility/2006">
          <mc:Choice Requires="x14">
            <control shapeId="1321" r:id="rId156" name="omit_pvis">
              <controlPr locked="0" defaultSize="0" autoFill="0" autoLine="0" autoPict="0">
                <anchor moveWithCells="1">
                  <from>
                    <xdr:col>13</xdr:col>
                    <xdr:colOff>198120</xdr:colOff>
                    <xdr:row>23</xdr:row>
                    <xdr:rowOff>106680</xdr:rowOff>
                  </from>
                  <to>
                    <xdr:col>13</xdr:col>
                    <xdr:colOff>502920</xdr:colOff>
                    <xdr:row>26</xdr:row>
                    <xdr:rowOff>121920</xdr:rowOff>
                  </to>
                </anchor>
              </controlPr>
            </control>
          </mc:Choice>
        </mc:AlternateContent>
        <mc:AlternateContent xmlns:mc="http://schemas.openxmlformats.org/markup-compatibility/2006">
          <mc:Choice Requires="x14">
            <control shapeId="1322" r:id="rId157" name="omit_pvis2">
              <controlPr locked="0" defaultSize="0" autoFill="0" autoLine="0" autoPict="0">
                <anchor moveWithCells="1">
                  <from>
                    <xdr:col>14</xdr:col>
                    <xdr:colOff>274320</xdr:colOff>
                    <xdr:row>23</xdr:row>
                    <xdr:rowOff>106680</xdr:rowOff>
                  </from>
                  <to>
                    <xdr:col>14</xdr:col>
                    <xdr:colOff>579120</xdr:colOff>
                    <xdr:row>26</xdr:row>
                    <xdr:rowOff>121920</xdr:rowOff>
                  </to>
                </anchor>
              </controlPr>
            </control>
          </mc:Choice>
        </mc:AlternateContent>
        <mc:AlternateContent xmlns:mc="http://schemas.openxmlformats.org/markup-compatibility/2006">
          <mc:Choice Requires="x14">
            <control shapeId="1323" r:id="rId158" name="omit_pden">
              <controlPr locked="0" defaultSize="0" autoFill="0" autoLine="0" autoPict="0">
                <anchor moveWithCells="1">
                  <from>
                    <xdr:col>13</xdr:col>
                    <xdr:colOff>198120</xdr:colOff>
                    <xdr:row>26</xdr:row>
                    <xdr:rowOff>60960</xdr:rowOff>
                  </from>
                  <to>
                    <xdr:col>13</xdr:col>
                    <xdr:colOff>502920</xdr:colOff>
                    <xdr:row>27</xdr:row>
                    <xdr:rowOff>76200</xdr:rowOff>
                  </to>
                </anchor>
              </controlPr>
            </control>
          </mc:Choice>
        </mc:AlternateContent>
        <mc:AlternateContent xmlns:mc="http://schemas.openxmlformats.org/markup-compatibility/2006">
          <mc:Choice Requires="x14">
            <control shapeId="1324" r:id="rId159" name="omit_pden2">
              <controlPr locked="0" defaultSize="0" autoFill="0" autoLine="0" autoPict="0">
                <anchor moveWithCells="1">
                  <from>
                    <xdr:col>14</xdr:col>
                    <xdr:colOff>274320</xdr:colOff>
                    <xdr:row>26</xdr:row>
                    <xdr:rowOff>60960</xdr:rowOff>
                  </from>
                  <to>
                    <xdr:col>14</xdr:col>
                    <xdr:colOff>579120</xdr:colOff>
                    <xdr:row>27</xdr:row>
                    <xdr:rowOff>76200</xdr:rowOff>
                  </to>
                </anchor>
              </controlPr>
            </control>
          </mc:Choice>
        </mc:AlternateContent>
        <mc:AlternateContent xmlns:mc="http://schemas.openxmlformats.org/markup-compatibility/2006">
          <mc:Choice Requires="x14">
            <control shapeId="1325" r:id="rId160" name="omit_pt">
              <controlPr locked="0" defaultSize="0" autoFill="0" autoLine="0" autoPict="0">
                <anchor moveWithCells="1">
                  <from>
                    <xdr:col>13</xdr:col>
                    <xdr:colOff>198120</xdr:colOff>
                    <xdr:row>27</xdr:row>
                    <xdr:rowOff>106680</xdr:rowOff>
                  </from>
                  <to>
                    <xdr:col>13</xdr:col>
                    <xdr:colOff>502920</xdr:colOff>
                    <xdr:row>27</xdr:row>
                    <xdr:rowOff>312420</xdr:rowOff>
                  </to>
                </anchor>
              </controlPr>
            </control>
          </mc:Choice>
        </mc:AlternateContent>
        <mc:AlternateContent xmlns:mc="http://schemas.openxmlformats.org/markup-compatibility/2006">
          <mc:Choice Requires="x14">
            <control shapeId="1326" r:id="rId161" name="omit_pt2">
              <controlPr locked="0" defaultSize="0" autoFill="0" autoLine="0" autoPict="0">
                <anchor moveWithCells="1">
                  <from>
                    <xdr:col>14</xdr:col>
                    <xdr:colOff>274320</xdr:colOff>
                    <xdr:row>27</xdr:row>
                    <xdr:rowOff>106680</xdr:rowOff>
                  </from>
                  <to>
                    <xdr:col>14</xdr:col>
                    <xdr:colOff>579120</xdr:colOff>
                    <xdr:row>27</xdr:row>
                    <xdr:rowOff>312420</xdr:rowOff>
                  </to>
                </anchor>
              </controlPr>
            </control>
          </mc:Choice>
        </mc:AlternateContent>
        <mc:AlternateContent xmlns:mc="http://schemas.openxmlformats.org/markup-compatibility/2006">
          <mc:Choice Requires="x14">
            <control shapeId="1327" r:id="rId162" name="omit_wb">
              <controlPr locked="0" defaultSize="0" autoFill="0" autoLine="0" autoPict="0">
                <anchor moveWithCells="1">
                  <from>
                    <xdr:col>13</xdr:col>
                    <xdr:colOff>198120</xdr:colOff>
                    <xdr:row>27</xdr:row>
                    <xdr:rowOff>251460</xdr:rowOff>
                  </from>
                  <to>
                    <xdr:col>13</xdr:col>
                    <xdr:colOff>502920</xdr:colOff>
                    <xdr:row>30</xdr:row>
                    <xdr:rowOff>76200</xdr:rowOff>
                  </to>
                </anchor>
              </controlPr>
            </control>
          </mc:Choice>
        </mc:AlternateContent>
        <mc:AlternateContent xmlns:mc="http://schemas.openxmlformats.org/markup-compatibility/2006">
          <mc:Choice Requires="x14">
            <control shapeId="1328" r:id="rId163" name="omit_wb2">
              <controlPr locked="0" defaultSize="0" autoFill="0" autoLine="0" autoPict="0">
                <anchor moveWithCells="1">
                  <from>
                    <xdr:col>14</xdr:col>
                    <xdr:colOff>274320</xdr:colOff>
                    <xdr:row>27</xdr:row>
                    <xdr:rowOff>251460</xdr:rowOff>
                  </from>
                  <to>
                    <xdr:col>14</xdr:col>
                    <xdr:colOff>579120</xdr:colOff>
                    <xdr:row>30</xdr:row>
                    <xdr:rowOff>76200</xdr:rowOff>
                  </to>
                </anchor>
              </controlPr>
            </control>
          </mc:Choice>
        </mc:AlternateContent>
        <mc:AlternateContent xmlns:mc="http://schemas.openxmlformats.org/markup-compatibility/2006">
          <mc:Choice Requires="x14">
            <control shapeId="1329" r:id="rId164" name="omit_prev">
              <controlPr locked="0" defaultSize="0" autoFill="0" autoLine="0" autoPict="0" macro="[0]!omit_prev_Click">
                <anchor moveWithCells="1">
                  <from>
                    <xdr:col>10</xdr:col>
                    <xdr:colOff>198120</xdr:colOff>
                    <xdr:row>27</xdr:row>
                    <xdr:rowOff>373380</xdr:rowOff>
                  </from>
                  <to>
                    <xdr:col>10</xdr:col>
                    <xdr:colOff>502920</xdr:colOff>
                    <xdr:row>31</xdr:row>
                    <xdr:rowOff>7620</xdr:rowOff>
                  </to>
                </anchor>
              </controlPr>
            </control>
          </mc:Choice>
        </mc:AlternateContent>
        <mc:AlternateContent xmlns:mc="http://schemas.openxmlformats.org/markup-compatibility/2006">
          <mc:Choice Requires="x14">
            <control shapeId="1330" r:id="rId165" name="omit_prev2">
              <controlPr locked="0" defaultSize="0" autoFill="0" autoLine="0" autoPict="0" macro="[0]!omit_prev_Click2">
                <anchor moveWithCells="1">
                  <from>
                    <xdr:col>11</xdr:col>
                    <xdr:colOff>198120</xdr:colOff>
                    <xdr:row>27</xdr:row>
                    <xdr:rowOff>373380</xdr:rowOff>
                  </from>
                  <to>
                    <xdr:col>11</xdr:col>
                    <xdr:colOff>502920</xdr:colOff>
                    <xdr:row>31</xdr:row>
                    <xdr:rowOff>7620</xdr:rowOff>
                  </to>
                </anchor>
              </controlPr>
            </control>
          </mc:Choice>
        </mc:AlternateContent>
        <mc:AlternateContent xmlns:mc="http://schemas.openxmlformats.org/markup-compatibility/2006">
          <mc:Choice Requires="x14">
            <control shapeId="1331" r:id="rId166" name="Checkbox_Grandfather">
              <controlPr defaultSize="0" autoFill="0" autoLine="0" autoPict="0" macro="[0]!Checkbox_Grandfather_click">
                <anchor moveWithCells="1">
                  <from>
                    <xdr:col>1</xdr:col>
                    <xdr:colOff>190500</xdr:colOff>
                    <xdr:row>5</xdr:row>
                    <xdr:rowOff>0</xdr:rowOff>
                  </from>
                  <to>
                    <xdr:col>2</xdr:col>
                    <xdr:colOff>68580</xdr:colOff>
                    <xdr:row>6</xdr:row>
                    <xdr:rowOff>7620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DZ88"/>
  <sheetViews>
    <sheetView workbookViewId="0">
      <pane xSplit="4" ySplit="4" topLeftCell="E5" activePane="bottomRight" state="frozen"/>
      <selection activeCell="DH5" sqref="DH5"/>
      <selection pane="topRight" activeCell="DH5" sqref="DH5"/>
      <selection pane="bottomLeft" activeCell="DH5" sqref="DH5"/>
      <selection pane="bottomRight"/>
    </sheetView>
  </sheetViews>
  <sheetFormatPr defaultColWidth="8.88671875" defaultRowHeight="14.4"/>
  <cols>
    <col min="1" max="2" width="12.44140625" style="90" customWidth="1"/>
    <col min="3" max="3" width="12.44140625" style="81" customWidth="1"/>
    <col min="4" max="4" width="15.109375" style="90" customWidth="1"/>
    <col min="5" max="10" width="12.44140625" style="90" customWidth="1"/>
    <col min="11" max="11" width="12.109375" style="90" customWidth="1"/>
    <col min="12" max="13" width="12.44140625" style="90" customWidth="1"/>
    <col min="14" max="14" width="13.88671875" style="90" bestFit="1" customWidth="1"/>
    <col min="15" max="16" width="12.44140625" style="90" hidden="1" customWidth="1"/>
    <col min="17" max="18" width="12.44140625" style="90" customWidth="1"/>
    <col min="19" max="22" width="12.44140625" style="90" hidden="1" customWidth="1"/>
    <col min="23" max="26" width="12.44140625" style="90" customWidth="1"/>
    <col min="27" max="28" width="12.44140625" style="90" hidden="1" customWidth="1"/>
    <col min="29" max="30" width="12.44140625" style="90" customWidth="1"/>
    <col min="31" max="34" width="12.44140625" style="90" hidden="1" customWidth="1"/>
    <col min="35" max="35" width="12.44140625" style="90" customWidth="1"/>
    <col min="36" max="38" width="12.109375" style="90" customWidth="1"/>
    <col min="39" max="44" width="12.109375" style="90" hidden="1" customWidth="1"/>
    <col min="45" max="55" width="12.109375" style="90" customWidth="1"/>
    <col min="56" max="60" width="12.44140625" style="90" customWidth="1"/>
    <col min="61" max="62" width="12.88671875" style="90" customWidth="1"/>
    <col min="63" max="64" width="13" style="90" customWidth="1"/>
    <col min="65" max="68" width="13" style="90" hidden="1" customWidth="1"/>
    <col min="69" max="72" width="13" style="90" customWidth="1"/>
    <col min="73" max="80" width="13" style="90" hidden="1" customWidth="1"/>
    <col min="81" max="88" width="13" style="90" customWidth="1"/>
    <col min="89" max="92" width="13" style="90" hidden="1" customWidth="1"/>
    <col min="93" max="100" width="13" style="90" customWidth="1"/>
    <col min="101" max="16384" width="8.88671875" style="90"/>
  </cols>
  <sheetData>
    <row r="1" spans="1:130">
      <c r="A1" s="91" t="s">
        <v>265</v>
      </c>
    </row>
    <row r="2" spans="1:130">
      <c r="A2" s="91" t="s">
        <v>266</v>
      </c>
    </row>
    <row r="3" spans="1:130">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row>
    <row r="4" spans="1:130" s="3" customFormat="1" ht="45" customHeight="1">
      <c r="A4" s="11" t="s">
        <v>8</v>
      </c>
      <c r="B4" s="12" t="s">
        <v>7</v>
      </c>
      <c r="C4" s="78" t="s">
        <v>75</v>
      </c>
      <c r="D4" s="12" t="s">
        <v>74</v>
      </c>
      <c r="E4" s="17" t="s">
        <v>0</v>
      </c>
      <c r="F4" s="12" t="s">
        <v>18</v>
      </c>
      <c r="G4" s="17" t="s">
        <v>1</v>
      </c>
      <c r="H4" s="12" t="s">
        <v>19</v>
      </c>
      <c r="I4" s="12" t="s">
        <v>2</v>
      </c>
      <c r="J4" s="12" t="s">
        <v>20</v>
      </c>
      <c r="K4" s="12" t="s">
        <v>9</v>
      </c>
      <c r="L4" s="12" t="s">
        <v>21</v>
      </c>
      <c r="M4" s="12" t="s">
        <v>125</v>
      </c>
      <c r="N4" s="12" t="s">
        <v>126</v>
      </c>
      <c r="O4" s="12" t="s">
        <v>127</v>
      </c>
      <c r="P4" s="12" t="s">
        <v>127</v>
      </c>
      <c r="Q4" s="12" t="s">
        <v>3</v>
      </c>
      <c r="R4" s="12" t="s">
        <v>22</v>
      </c>
      <c r="S4" s="12" t="s">
        <v>127</v>
      </c>
      <c r="T4" s="12" t="s">
        <v>127</v>
      </c>
      <c r="U4" s="12" t="s">
        <v>127</v>
      </c>
      <c r="V4" s="12" t="s">
        <v>127</v>
      </c>
      <c r="W4" s="12" t="s">
        <v>4</v>
      </c>
      <c r="X4" s="12" t="s">
        <v>23</v>
      </c>
      <c r="Y4" s="12" t="s">
        <v>128</v>
      </c>
      <c r="Z4" s="12" t="s">
        <v>129</v>
      </c>
      <c r="AA4" s="12" t="s">
        <v>127</v>
      </c>
      <c r="AB4" s="12" t="s">
        <v>127</v>
      </c>
      <c r="AC4" s="12" t="s">
        <v>10</v>
      </c>
      <c r="AD4" s="12" t="s">
        <v>24</v>
      </c>
      <c r="AE4" s="12" t="s">
        <v>127</v>
      </c>
      <c r="AF4" s="12" t="s">
        <v>127</v>
      </c>
      <c r="AG4" s="12" t="s">
        <v>127</v>
      </c>
      <c r="AH4" s="12" t="s">
        <v>127</v>
      </c>
      <c r="AI4" s="12" t="s">
        <v>11</v>
      </c>
      <c r="AJ4" s="12" t="s">
        <v>25</v>
      </c>
      <c r="AK4" s="12" t="s">
        <v>12</v>
      </c>
      <c r="AL4" s="12" t="s">
        <v>26</v>
      </c>
      <c r="AM4" s="12" t="s">
        <v>127</v>
      </c>
      <c r="AN4" s="12" t="s">
        <v>127</v>
      </c>
      <c r="AO4" s="12" t="s">
        <v>127</v>
      </c>
      <c r="AP4" s="12" t="s">
        <v>127</v>
      </c>
      <c r="AQ4" s="12" t="s">
        <v>127</v>
      </c>
      <c r="AR4" s="12" t="s">
        <v>127</v>
      </c>
      <c r="AS4" s="12" t="s">
        <v>5</v>
      </c>
      <c r="AT4" s="12" t="s">
        <v>27</v>
      </c>
      <c r="AU4" s="12" t="s">
        <v>13</v>
      </c>
      <c r="AV4" s="12" t="s">
        <v>28</v>
      </c>
      <c r="AW4" s="12" t="s">
        <v>14</v>
      </c>
      <c r="AX4" s="12" t="s">
        <v>29</v>
      </c>
      <c r="AY4" s="12" t="s">
        <v>15</v>
      </c>
      <c r="AZ4" s="12" t="s">
        <v>30</v>
      </c>
      <c r="BA4" s="12" t="s">
        <v>16</v>
      </c>
      <c r="BB4" s="12" t="s">
        <v>31</v>
      </c>
      <c r="BC4" s="12" t="s">
        <v>64</v>
      </c>
      <c r="BD4" s="12" t="s">
        <v>65</v>
      </c>
      <c r="BE4" s="12" t="s">
        <v>6</v>
      </c>
      <c r="BF4" s="12" t="s">
        <v>32</v>
      </c>
      <c r="BG4" s="17" t="s">
        <v>63</v>
      </c>
      <c r="BH4" s="18" t="s">
        <v>66</v>
      </c>
      <c r="BI4" s="17" t="s">
        <v>130</v>
      </c>
      <c r="BJ4" s="12" t="s">
        <v>131</v>
      </c>
      <c r="BK4" s="12" t="s">
        <v>132</v>
      </c>
      <c r="BL4" s="12" t="s">
        <v>133</v>
      </c>
      <c r="BM4" s="39" t="s">
        <v>80</v>
      </c>
      <c r="BN4" s="12" t="s">
        <v>81</v>
      </c>
      <c r="BO4" s="39" t="s">
        <v>82</v>
      </c>
      <c r="BP4" s="12" t="s">
        <v>83</v>
      </c>
      <c r="BQ4" s="12" t="s">
        <v>84</v>
      </c>
      <c r="BR4" s="12" t="s">
        <v>85</v>
      </c>
      <c r="BS4" s="12" t="s">
        <v>86</v>
      </c>
      <c r="BT4" s="18" t="s">
        <v>87</v>
      </c>
      <c r="BU4" s="12" t="s">
        <v>127</v>
      </c>
      <c r="BV4" s="12" t="s">
        <v>127</v>
      </c>
      <c r="BW4" s="12" t="s">
        <v>127</v>
      </c>
      <c r="BX4" s="12" t="s">
        <v>127</v>
      </c>
      <c r="BY4" s="12" t="s">
        <v>127</v>
      </c>
      <c r="BZ4" s="12" t="s">
        <v>127</v>
      </c>
      <c r="CA4" s="12" t="s">
        <v>127</v>
      </c>
      <c r="CB4" s="12" t="s">
        <v>127</v>
      </c>
      <c r="CC4" s="17" t="s">
        <v>88</v>
      </c>
      <c r="CD4" s="12" t="s">
        <v>89</v>
      </c>
      <c r="CE4" s="12" t="s">
        <v>90</v>
      </c>
      <c r="CF4" s="12" t="s">
        <v>91</v>
      </c>
      <c r="CG4" s="12" t="s">
        <v>92</v>
      </c>
      <c r="CH4" s="12" t="s">
        <v>93</v>
      </c>
      <c r="CI4" s="12" t="s">
        <v>94</v>
      </c>
      <c r="CJ4" s="18" t="s">
        <v>95</v>
      </c>
      <c r="CK4" s="17" t="s">
        <v>127</v>
      </c>
      <c r="CL4" s="12" t="s">
        <v>127</v>
      </c>
      <c r="CM4" s="12" t="s">
        <v>127</v>
      </c>
      <c r="CN4" s="18" t="s">
        <v>127</v>
      </c>
      <c r="CO4" s="17" t="s">
        <v>96</v>
      </c>
      <c r="CP4" s="12" t="s">
        <v>97</v>
      </c>
      <c r="CQ4" s="12" t="s">
        <v>98</v>
      </c>
      <c r="CR4" s="12" t="s">
        <v>99</v>
      </c>
      <c r="CS4" s="12" t="s">
        <v>100</v>
      </c>
      <c r="CT4" s="12" t="s">
        <v>101</v>
      </c>
      <c r="CU4" s="12" t="s">
        <v>102</v>
      </c>
      <c r="CV4" s="18" t="s">
        <v>103</v>
      </c>
      <c r="CW4" s="17" t="s">
        <v>183</v>
      </c>
      <c r="CX4" s="12" t="s">
        <v>184</v>
      </c>
      <c r="CY4" s="12" t="s">
        <v>185</v>
      </c>
      <c r="CZ4" s="12" t="s">
        <v>186</v>
      </c>
      <c r="DA4" s="12" t="s">
        <v>187</v>
      </c>
      <c r="DB4" s="12" t="s">
        <v>188</v>
      </c>
      <c r="DC4" s="12" t="s">
        <v>189</v>
      </c>
      <c r="DD4" s="12" t="s">
        <v>190</v>
      </c>
      <c r="DE4" s="12" t="s">
        <v>191</v>
      </c>
      <c r="DF4" s="18" t="s">
        <v>192</v>
      </c>
      <c r="DG4" s="17" t="s">
        <v>193</v>
      </c>
      <c r="DH4" s="12" t="s">
        <v>194</v>
      </c>
      <c r="DI4" s="12" t="s">
        <v>195</v>
      </c>
      <c r="DJ4" s="12" t="s">
        <v>196</v>
      </c>
      <c r="DK4" s="12" t="s">
        <v>197</v>
      </c>
      <c r="DL4" s="12" t="s">
        <v>198</v>
      </c>
      <c r="DM4" s="12" t="s">
        <v>199</v>
      </c>
      <c r="DN4" s="12" t="s">
        <v>200</v>
      </c>
      <c r="DO4" s="12" t="s">
        <v>201</v>
      </c>
      <c r="DP4" s="12" t="s">
        <v>202</v>
      </c>
      <c r="DQ4" s="12" t="s">
        <v>203</v>
      </c>
      <c r="DR4" s="12" t="s">
        <v>204</v>
      </c>
      <c r="DS4" s="12" t="s">
        <v>205</v>
      </c>
      <c r="DT4" s="12" t="s">
        <v>206</v>
      </c>
      <c r="DU4" s="12" t="s">
        <v>207</v>
      </c>
      <c r="DV4" s="12" t="s">
        <v>208</v>
      </c>
      <c r="DW4" s="12" t="s">
        <v>209</v>
      </c>
      <c r="DX4" s="12" t="s">
        <v>210</v>
      </c>
      <c r="DY4" s="12" t="s">
        <v>211</v>
      </c>
      <c r="DZ4" s="18" t="s">
        <v>212</v>
      </c>
    </row>
    <row r="5" spans="1:130">
      <c r="A5" s="8">
        <v>0</v>
      </c>
      <c r="B5" s="82">
        <v>163810</v>
      </c>
      <c r="C5" s="83">
        <v>0</v>
      </c>
      <c r="D5" s="93">
        <v>0</v>
      </c>
      <c r="E5" s="93">
        <v>0</v>
      </c>
      <c r="F5" s="94">
        <v>0</v>
      </c>
      <c r="G5" s="83">
        <v>0</v>
      </c>
      <c r="H5" s="94">
        <v>0</v>
      </c>
      <c r="I5" s="93">
        <v>0</v>
      </c>
      <c r="J5" s="94">
        <v>0</v>
      </c>
      <c r="K5" s="93">
        <v>0</v>
      </c>
      <c r="L5" s="94">
        <v>0</v>
      </c>
      <c r="M5" s="93">
        <v>0</v>
      </c>
      <c r="N5" s="94">
        <v>0</v>
      </c>
      <c r="O5" s="37" t="s">
        <v>76</v>
      </c>
      <c r="P5" s="13">
        <v>0</v>
      </c>
      <c r="Q5" s="93">
        <v>0</v>
      </c>
      <c r="R5" s="94">
        <v>0</v>
      </c>
      <c r="S5" s="37" t="s">
        <v>76</v>
      </c>
      <c r="T5" s="13">
        <v>0</v>
      </c>
      <c r="U5" s="37" t="s">
        <v>76</v>
      </c>
      <c r="V5" s="13">
        <v>0</v>
      </c>
      <c r="W5" s="93">
        <v>0</v>
      </c>
      <c r="X5" s="94">
        <v>0</v>
      </c>
      <c r="Y5" s="93">
        <v>0</v>
      </c>
      <c r="Z5" s="94">
        <v>0</v>
      </c>
      <c r="AA5" s="37" t="s">
        <v>76</v>
      </c>
      <c r="AB5" s="13">
        <v>0</v>
      </c>
      <c r="AC5" s="93">
        <v>0</v>
      </c>
      <c r="AD5" s="94">
        <v>0</v>
      </c>
      <c r="AE5" s="37" t="s">
        <v>76</v>
      </c>
      <c r="AF5" s="13">
        <v>0</v>
      </c>
      <c r="AG5" s="37" t="s">
        <v>76</v>
      </c>
      <c r="AH5" s="13">
        <v>0</v>
      </c>
      <c r="AI5" s="93">
        <v>0</v>
      </c>
      <c r="AJ5" s="94">
        <v>0</v>
      </c>
      <c r="AK5" s="93">
        <v>0</v>
      </c>
      <c r="AL5" s="94">
        <v>0</v>
      </c>
      <c r="AM5" s="37" t="s">
        <v>76</v>
      </c>
      <c r="AN5" s="13">
        <v>0</v>
      </c>
      <c r="AO5" s="37" t="s">
        <v>76</v>
      </c>
      <c r="AP5" s="13">
        <v>0</v>
      </c>
      <c r="AQ5" s="37" t="s">
        <v>76</v>
      </c>
      <c r="AR5" s="13">
        <v>0</v>
      </c>
      <c r="AS5" s="93">
        <v>0</v>
      </c>
      <c r="AT5" s="94">
        <v>0</v>
      </c>
      <c r="AU5" s="93">
        <v>0</v>
      </c>
      <c r="AV5" s="94">
        <v>0</v>
      </c>
      <c r="AW5" s="93">
        <v>0</v>
      </c>
      <c r="AX5" s="94">
        <v>0</v>
      </c>
      <c r="AY5" s="93">
        <v>0</v>
      </c>
      <c r="AZ5" s="94">
        <v>0</v>
      </c>
      <c r="BA5" s="79">
        <v>0</v>
      </c>
      <c r="BB5" s="13">
        <v>0</v>
      </c>
      <c r="BC5" s="93">
        <v>0</v>
      </c>
      <c r="BD5" s="86">
        <v>0</v>
      </c>
      <c r="BE5" s="93">
        <v>0</v>
      </c>
      <c r="BF5" s="94">
        <v>0</v>
      </c>
      <c r="BG5" s="94">
        <v>0</v>
      </c>
      <c r="BH5" s="86">
        <v>0</v>
      </c>
      <c r="BI5" s="93">
        <v>0</v>
      </c>
      <c r="BJ5" s="94">
        <v>0</v>
      </c>
      <c r="BK5" s="93">
        <v>0</v>
      </c>
      <c r="BL5" s="94">
        <v>0</v>
      </c>
      <c r="BM5" s="7" t="s">
        <v>76</v>
      </c>
      <c r="BN5" s="13">
        <v>0</v>
      </c>
      <c r="BO5" s="7" t="s">
        <v>76</v>
      </c>
      <c r="BP5" s="13">
        <v>0</v>
      </c>
      <c r="BQ5" s="93">
        <v>0</v>
      </c>
      <c r="BR5" s="94">
        <v>0</v>
      </c>
      <c r="BS5" s="93">
        <v>0</v>
      </c>
      <c r="BT5" s="94">
        <v>0</v>
      </c>
      <c r="BU5" s="7" t="s">
        <v>76</v>
      </c>
      <c r="BV5" s="13">
        <v>0</v>
      </c>
      <c r="BW5" s="7" t="s">
        <v>76</v>
      </c>
      <c r="BX5" s="13">
        <v>0</v>
      </c>
      <c r="BY5" s="7" t="s">
        <v>76</v>
      </c>
      <c r="BZ5" s="13">
        <v>0</v>
      </c>
      <c r="CA5" s="7" t="s">
        <v>76</v>
      </c>
      <c r="CB5" s="13">
        <v>0</v>
      </c>
      <c r="CC5" s="93">
        <v>0</v>
      </c>
      <c r="CD5" s="94">
        <v>0</v>
      </c>
      <c r="CE5" s="93">
        <v>0</v>
      </c>
      <c r="CF5" s="94">
        <v>0</v>
      </c>
      <c r="CG5" s="93">
        <v>0</v>
      </c>
      <c r="CH5" s="94">
        <v>0</v>
      </c>
      <c r="CI5" s="93">
        <v>0</v>
      </c>
      <c r="CJ5" s="94">
        <v>0</v>
      </c>
      <c r="CK5" s="6" t="s">
        <v>76</v>
      </c>
      <c r="CL5" s="13">
        <v>0</v>
      </c>
      <c r="CM5" s="7" t="s">
        <v>76</v>
      </c>
      <c r="CN5" s="15">
        <v>0</v>
      </c>
      <c r="CO5" s="93">
        <v>0</v>
      </c>
      <c r="CP5" s="94">
        <v>0</v>
      </c>
      <c r="CQ5" s="93">
        <v>0</v>
      </c>
      <c r="CR5" s="94">
        <v>0</v>
      </c>
      <c r="CS5" s="93">
        <v>0</v>
      </c>
      <c r="CT5" s="94">
        <v>0</v>
      </c>
      <c r="CU5" s="93">
        <v>0</v>
      </c>
      <c r="CV5" s="88">
        <v>0</v>
      </c>
      <c r="CW5" s="188">
        <v>0</v>
      </c>
      <c r="CX5" s="189">
        <v>0</v>
      </c>
      <c r="CY5" s="189">
        <v>0</v>
      </c>
      <c r="CZ5" s="189">
        <v>0</v>
      </c>
      <c r="DA5" s="189">
        <v>0</v>
      </c>
      <c r="DB5" s="189">
        <v>0</v>
      </c>
      <c r="DC5" s="189">
        <v>0</v>
      </c>
      <c r="DD5" s="189">
        <v>0</v>
      </c>
      <c r="DE5" s="189">
        <v>0</v>
      </c>
      <c r="DF5" s="190">
        <v>0</v>
      </c>
      <c r="DG5" s="112">
        <v>0</v>
      </c>
      <c r="DH5" s="13">
        <v>0</v>
      </c>
      <c r="DI5" s="79">
        <v>0</v>
      </c>
      <c r="DJ5" s="13">
        <v>0</v>
      </c>
      <c r="DK5" s="79">
        <v>0</v>
      </c>
      <c r="DL5" s="13">
        <v>0</v>
      </c>
      <c r="DM5" s="79">
        <v>0</v>
      </c>
      <c r="DN5" s="13">
        <v>0</v>
      </c>
      <c r="DO5" s="79">
        <v>0</v>
      </c>
      <c r="DP5" s="13">
        <v>0</v>
      </c>
      <c r="DQ5" s="79">
        <v>0</v>
      </c>
      <c r="DR5" s="13">
        <v>0</v>
      </c>
      <c r="DS5" s="79">
        <v>0</v>
      </c>
      <c r="DT5" s="13">
        <v>0</v>
      </c>
      <c r="DU5" s="79">
        <v>0</v>
      </c>
      <c r="DV5" s="13">
        <v>0</v>
      </c>
      <c r="DW5" s="79">
        <v>0</v>
      </c>
      <c r="DX5" s="13">
        <v>0</v>
      </c>
      <c r="DY5" s="79">
        <v>0</v>
      </c>
      <c r="DZ5" s="15">
        <v>0</v>
      </c>
    </row>
    <row r="6" spans="1:130">
      <c r="A6" s="8">
        <v>100</v>
      </c>
      <c r="B6" s="82">
        <v>34332</v>
      </c>
      <c r="C6" s="83">
        <v>86.444854268</v>
      </c>
      <c r="D6" s="93">
        <v>70.354879237000006</v>
      </c>
      <c r="E6" s="93">
        <v>8.0500148999999993E-3</v>
      </c>
      <c r="F6" s="94">
        <v>1.7898139999999999E-4</v>
      </c>
      <c r="G6" s="83">
        <v>0</v>
      </c>
      <c r="H6" s="94">
        <v>0</v>
      </c>
      <c r="I6" s="93">
        <v>5.7238179780999996</v>
      </c>
      <c r="J6" s="94">
        <v>0.1085947811</v>
      </c>
      <c r="K6" s="93">
        <v>2.4326770237000002</v>
      </c>
      <c r="L6" s="94">
        <v>6.0644506000000001E-2</v>
      </c>
      <c r="M6" s="93">
        <v>3.9688513999999999E-3</v>
      </c>
      <c r="N6" s="94">
        <v>5.5502099999999998E-5</v>
      </c>
      <c r="O6" s="37" t="s">
        <v>76</v>
      </c>
      <c r="P6" s="13">
        <v>0</v>
      </c>
      <c r="Q6" s="93">
        <v>7.2539698E-2</v>
      </c>
      <c r="R6" s="94">
        <v>1.1126857E-3</v>
      </c>
      <c r="S6" s="37" t="s">
        <v>76</v>
      </c>
      <c r="T6" s="13">
        <v>0</v>
      </c>
      <c r="U6" s="37" t="s">
        <v>76</v>
      </c>
      <c r="V6" s="13">
        <v>0</v>
      </c>
      <c r="W6" s="93">
        <v>0</v>
      </c>
      <c r="X6" s="94">
        <v>0</v>
      </c>
      <c r="Y6" s="93">
        <v>2.4927864E-3</v>
      </c>
      <c r="Z6" s="94">
        <v>0</v>
      </c>
      <c r="AA6" s="37" t="s">
        <v>76</v>
      </c>
      <c r="AB6" s="13">
        <v>0</v>
      </c>
      <c r="AC6" s="93">
        <v>0</v>
      </c>
      <c r="AD6" s="94">
        <v>0</v>
      </c>
      <c r="AE6" s="37" t="s">
        <v>76</v>
      </c>
      <c r="AF6" s="13">
        <v>0</v>
      </c>
      <c r="AG6" s="37" t="s">
        <v>76</v>
      </c>
      <c r="AH6" s="13">
        <v>0</v>
      </c>
      <c r="AI6" s="93">
        <v>0</v>
      </c>
      <c r="AJ6" s="94">
        <v>0</v>
      </c>
      <c r="AK6" s="93">
        <v>2.9279186462000002</v>
      </c>
      <c r="AL6" s="94">
        <v>5.4608490599999997E-2</v>
      </c>
      <c r="AM6" s="37" t="s">
        <v>76</v>
      </c>
      <c r="AN6" s="13">
        <v>0</v>
      </c>
      <c r="AO6" s="37" t="s">
        <v>76</v>
      </c>
      <c r="AP6" s="13">
        <v>0</v>
      </c>
      <c r="AQ6" s="37" t="s">
        <v>76</v>
      </c>
      <c r="AR6" s="13">
        <v>0</v>
      </c>
      <c r="AS6" s="93">
        <v>0.1374991263</v>
      </c>
      <c r="AT6" s="94">
        <v>1.07830815E-2</v>
      </c>
      <c r="AU6" s="93">
        <v>0.13534827390000001</v>
      </c>
      <c r="AV6" s="94">
        <v>3.7122434999999998E-3</v>
      </c>
      <c r="AW6" s="93">
        <v>7.4779179900000006E-2</v>
      </c>
      <c r="AX6" s="94">
        <v>1.4370520000000001E-3</v>
      </c>
      <c r="AY6" s="93">
        <v>1.09545749E-2</v>
      </c>
      <c r="AZ6" s="94">
        <v>2.2360850000000001E-4</v>
      </c>
      <c r="BA6" s="79">
        <v>4.9614519199999998E-2</v>
      </c>
      <c r="BB6" s="13">
        <v>2.0515830000000001E-3</v>
      </c>
      <c r="BC6" s="93">
        <v>0</v>
      </c>
      <c r="BD6" s="86">
        <v>0</v>
      </c>
      <c r="BE6" s="93">
        <v>6.1006306000000003E-2</v>
      </c>
      <c r="BF6" s="94">
        <v>1.5746951999999999E-3</v>
      </c>
      <c r="BG6" s="94">
        <v>0</v>
      </c>
      <c r="BH6" s="86">
        <v>0</v>
      </c>
      <c r="BI6" s="93">
        <v>9.3392219999999997E-4</v>
      </c>
      <c r="BJ6" s="94">
        <v>1.6892500000000001E-5</v>
      </c>
      <c r="BK6" s="93">
        <v>0</v>
      </c>
      <c r="BL6" s="94">
        <v>0</v>
      </c>
      <c r="BM6" s="7" t="s">
        <v>76</v>
      </c>
      <c r="BN6" s="13">
        <v>0</v>
      </c>
      <c r="BO6" s="7" t="s">
        <v>76</v>
      </c>
      <c r="BP6" s="13">
        <v>0</v>
      </c>
      <c r="BQ6" s="93">
        <v>7.1902132300000005E-2</v>
      </c>
      <c r="BR6" s="94">
        <v>1.1046179000000001E-3</v>
      </c>
      <c r="BS6" s="93">
        <v>0</v>
      </c>
      <c r="BT6" s="94">
        <v>0</v>
      </c>
      <c r="BU6" s="7" t="s">
        <v>76</v>
      </c>
      <c r="BV6" s="13">
        <v>0</v>
      </c>
      <c r="BW6" s="7" t="s">
        <v>76</v>
      </c>
      <c r="BX6" s="13">
        <v>0</v>
      </c>
      <c r="BY6" s="7" t="s">
        <v>76</v>
      </c>
      <c r="BZ6" s="13">
        <v>0</v>
      </c>
      <c r="CA6" s="7" t="s">
        <v>76</v>
      </c>
      <c r="CB6" s="13">
        <v>0</v>
      </c>
      <c r="CC6" s="93">
        <v>0</v>
      </c>
      <c r="CD6" s="94">
        <v>0</v>
      </c>
      <c r="CE6" s="93">
        <v>0</v>
      </c>
      <c r="CF6" s="94">
        <v>0</v>
      </c>
      <c r="CG6" s="93">
        <v>9.0251929999999995E-4</v>
      </c>
      <c r="CH6" s="94">
        <v>4.8284600000000002E-5</v>
      </c>
      <c r="CI6" s="93">
        <v>0</v>
      </c>
      <c r="CJ6" s="94">
        <v>6.2160592999999998E-6</v>
      </c>
      <c r="CK6" s="6" t="s">
        <v>76</v>
      </c>
      <c r="CL6" s="13">
        <v>0</v>
      </c>
      <c r="CM6" s="7" t="s">
        <v>76</v>
      </c>
      <c r="CN6" s="15">
        <v>0</v>
      </c>
      <c r="CO6" s="93">
        <v>9.5901759200000006E-2</v>
      </c>
      <c r="CP6" s="94">
        <v>2.8930850000000001E-3</v>
      </c>
      <c r="CQ6" s="93">
        <v>0</v>
      </c>
      <c r="CR6" s="94">
        <v>2.9204831999999999E-6</v>
      </c>
      <c r="CS6" s="93">
        <v>3.1412912299999998E-2</v>
      </c>
      <c r="CT6" s="94">
        <v>8.0022239999999998E-4</v>
      </c>
      <c r="CU6" s="93">
        <v>4.3034082E-3</v>
      </c>
      <c r="CV6" s="88">
        <v>4.4875500000000001E-5</v>
      </c>
      <c r="CW6" s="188">
        <v>0</v>
      </c>
      <c r="CX6" s="189">
        <v>0</v>
      </c>
      <c r="CY6" s="189">
        <v>0</v>
      </c>
      <c r="CZ6" s="189">
        <v>0</v>
      </c>
      <c r="DA6" s="189">
        <v>0</v>
      </c>
      <c r="DB6" s="189">
        <v>0</v>
      </c>
      <c r="DC6" s="189">
        <v>0</v>
      </c>
      <c r="DD6" s="189">
        <v>0</v>
      </c>
      <c r="DE6" s="189">
        <v>0</v>
      </c>
      <c r="DF6" s="190">
        <v>0</v>
      </c>
      <c r="DG6" s="112">
        <v>6.4722526799999999E-2</v>
      </c>
      <c r="DH6" s="13">
        <v>9.4650043999999992E-3</v>
      </c>
      <c r="DI6" s="79">
        <v>4.6094767000000002E-3</v>
      </c>
      <c r="DJ6" s="13">
        <v>4.8359815999999998E-3</v>
      </c>
      <c r="DK6" s="79">
        <v>1.2514266999999999E-3</v>
      </c>
      <c r="DL6" s="13">
        <v>3.7702510000000001E-3</v>
      </c>
      <c r="DM6" s="79">
        <v>5.1854280000000004E-4</v>
      </c>
      <c r="DN6" s="13">
        <v>3.0465761000000001E-3</v>
      </c>
      <c r="DO6" s="79">
        <v>3.1635540000000002E-4</v>
      </c>
      <c r="DP6" s="13">
        <v>2.4653663000000002E-3</v>
      </c>
      <c r="DQ6" s="79">
        <v>1.5817770000000001E-4</v>
      </c>
      <c r="DR6" s="13">
        <v>1.9063853999999999E-3</v>
      </c>
      <c r="DS6" s="79">
        <v>0</v>
      </c>
      <c r="DT6" s="13">
        <v>1.3660526E-3</v>
      </c>
      <c r="DU6" s="79">
        <v>0</v>
      </c>
      <c r="DV6" s="13">
        <v>8.6677420000000002E-4</v>
      </c>
      <c r="DW6" s="79">
        <v>0</v>
      </c>
      <c r="DX6" s="13">
        <v>4.1661790000000002E-4</v>
      </c>
      <c r="DY6" s="79">
        <v>0</v>
      </c>
      <c r="DZ6" s="15">
        <v>2.5991650000000002E-4</v>
      </c>
    </row>
    <row r="7" spans="1:130">
      <c r="A7" s="8">
        <v>200</v>
      </c>
      <c r="B7" s="82">
        <v>67893</v>
      </c>
      <c r="C7" s="83">
        <v>168.50366876999999</v>
      </c>
      <c r="D7" s="93">
        <v>151.00853684</v>
      </c>
      <c r="E7" s="93">
        <v>0.1124624806</v>
      </c>
      <c r="F7" s="94">
        <v>1.00292E-3</v>
      </c>
      <c r="G7" s="83">
        <v>1.9122830999999999E-3</v>
      </c>
      <c r="H7" s="94">
        <v>1.3043E-5</v>
      </c>
      <c r="I7" s="93">
        <v>20.200134481999999</v>
      </c>
      <c r="J7" s="94">
        <v>0.31398770520000002</v>
      </c>
      <c r="K7" s="93">
        <v>9.8690036064999997</v>
      </c>
      <c r="L7" s="94">
        <v>0.1545646983</v>
      </c>
      <c r="M7" s="93">
        <v>1.9648319300000001E-2</v>
      </c>
      <c r="N7" s="94">
        <v>2.0664770000000001E-4</v>
      </c>
      <c r="O7" s="37" t="s">
        <v>76</v>
      </c>
      <c r="P7" s="13">
        <v>0</v>
      </c>
      <c r="Q7" s="93">
        <v>0.2076865644</v>
      </c>
      <c r="R7" s="94">
        <v>2.5161864999999999E-3</v>
      </c>
      <c r="S7" s="37" t="s">
        <v>76</v>
      </c>
      <c r="T7" s="13">
        <v>0</v>
      </c>
      <c r="U7" s="37" t="s">
        <v>76</v>
      </c>
      <c r="V7" s="13">
        <v>0</v>
      </c>
      <c r="W7" s="93">
        <v>2.7595799999999998E-4</v>
      </c>
      <c r="X7" s="94">
        <v>1.6645985E-6</v>
      </c>
      <c r="Y7" s="93">
        <v>1.07541305E-2</v>
      </c>
      <c r="Z7" s="94">
        <v>0</v>
      </c>
      <c r="AA7" s="37" t="s">
        <v>76</v>
      </c>
      <c r="AB7" s="13">
        <v>0</v>
      </c>
      <c r="AC7" s="93">
        <v>0</v>
      </c>
      <c r="AD7" s="94">
        <v>0</v>
      </c>
      <c r="AE7" s="37" t="s">
        <v>76</v>
      </c>
      <c r="AF7" s="13">
        <v>0</v>
      </c>
      <c r="AG7" s="37" t="s">
        <v>76</v>
      </c>
      <c r="AH7" s="13">
        <v>0</v>
      </c>
      <c r="AI7" s="93">
        <v>0</v>
      </c>
      <c r="AJ7" s="94">
        <v>0</v>
      </c>
      <c r="AK7" s="93">
        <v>14.915765993000001</v>
      </c>
      <c r="AL7" s="94">
        <v>0.16506551529999999</v>
      </c>
      <c r="AM7" s="37" t="s">
        <v>76</v>
      </c>
      <c r="AN7" s="13">
        <v>0</v>
      </c>
      <c r="AO7" s="37" t="s">
        <v>76</v>
      </c>
      <c r="AP7" s="13">
        <v>0</v>
      </c>
      <c r="AQ7" s="37" t="s">
        <v>76</v>
      </c>
      <c r="AR7" s="13">
        <v>0</v>
      </c>
      <c r="AS7" s="93">
        <v>0.48571938370000001</v>
      </c>
      <c r="AT7" s="94">
        <v>3.4024826299999998E-2</v>
      </c>
      <c r="AU7" s="93">
        <v>0.96903179039999998</v>
      </c>
      <c r="AV7" s="94">
        <v>1.26195765E-2</v>
      </c>
      <c r="AW7" s="93">
        <v>0.53080922880000003</v>
      </c>
      <c r="AX7" s="94">
        <v>5.7399108000000003E-3</v>
      </c>
      <c r="AY7" s="93">
        <v>0.31609477899999999</v>
      </c>
      <c r="AZ7" s="94">
        <v>2.4742182999999999E-3</v>
      </c>
      <c r="BA7" s="79">
        <v>0.1221277826</v>
      </c>
      <c r="BB7" s="13">
        <v>4.4054474999999996E-3</v>
      </c>
      <c r="BC7" s="93">
        <v>0</v>
      </c>
      <c r="BD7" s="86">
        <v>0</v>
      </c>
      <c r="BE7" s="93">
        <v>0.25774433829999999</v>
      </c>
      <c r="BF7" s="94">
        <v>3.9882653000000001E-3</v>
      </c>
      <c r="BG7" s="94">
        <v>1.90136E-5</v>
      </c>
      <c r="BH7" s="86">
        <v>0</v>
      </c>
      <c r="BI7" s="93">
        <v>8.2267571000000008E-3</v>
      </c>
      <c r="BJ7" s="94">
        <v>9.3623500000000002E-5</v>
      </c>
      <c r="BK7" s="93">
        <v>6.2764549999999998E-4</v>
      </c>
      <c r="BL7" s="94">
        <v>5.6556346999999998E-6</v>
      </c>
      <c r="BM7" s="7" t="s">
        <v>76</v>
      </c>
      <c r="BN7" s="13">
        <v>0</v>
      </c>
      <c r="BO7" s="7" t="s">
        <v>76</v>
      </c>
      <c r="BP7" s="13">
        <v>0</v>
      </c>
      <c r="BQ7" s="93">
        <v>0.19697578969999999</v>
      </c>
      <c r="BR7" s="94">
        <v>2.4369964E-3</v>
      </c>
      <c r="BS7" s="93">
        <v>1.021728E-4</v>
      </c>
      <c r="BT7" s="94">
        <v>1.6645985E-6</v>
      </c>
      <c r="BU7" s="7" t="s">
        <v>76</v>
      </c>
      <c r="BV7" s="13">
        <v>0</v>
      </c>
      <c r="BW7" s="7" t="s">
        <v>76</v>
      </c>
      <c r="BX7" s="13">
        <v>0</v>
      </c>
      <c r="BY7" s="7" t="s">
        <v>76</v>
      </c>
      <c r="BZ7" s="13">
        <v>0</v>
      </c>
      <c r="CA7" s="7" t="s">
        <v>76</v>
      </c>
      <c r="CB7" s="13">
        <v>0</v>
      </c>
      <c r="CC7" s="93">
        <v>0</v>
      </c>
      <c r="CD7" s="94">
        <v>0</v>
      </c>
      <c r="CE7" s="93">
        <v>0</v>
      </c>
      <c r="CF7" s="94">
        <v>0</v>
      </c>
      <c r="CG7" s="93">
        <v>3.4612776999999998E-3</v>
      </c>
      <c r="CH7" s="94">
        <v>8.5741800000000006E-5</v>
      </c>
      <c r="CI7" s="93">
        <v>0</v>
      </c>
      <c r="CJ7" s="94">
        <v>9.1533181000000001E-6</v>
      </c>
      <c r="CK7" s="6" t="s">
        <v>76</v>
      </c>
      <c r="CL7" s="13">
        <v>0</v>
      </c>
      <c r="CM7" s="7" t="s">
        <v>76</v>
      </c>
      <c r="CN7" s="15">
        <v>0</v>
      </c>
      <c r="CO7" s="93">
        <v>0.33474379329999998</v>
      </c>
      <c r="CP7" s="94">
        <v>7.6358227000000002E-3</v>
      </c>
      <c r="CQ7" s="93">
        <v>0</v>
      </c>
      <c r="CR7" s="94">
        <v>4.4506098000000002E-6</v>
      </c>
      <c r="CS7" s="93">
        <v>0.108714402</v>
      </c>
      <c r="CT7" s="94">
        <v>1.6698171999999999E-3</v>
      </c>
      <c r="CU7" s="93">
        <v>1.21602103E-2</v>
      </c>
      <c r="CV7" s="88">
        <v>9.7499500000000004E-5</v>
      </c>
      <c r="CW7" s="188">
        <v>1.3043E-5</v>
      </c>
      <c r="CX7" s="189">
        <v>1.90136E-5</v>
      </c>
      <c r="CY7" s="189">
        <v>1.90136E-5</v>
      </c>
      <c r="CZ7" s="189">
        <v>1.90136E-5</v>
      </c>
      <c r="DA7" s="189">
        <v>1.90136E-5</v>
      </c>
      <c r="DB7" s="189">
        <v>1.90136E-5</v>
      </c>
      <c r="DC7" s="189">
        <v>1.90136E-5</v>
      </c>
      <c r="DD7" s="189">
        <v>1.90136E-5</v>
      </c>
      <c r="DE7" s="189">
        <v>1.90136E-5</v>
      </c>
      <c r="DF7" s="190">
        <v>1.90136E-5</v>
      </c>
      <c r="DG7" s="112">
        <v>1.8950090267999999</v>
      </c>
      <c r="DH7" s="13">
        <v>5.7747843299999997E-2</v>
      </c>
      <c r="DI7" s="79">
        <v>0.10475687509999999</v>
      </c>
      <c r="DJ7" s="13">
        <v>1.17440866E-2</v>
      </c>
      <c r="DK7" s="79">
        <v>1.7456523700000001E-2</v>
      </c>
      <c r="DL7" s="13">
        <v>6.9590386999999997E-3</v>
      </c>
      <c r="DM7" s="79">
        <v>8.8128340000000003E-3</v>
      </c>
      <c r="DN7" s="13">
        <v>5.4857635E-3</v>
      </c>
      <c r="DO7" s="79">
        <v>5.6025190999999998E-3</v>
      </c>
      <c r="DP7" s="13">
        <v>4.4473115000000004E-3</v>
      </c>
      <c r="DQ7" s="79">
        <v>3.8386955999999998E-3</v>
      </c>
      <c r="DR7" s="13">
        <v>3.5191520999999998E-3</v>
      </c>
      <c r="DS7" s="79">
        <v>2.763756E-3</v>
      </c>
      <c r="DT7" s="13">
        <v>2.6785051999999999E-3</v>
      </c>
      <c r="DU7" s="79">
        <v>1.9223697E-3</v>
      </c>
      <c r="DV7" s="13">
        <v>1.8838066E-3</v>
      </c>
      <c r="DW7" s="79">
        <v>1.1676538000000001E-3</v>
      </c>
      <c r="DX7" s="13">
        <v>1.1393622E-3</v>
      </c>
      <c r="DY7" s="79">
        <v>5.4530020000000004E-4</v>
      </c>
      <c r="DZ7" s="15">
        <v>6.912811E-4</v>
      </c>
    </row>
    <row r="8" spans="1:130">
      <c r="A8" s="8">
        <v>300</v>
      </c>
      <c r="B8" s="82">
        <v>65588</v>
      </c>
      <c r="C8" s="83">
        <v>245.27983423000001</v>
      </c>
      <c r="D8" s="93">
        <v>249.44458276</v>
      </c>
      <c r="E8" s="93">
        <v>0.25350130770000001</v>
      </c>
      <c r="F8" s="94">
        <v>1.8440062000000001E-3</v>
      </c>
      <c r="G8" s="83">
        <v>1.5244646000000001E-3</v>
      </c>
      <c r="H8" s="94">
        <v>1.03982E-5</v>
      </c>
      <c r="I8" s="93">
        <v>33.149528324000002</v>
      </c>
      <c r="J8" s="94">
        <v>0.51473617620000001</v>
      </c>
      <c r="K8" s="93">
        <v>17.108703085999998</v>
      </c>
      <c r="L8" s="94">
        <v>0.24648724820000001</v>
      </c>
      <c r="M8" s="93">
        <v>4.1627636799999999E-2</v>
      </c>
      <c r="N8" s="94">
        <v>3.9962040000000003E-4</v>
      </c>
      <c r="O8" s="37" t="s">
        <v>76</v>
      </c>
      <c r="P8" s="13">
        <v>0</v>
      </c>
      <c r="Q8" s="93">
        <v>0.64642327109999997</v>
      </c>
      <c r="R8" s="94">
        <v>6.4413626999999998E-3</v>
      </c>
      <c r="S8" s="37" t="s">
        <v>76</v>
      </c>
      <c r="T8" s="13">
        <v>0</v>
      </c>
      <c r="U8" s="37" t="s">
        <v>76</v>
      </c>
      <c r="V8" s="13">
        <v>0</v>
      </c>
      <c r="W8" s="93">
        <v>9.7014750000000004E-4</v>
      </c>
      <c r="X8" s="94">
        <v>6.3020456000000002E-6</v>
      </c>
      <c r="Y8" s="93">
        <v>2.2464110799999999E-2</v>
      </c>
      <c r="Z8" s="94">
        <v>6.8374720000000003E-6</v>
      </c>
      <c r="AA8" s="37" t="s">
        <v>76</v>
      </c>
      <c r="AB8" s="13">
        <v>0</v>
      </c>
      <c r="AC8" s="93">
        <v>0</v>
      </c>
      <c r="AD8" s="94">
        <v>0</v>
      </c>
      <c r="AE8" s="37" t="s">
        <v>76</v>
      </c>
      <c r="AF8" s="13">
        <v>0</v>
      </c>
      <c r="AG8" s="37" t="s">
        <v>76</v>
      </c>
      <c r="AH8" s="13">
        <v>0</v>
      </c>
      <c r="AI8" s="93">
        <v>0</v>
      </c>
      <c r="AJ8" s="94">
        <v>0</v>
      </c>
      <c r="AK8" s="93">
        <v>32.256917624000003</v>
      </c>
      <c r="AL8" s="94">
        <v>0.29740884010000002</v>
      </c>
      <c r="AM8" s="37" t="s">
        <v>76</v>
      </c>
      <c r="AN8" s="13">
        <v>0</v>
      </c>
      <c r="AO8" s="37" t="s">
        <v>76</v>
      </c>
      <c r="AP8" s="13">
        <v>0</v>
      </c>
      <c r="AQ8" s="37" t="s">
        <v>76</v>
      </c>
      <c r="AR8" s="13">
        <v>0</v>
      </c>
      <c r="AS8" s="93">
        <v>1.0470759683999999</v>
      </c>
      <c r="AT8" s="94">
        <v>6.9475670099999998E-2</v>
      </c>
      <c r="AU8" s="93">
        <v>2.3630540688999999</v>
      </c>
      <c r="AV8" s="94">
        <v>2.3762470800000001E-2</v>
      </c>
      <c r="AW8" s="93">
        <v>1.3333861578999999</v>
      </c>
      <c r="AX8" s="94">
        <v>1.1222398600000001E-2</v>
      </c>
      <c r="AY8" s="93">
        <v>0.79773283429999997</v>
      </c>
      <c r="AZ8" s="94">
        <v>5.1341162000000003E-3</v>
      </c>
      <c r="BA8" s="79">
        <v>0.23193507660000001</v>
      </c>
      <c r="BB8" s="13">
        <v>7.4059559000000004E-3</v>
      </c>
      <c r="BC8" s="93">
        <v>0</v>
      </c>
      <c r="BD8" s="86">
        <v>0</v>
      </c>
      <c r="BE8" s="93">
        <v>0.550657862</v>
      </c>
      <c r="BF8" s="94">
        <v>6.4962340999999996E-3</v>
      </c>
      <c r="BG8" s="94">
        <v>1.5169300000000001E-5</v>
      </c>
      <c r="BH8" s="86">
        <v>0</v>
      </c>
      <c r="BI8" s="93">
        <v>1.93018311E-2</v>
      </c>
      <c r="BJ8" s="94">
        <v>1.938915E-4</v>
      </c>
      <c r="BK8" s="93">
        <v>2.1968886999999999E-3</v>
      </c>
      <c r="BL8" s="94">
        <v>1.42728E-5</v>
      </c>
      <c r="BM8" s="7" t="s">
        <v>76</v>
      </c>
      <c r="BN8" s="13">
        <v>0</v>
      </c>
      <c r="BO8" s="7" t="s">
        <v>76</v>
      </c>
      <c r="BP8" s="13">
        <v>0</v>
      </c>
      <c r="BQ8" s="93">
        <v>0.61695344809999997</v>
      </c>
      <c r="BR8" s="94">
        <v>6.2498316000000002E-3</v>
      </c>
      <c r="BS8" s="93">
        <v>2.1954313E-3</v>
      </c>
      <c r="BT8" s="94">
        <v>2.1202499999999999E-5</v>
      </c>
      <c r="BU8" s="7" t="s">
        <v>76</v>
      </c>
      <c r="BV8" s="13">
        <v>0</v>
      </c>
      <c r="BW8" s="7" t="s">
        <v>76</v>
      </c>
      <c r="BX8" s="13">
        <v>0</v>
      </c>
      <c r="BY8" s="7" t="s">
        <v>76</v>
      </c>
      <c r="BZ8" s="13">
        <v>0</v>
      </c>
      <c r="CA8" s="7" t="s">
        <v>76</v>
      </c>
      <c r="CB8" s="13">
        <v>0</v>
      </c>
      <c r="CC8" s="93">
        <v>0</v>
      </c>
      <c r="CD8" s="94">
        <v>0</v>
      </c>
      <c r="CE8" s="93">
        <v>0</v>
      </c>
      <c r="CF8" s="94">
        <v>0</v>
      </c>
      <c r="CG8" s="93">
        <v>1.1818182999999999E-2</v>
      </c>
      <c r="CH8" s="94">
        <v>1.6854249999999999E-4</v>
      </c>
      <c r="CI8" s="93">
        <v>0</v>
      </c>
      <c r="CJ8" s="94">
        <v>7.2599624999999999E-6</v>
      </c>
      <c r="CK8" s="6" t="s">
        <v>76</v>
      </c>
      <c r="CL8" s="13">
        <v>0</v>
      </c>
      <c r="CM8" s="7" t="s">
        <v>76</v>
      </c>
      <c r="CN8" s="15">
        <v>0</v>
      </c>
      <c r="CO8" s="93">
        <v>0.75632118280000005</v>
      </c>
      <c r="CP8" s="94">
        <v>1.39232839E-2</v>
      </c>
      <c r="CQ8" s="93">
        <v>0</v>
      </c>
      <c r="CR8" s="94">
        <v>1.46065E-5</v>
      </c>
      <c r="CS8" s="93">
        <v>0.2655480536</v>
      </c>
      <c r="CT8" s="94">
        <v>2.8684658E-3</v>
      </c>
      <c r="CU8" s="93">
        <v>1.5412168400000001E-2</v>
      </c>
      <c r="CV8" s="88">
        <v>1.145082E-4</v>
      </c>
      <c r="CW8" s="188">
        <v>1.03982E-5</v>
      </c>
      <c r="CX8" s="189">
        <v>1.5169300000000001E-5</v>
      </c>
      <c r="CY8" s="189">
        <v>1.5169300000000001E-5</v>
      </c>
      <c r="CZ8" s="189">
        <v>1.5169300000000001E-5</v>
      </c>
      <c r="DA8" s="189">
        <v>1.5169300000000001E-5</v>
      </c>
      <c r="DB8" s="189">
        <v>1.5169300000000001E-5</v>
      </c>
      <c r="DC8" s="189">
        <v>1.5169300000000001E-5</v>
      </c>
      <c r="DD8" s="189">
        <v>1.5169300000000001E-5</v>
      </c>
      <c r="DE8" s="189">
        <v>1.5169300000000001E-5</v>
      </c>
      <c r="DF8" s="190">
        <v>1.5169300000000001E-5</v>
      </c>
      <c r="DG8" s="112">
        <v>6.3716350154999999</v>
      </c>
      <c r="DH8" s="13">
        <v>0.1547489826</v>
      </c>
      <c r="DI8" s="79">
        <v>1.0782465174</v>
      </c>
      <c r="DJ8" s="13">
        <v>3.7459950999999998E-2</v>
      </c>
      <c r="DK8" s="79">
        <v>0.1273094827</v>
      </c>
      <c r="DL8" s="13">
        <v>1.18261611E-2</v>
      </c>
      <c r="DM8" s="79">
        <v>3.3626945300000002E-2</v>
      </c>
      <c r="DN8" s="13">
        <v>7.4225803000000003E-3</v>
      </c>
      <c r="DO8" s="79">
        <v>1.9745993900000001E-2</v>
      </c>
      <c r="DP8" s="13">
        <v>5.8145721000000001E-3</v>
      </c>
      <c r="DQ8" s="79">
        <v>1.4262049000000001E-2</v>
      </c>
      <c r="DR8" s="13">
        <v>4.5992239000000002E-3</v>
      </c>
      <c r="DS8" s="79">
        <v>1.06499358E-2</v>
      </c>
      <c r="DT8" s="13">
        <v>3.5403902000000001E-3</v>
      </c>
      <c r="DU8" s="79">
        <v>7.9387972000000001E-3</v>
      </c>
      <c r="DV8" s="13">
        <v>2.563596E-3</v>
      </c>
      <c r="DW8" s="79">
        <v>5.4017761000000001E-3</v>
      </c>
      <c r="DX8" s="13">
        <v>1.6465386999999999E-3</v>
      </c>
      <c r="DY8" s="79">
        <v>3.2048526E-3</v>
      </c>
      <c r="DZ8" s="15">
        <v>1.0387842999999999E-3</v>
      </c>
    </row>
    <row r="9" spans="1:130">
      <c r="A9" s="8">
        <v>400</v>
      </c>
      <c r="B9" s="82">
        <v>60988</v>
      </c>
      <c r="C9" s="83">
        <v>317.05210889</v>
      </c>
      <c r="D9" s="93">
        <v>349.02710870999999</v>
      </c>
      <c r="E9" s="93">
        <v>0.44550250860000001</v>
      </c>
      <c r="F9" s="94">
        <v>2.7719745000000001E-3</v>
      </c>
      <c r="G9" s="83">
        <v>1.9070729E-3</v>
      </c>
      <c r="H9" s="94">
        <v>1.1836499999999999E-5</v>
      </c>
      <c r="I9" s="93">
        <v>45.657285154</v>
      </c>
      <c r="J9" s="94">
        <v>0.69957803240000005</v>
      </c>
      <c r="K9" s="93">
        <v>24.594630527</v>
      </c>
      <c r="L9" s="94">
        <v>0.33790169619999999</v>
      </c>
      <c r="M9" s="93">
        <v>5.9923915899999999E-2</v>
      </c>
      <c r="N9" s="94">
        <v>5.7854040000000003E-4</v>
      </c>
      <c r="O9" s="37" t="s">
        <v>76</v>
      </c>
      <c r="P9" s="13">
        <v>0</v>
      </c>
      <c r="Q9" s="93">
        <v>1.2825946273</v>
      </c>
      <c r="R9" s="94">
        <v>1.16611318E-2</v>
      </c>
      <c r="S9" s="37" t="s">
        <v>76</v>
      </c>
      <c r="T9" s="13">
        <v>0</v>
      </c>
      <c r="U9" s="37" t="s">
        <v>76</v>
      </c>
      <c r="V9" s="13">
        <v>0</v>
      </c>
      <c r="W9" s="93">
        <v>1.4511168E-3</v>
      </c>
      <c r="X9" s="94">
        <v>1.4469599999999999E-5</v>
      </c>
      <c r="Y9" s="93">
        <v>5.0356010800000003E-2</v>
      </c>
      <c r="Z9" s="94">
        <v>9.2322045000000001E-6</v>
      </c>
      <c r="AA9" s="37" t="s">
        <v>76</v>
      </c>
      <c r="AB9" s="13">
        <v>0</v>
      </c>
      <c r="AC9" s="93">
        <v>0</v>
      </c>
      <c r="AD9" s="94">
        <v>0</v>
      </c>
      <c r="AE9" s="37" t="s">
        <v>76</v>
      </c>
      <c r="AF9" s="13">
        <v>0</v>
      </c>
      <c r="AG9" s="37" t="s">
        <v>76</v>
      </c>
      <c r="AH9" s="13">
        <v>0</v>
      </c>
      <c r="AI9" s="93">
        <v>0</v>
      </c>
      <c r="AJ9" s="94">
        <v>0</v>
      </c>
      <c r="AK9" s="93">
        <v>50.140591753999999</v>
      </c>
      <c r="AL9" s="94">
        <v>0.4204847397</v>
      </c>
      <c r="AM9" s="37" t="s">
        <v>76</v>
      </c>
      <c r="AN9" s="13">
        <v>0</v>
      </c>
      <c r="AO9" s="37" t="s">
        <v>76</v>
      </c>
      <c r="AP9" s="13">
        <v>0</v>
      </c>
      <c r="AQ9" s="37" t="s">
        <v>76</v>
      </c>
      <c r="AR9" s="13">
        <v>0</v>
      </c>
      <c r="AS9" s="93">
        <v>1.8155446997</v>
      </c>
      <c r="AT9" s="94">
        <v>0.10642334959999999</v>
      </c>
      <c r="AU9" s="93">
        <v>3.7750617754000002</v>
      </c>
      <c r="AV9" s="94">
        <v>3.47254325E-2</v>
      </c>
      <c r="AW9" s="93">
        <v>2.1988279036999998</v>
      </c>
      <c r="AX9" s="94">
        <v>1.6933367099999999E-2</v>
      </c>
      <c r="AY9" s="93">
        <v>1.2239026783</v>
      </c>
      <c r="AZ9" s="94">
        <v>7.4710030000000004E-3</v>
      </c>
      <c r="BA9" s="79">
        <v>0.35233119340000002</v>
      </c>
      <c r="BB9" s="13">
        <v>1.0321062400000001E-2</v>
      </c>
      <c r="BC9" s="93">
        <v>0</v>
      </c>
      <c r="BD9" s="86">
        <v>0</v>
      </c>
      <c r="BE9" s="93">
        <v>0.92136603640000003</v>
      </c>
      <c r="BF9" s="94">
        <v>9.4950152999999995E-3</v>
      </c>
      <c r="BG9" s="94">
        <v>2.1906999999999999E-5</v>
      </c>
      <c r="BH9" s="86">
        <v>0</v>
      </c>
      <c r="BI9" s="93">
        <v>2.6197074800000001E-2</v>
      </c>
      <c r="BJ9" s="94">
        <v>2.5612399999999999E-4</v>
      </c>
      <c r="BK9" s="93">
        <v>1.8247789000000001E-3</v>
      </c>
      <c r="BL9" s="94">
        <v>1.17882E-5</v>
      </c>
      <c r="BM9" s="7" t="s">
        <v>76</v>
      </c>
      <c r="BN9" s="13">
        <v>0</v>
      </c>
      <c r="BO9" s="7" t="s">
        <v>76</v>
      </c>
      <c r="BP9" s="13">
        <v>0</v>
      </c>
      <c r="BQ9" s="93">
        <v>1.2271294807999999</v>
      </c>
      <c r="BR9" s="94">
        <v>1.12936753E-2</v>
      </c>
      <c r="BS9" s="93">
        <v>5.8927292999999999E-3</v>
      </c>
      <c r="BT9" s="94">
        <v>5.1480500000000003E-5</v>
      </c>
      <c r="BU9" s="7" t="s">
        <v>76</v>
      </c>
      <c r="BV9" s="13">
        <v>0</v>
      </c>
      <c r="BW9" s="7" t="s">
        <v>76</v>
      </c>
      <c r="BX9" s="13">
        <v>0</v>
      </c>
      <c r="BY9" s="7" t="s">
        <v>76</v>
      </c>
      <c r="BZ9" s="13">
        <v>0</v>
      </c>
      <c r="CA9" s="7" t="s">
        <v>76</v>
      </c>
      <c r="CB9" s="13">
        <v>0</v>
      </c>
      <c r="CC9" s="93">
        <v>6.1846489999999997E-4</v>
      </c>
      <c r="CD9" s="94">
        <v>9.0607367999999992E-6</v>
      </c>
      <c r="CE9" s="93">
        <v>0</v>
      </c>
      <c r="CF9" s="94">
        <v>0</v>
      </c>
      <c r="CG9" s="93">
        <v>2.6160315E-2</v>
      </c>
      <c r="CH9" s="94">
        <v>2.4321990000000001E-4</v>
      </c>
      <c r="CI9" s="93">
        <v>0</v>
      </c>
      <c r="CJ9" s="94">
        <v>6.0404912000000003E-6</v>
      </c>
      <c r="CK9" s="6" t="s">
        <v>76</v>
      </c>
      <c r="CL9" s="13">
        <v>0</v>
      </c>
      <c r="CM9" s="7" t="s">
        <v>76</v>
      </c>
      <c r="CN9" s="15">
        <v>0</v>
      </c>
      <c r="CO9" s="93">
        <v>1.3414507945</v>
      </c>
      <c r="CP9" s="94">
        <v>2.1089186400000001E-2</v>
      </c>
      <c r="CQ9" s="93">
        <v>2.5057782999999998E-3</v>
      </c>
      <c r="CR9" s="94">
        <v>5.54257E-5</v>
      </c>
      <c r="CS9" s="93">
        <v>0.48450069060000001</v>
      </c>
      <c r="CT9" s="94">
        <v>4.3753715E-3</v>
      </c>
      <c r="CU9" s="93">
        <v>1.7204663200000001E-2</v>
      </c>
      <c r="CV9" s="88">
        <v>1.4100000000000001E-4</v>
      </c>
      <c r="CW9" s="188">
        <v>1.1836499999999999E-5</v>
      </c>
      <c r="CX9" s="189">
        <v>1.88868E-5</v>
      </c>
      <c r="CY9" s="189">
        <v>2.1906999999999999E-5</v>
      </c>
      <c r="CZ9" s="189">
        <v>2.1906999999999999E-5</v>
      </c>
      <c r="DA9" s="189">
        <v>2.1906999999999999E-5</v>
      </c>
      <c r="DB9" s="189">
        <v>2.1906999999999999E-5</v>
      </c>
      <c r="DC9" s="189">
        <v>2.1906999999999999E-5</v>
      </c>
      <c r="DD9" s="189">
        <v>2.1906999999999999E-5</v>
      </c>
      <c r="DE9" s="189">
        <v>2.1906999999999999E-5</v>
      </c>
      <c r="DF9" s="190">
        <v>2.1906999999999999E-5</v>
      </c>
      <c r="DG9" s="112">
        <v>11.926247839</v>
      </c>
      <c r="DH9" s="13">
        <v>0.26707990990000002</v>
      </c>
      <c r="DI9" s="79">
        <v>3.2034671320000001</v>
      </c>
      <c r="DJ9" s="13">
        <v>8.4962966200000004E-2</v>
      </c>
      <c r="DK9" s="79">
        <v>0.65527888749999996</v>
      </c>
      <c r="DL9" s="13">
        <v>2.6405572299999999E-2</v>
      </c>
      <c r="DM9" s="79">
        <v>0.1316543027</v>
      </c>
      <c r="DN9" s="13">
        <v>1.16142737E-2</v>
      </c>
      <c r="DO9" s="79">
        <v>4.5609495899999998E-2</v>
      </c>
      <c r="DP9" s="13">
        <v>7.7590334000000004E-3</v>
      </c>
      <c r="DQ9" s="79">
        <v>2.77472832E-2</v>
      </c>
      <c r="DR9" s="13">
        <v>5.9467475000000002E-3</v>
      </c>
      <c r="DS9" s="79">
        <v>2.0173146400000001E-2</v>
      </c>
      <c r="DT9" s="13">
        <v>4.5849089000000003E-3</v>
      </c>
      <c r="DU9" s="79">
        <v>1.4679842300000001E-2</v>
      </c>
      <c r="DV9" s="13">
        <v>3.3604014E-3</v>
      </c>
      <c r="DW9" s="79">
        <v>1.0121403899999999E-2</v>
      </c>
      <c r="DX9" s="13">
        <v>2.2184870999999999E-3</v>
      </c>
      <c r="DY9" s="79">
        <v>6.3075274000000004E-3</v>
      </c>
      <c r="DZ9" s="15">
        <v>1.4128610000000001E-3</v>
      </c>
    </row>
    <row r="10" spans="1:130">
      <c r="A10" s="8">
        <v>500</v>
      </c>
      <c r="B10" s="82">
        <v>54735</v>
      </c>
      <c r="C10" s="83">
        <v>384.26404574999998</v>
      </c>
      <c r="D10" s="93">
        <v>449.21727645999999</v>
      </c>
      <c r="E10" s="93">
        <v>0.70149910090000001</v>
      </c>
      <c r="F10" s="94">
        <v>3.9650162999999997E-3</v>
      </c>
      <c r="G10" s="83">
        <v>1.6686409E-3</v>
      </c>
      <c r="H10" s="94">
        <v>1.03674E-5</v>
      </c>
      <c r="I10" s="93">
        <v>57.261318043999999</v>
      </c>
      <c r="J10" s="94">
        <v>0.86112692800000001</v>
      </c>
      <c r="K10" s="93">
        <v>32.177337401999999</v>
      </c>
      <c r="L10" s="94">
        <v>0.42645121660000002</v>
      </c>
      <c r="M10" s="93">
        <v>8.4844325400000004E-2</v>
      </c>
      <c r="N10" s="94">
        <v>7.8850060000000002E-4</v>
      </c>
      <c r="O10" s="37" t="s">
        <v>76</v>
      </c>
      <c r="P10" s="13">
        <v>0</v>
      </c>
      <c r="Q10" s="93">
        <v>2.1137195817999999</v>
      </c>
      <c r="R10" s="94">
        <v>1.79695325E-2</v>
      </c>
      <c r="S10" s="37" t="s">
        <v>76</v>
      </c>
      <c r="T10" s="13">
        <v>0</v>
      </c>
      <c r="U10" s="37" t="s">
        <v>76</v>
      </c>
      <c r="V10" s="13">
        <v>0</v>
      </c>
      <c r="W10" s="93">
        <v>2.6237831999999998E-3</v>
      </c>
      <c r="X10" s="94">
        <v>2.0882100000000001E-5</v>
      </c>
      <c r="Y10" s="93">
        <v>7.0846783199999999E-2</v>
      </c>
      <c r="Z10" s="94">
        <v>1.8786700000000001E-5</v>
      </c>
      <c r="AA10" s="37" t="s">
        <v>76</v>
      </c>
      <c r="AB10" s="13">
        <v>0</v>
      </c>
      <c r="AC10" s="93">
        <v>0</v>
      </c>
      <c r="AD10" s="94">
        <v>0</v>
      </c>
      <c r="AE10" s="37" t="s">
        <v>76</v>
      </c>
      <c r="AF10" s="13">
        <v>0</v>
      </c>
      <c r="AG10" s="37" t="s">
        <v>76</v>
      </c>
      <c r="AH10" s="13">
        <v>0</v>
      </c>
      <c r="AI10" s="93">
        <v>0</v>
      </c>
      <c r="AJ10" s="94">
        <v>0</v>
      </c>
      <c r="AK10" s="93">
        <v>66.996511532</v>
      </c>
      <c r="AL10" s="94">
        <v>0.52757502000000001</v>
      </c>
      <c r="AM10" s="37" t="s">
        <v>76</v>
      </c>
      <c r="AN10" s="13">
        <v>0</v>
      </c>
      <c r="AO10" s="37" t="s">
        <v>76</v>
      </c>
      <c r="AP10" s="13">
        <v>0</v>
      </c>
      <c r="AQ10" s="37" t="s">
        <v>76</v>
      </c>
      <c r="AR10" s="13">
        <v>0</v>
      </c>
      <c r="AS10" s="93">
        <v>2.6878410329000002</v>
      </c>
      <c r="AT10" s="94">
        <v>0.1412238448</v>
      </c>
      <c r="AU10" s="93">
        <v>5.1054817890999997</v>
      </c>
      <c r="AV10" s="94">
        <v>4.4865048099999999E-2</v>
      </c>
      <c r="AW10" s="93">
        <v>2.9941934577999998</v>
      </c>
      <c r="AX10" s="94">
        <v>2.1821034900000001E-2</v>
      </c>
      <c r="AY10" s="93">
        <v>1.6214773292</v>
      </c>
      <c r="AZ10" s="94">
        <v>9.6253329999999998E-3</v>
      </c>
      <c r="BA10" s="79">
        <v>0.4898110021</v>
      </c>
      <c r="BB10" s="13">
        <v>1.34186802E-2</v>
      </c>
      <c r="BC10" s="93">
        <v>0</v>
      </c>
      <c r="BD10" s="86">
        <v>0</v>
      </c>
      <c r="BE10" s="93">
        <v>1.3568779513</v>
      </c>
      <c r="BF10" s="94">
        <v>1.23771946E-2</v>
      </c>
      <c r="BG10" s="94">
        <v>1.9140999999999999E-5</v>
      </c>
      <c r="BH10" s="86">
        <v>0</v>
      </c>
      <c r="BI10" s="93">
        <v>3.5155655500000001E-2</v>
      </c>
      <c r="BJ10" s="94">
        <v>3.1201079999999999E-4</v>
      </c>
      <c r="BK10" s="93">
        <v>3.2004070000000002E-3</v>
      </c>
      <c r="BL10" s="94">
        <v>2.2503100000000001E-5</v>
      </c>
      <c r="BM10" s="7" t="s">
        <v>76</v>
      </c>
      <c r="BN10" s="13">
        <v>0</v>
      </c>
      <c r="BO10" s="7" t="s">
        <v>76</v>
      </c>
      <c r="BP10" s="13">
        <v>0</v>
      </c>
      <c r="BQ10" s="93">
        <v>2.0248754422999999</v>
      </c>
      <c r="BR10" s="94">
        <v>1.7412011299999999E-2</v>
      </c>
      <c r="BS10" s="93">
        <v>9.2333924000000001E-3</v>
      </c>
      <c r="BT10" s="94">
        <v>7.4000599999999998E-5</v>
      </c>
      <c r="BU10" s="7" t="s">
        <v>76</v>
      </c>
      <c r="BV10" s="13">
        <v>0</v>
      </c>
      <c r="BW10" s="7" t="s">
        <v>76</v>
      </c>
      <c r="BX10" s="13">
        <v>0</v>
      </c>
      <c r="BY10" s="7" t="s">
        <v>76</v>
      </c>
      <c r="BZ10" s="13">
        <v>0</v>
      </c>
      <c r="CA10" s="7" t="s">
        <v>76</v>
      </c>
      <c r="CB10" s="13">
        <v>0</v>
      </c>
      <c r="CC10" s="93">
        <v>1.8825996E-3</v>
      </c>
      <c r="CD10" s="94">
        <v>1.6067400000000001E-5</v>
      </c>
      <c r="CE10" s="93">
        <v>0</v>
      </c>
      <c r="CF10" s="94">
        <v>0</v>
      </c>
      <c r="CG10" s="93">
        <v>3.9115085700000003E-2</v>
      </c>
      <c r="CH10" s="94">
        <v>3.1503029999999999E-4</v>
      </c>
      <c r="CI10" s="93">
        <v>0</v>
      </c>
      <c r="CJ10" s="94">
        <v>5.2298851000000003E-6</v>
      </c>
      <c r="CK10" s="6" t="s">
        <v>76</v>
      </c>
      <c r="CL10" s="13">
        <v>0</v>
      </c>
      <c r="CM10" s="7" t="s">
        <v>76</v>
      </c>
      <c r="CN10" s="15">
        <v>0</v>
      </c>
      <c r="CO10" s="93">
        <v>2.0462354031999999</v>
      </c>
      <c r="CP10" s="94">
        <v>2.8358773600000001E-2</v>
      </c>
      <c r="CQ10" s="93">
        <v>5.1971088E-3</v>
      </c>
      <c r="CR10" s="94">
        <v>8.0688900000000006E-5</v>
      </c>
      <c r="CS10" s="93">
        <v>0.78146878659999996</v>
      </c>
      <c r="CT10" s="94">
        <v>6.0562359E-3</v>
      </c>
      <c r="CU10" s="93">
        <v>1.89220651E-2</v>
      </c>
      <c r="CV10" s="88">
        <v>1.634366E-4</v>
      </c>
      <c r="CW10" s="188">
        <v>1.03674E-5</v>
      </c>
      <c r="CX10" s="189">
        <v>1.6526100000000001E-5</v>
      </c>
      <c r="CY10" s="189">
        <v>1.9140999999999999E-5</v>
      </c>
      <c r="CZ10" s="189">
        <v>1.9140999999999999E-5</v>
      </c>
      <c r="DA10" s="189">
        <v>1.9140999999999999E-5</v>
      </c>
      <c r="DB10" s="189">
        <v>1.9140999999999999E-5</v>
      </c>
      <c r="DC10" s="189">
        <v>1.9140999999999999E-5</v>
      </c>
      <c r="DD10" s="189">
        <v>1.9140999999999999E-5</v>
      </c>
      <c r="DE10" s="189">
        <v>1.9140999999999999E-5</v>
      </c>
      <c r="DF10" s="190">
        <v>1.9140999999999999E-5</v>
      </c>
      <c r="DG10" s="112">
        <v>17.697328409000001</v>
      </c>
      <c r="DH10" s="13">
        <v>0.37717700669999998</v>
      </c>
      <c r="DI10" s="79">
        <v>6.0770813284000003</v>
      </c>
      <c r="DJ10" s="13">
        <v>0.1429273901</v>
      </c>
      <c r="DK10" s="79">
        <v>1.7253765961</v>
      </c>
      <c r="DL10" s="13">
        <v>5.0502498399999998E-2</v>
      </c>
      <c r="DM10" s="79">
        <v>0.42680256789999999</v>
      </c>
      <c r="DN10" s="13">
        <v>1.9987317599999999E-2</v>
      </c>
      <c r="DO10" s="79">
        <v>0.1215526431</v>
      </c>
      <c r="DP10" s="13">
        <v>1.1000544900000001E-2</v>
      </c>
      <c r="DQ10" s="79">
        <v>5.9901389200000002E-2</v>
      </c>
      <c r="DR10" s="13">
        <v>7.8940777999999996E-3</v>
      </c>
      <c r="DS10" s="79">
        <v>4.1222388499999998E-2</v>
      </c>
      <c r="DT10" s="13">
        <v>6.0405121999999997E-3</v>
      </c>
      <c r="DU10" s="79">
        <v>3.0274332399999999E-2</v>
      </c>
      <c r="DV10" s="13">
        <v>4.4964851000000002E-3</v>
      </c>
      <c r="DW10" s="79">
        <v>2.15601682E-2</v>
      </c>
      <c r="DX10" s="13">
        <v>3.0815959999999998E-3</v>
      </c>
      <c r="DY10" s="79">
        <v>1.4161377899999999E-2</v>
      </c>
      <c r="DZ10" s="15">
        <v>2.0277282E-3</v>
      </c>
    </row>
    <row r="11" spans="1:130">
      <c r="A11" s="8">
        <v>600</v>
      </c>
      <c r="B11" s="82">
        <v>49721</v>
      </c>
      <c r="C11" s="83">
        <v>447.32313935000002</v>
      </c>
      <c r="D11" s="93">
        <v>549.00841686000001</v>
      </c>
      <c r="E11" s="93">
        <v>1.0133400452000001</v>
      </c>
      <c r="F11" s="94">
        <v>5.2578219000000001E-3</v>
      </c>
      <c r="G11" s="83">
        <v>2.6594714999999998E-3</v>
      </c>
      <c r="H11" s="94">
        <v>1.24835E-5</v>
      </c>
      <c r="I11" s="93">
        <v>67.883703065000006</v>
      </c>
      <c r="J11" s="94">
        <v>1.0034975247</v>
      </c>
      <c r="K11" s="93">
        <v>40.457051309000001</v>
      </c>
      <c r="L11" s="94">
        <v>0.51760067070000004</v>
      </c>
      <c r="M11" s="93">
        <v>0.1050021973</v>
      </c>
      <c r="N11" s="94">
        <v>9.3742010000000004E-4</v>
      </c>
      <c r="O11" s="37" t="s">
        <v>76</v>
      </c>
      <c r="P11" s="13">
        <v>0</v>
      </c>
      <c r="Q11" s="93">
        <v>3.1962500531</v>
      </c>
      <c r="R11" s="94">
        <v>2.5387978700000001E-2</v>
      </c>
      <c r="S11" s="37" t="s">
        <v>76</v>
      </c>
      <c r="T11" s="13">
        <v>0</v>
      </c>
      <c r="U11" s="37" t="s">
        <v>76</v>
      </c>
      <c r="V11" s="13">
        <v>0</v>
      </c>
      <c r="W11" s="93">
        <v>5.8682732999999999E-3</v>
      </c>
      <c r="X11" s="94">
        <v>3.31319E-5</v>
      </c>
      <c r="Y11" s="93">
        <v>8.8352947299999998E-2</v>
      </c>
      <c r="Z11" s="94">
        <v>2.64828E-5</v>
      </c>
      <c r="AA11" s="37" t="s">
        <v>76</v>
      </c>
      <c r="AB11" s="13">
        <v>0</v>
      </c>
      <c r="AC11" s="93">
        <v>0</v>
      </c>
      <c r="AD11" s="94">
        <v>0</v>
      </c>
      <c r="AE11" s="37" t="s">
        <v>76</v>
      </c>
      <c r="AF11" s="13">
        <v>0</v>
      </c>
      <c r="AG11" s="37" t="s">
        <v>76</v>
      </c>
      <c r="AH11" s="13">
        <v>0</v>
      </c>
      <c r="AI11" s="93">
        <v>0</v>
      </c>
      <c r="AJ11" s="94">
        <v>0</v>
      </c>
      <c r="AK11" s="93">
        <v>82.541172685000006</v>
      </c>
      <c r="AL11" s="94">
        <v>0.62353634349999998</v>
      </c>
      <c r="AM11" s="37" t="s">
        <v>76</v>
      </c>
      <c r="AN11" s="13">
        <v>0</v>
      </c>
      <c r="AO11" s="37" t="s">
        <v>76</v>
      </c>
      <c r="AP11" s="13">
        <v>0</v>
      </c>
      <c r="AQ11" s="37" t="s">
        <v>76</v>
      </c>
      <c r="AR11" s="13">
        <v>0</v>
      </c>
      <c r="AS11" s="93">
        <v>3.6453816174</v>
      </c>
      <c r="AT11" s="94">
        <v>0.17339186540000001</v>
      </c>
      <c r="AU11" s="93">
        <v>6.4586432111000001</v>
      </c>
      <c r="AV11" s="94">
        <v>5.5257463899999998E-2</v>
      </c>
      <c r="AW11" s="93">
        <v>3.8305495347999998</v>
      </c>
      <c r="AX11" s="94">
        <v>2.71421092E-2</v>
      </c>
      <c r="AY11" s="93">
        <v>1.985905161</v>
      </c>
      <c r="AZ11" s="94">
        <v>1.1468145900000001E-2</v>
      </c>
      <c r="BA11" s="79">
        <v>0.64218851519999998</v>
      </c>
      <c r="BB11" s="13">
        <v>1.66472088E-2</v>
      </c>
      <c r="BC11" s="93">
        <v>0</v>
      </c>
      <c r="BD11" s="86">
        <v>0</v>
      </c>
      <c r="BE11" s="93">
        <v>1.8743018961</v>
      </c>
      <c r="BF11" s="94">
        <v>1.5655967999999999E-2</v>
      </c>
      <c r="BG11" s="94">
        <v>2.03253E-5</v>
      </c>
      <c r="BH11" s="86">
        <v>0</v>
      </c>
      <c r="BI11" s="93">
        <v>4.40220547E-2</v>
      </c>
      <c r="BJ11" s="94">
        <v>3.7627210000000001E-4</v>
      </c>
      <c r="BK11" s="93">
        <v>3.9029726E-3</v>
      </c>
      <c r="BL11" s="94">
        <v>2.3980100000000001E-5</v>
      </c>
      <c r="BM11" s="7" t="s">
        <v>76</v>
      </c>
      <c r="BN11" s="13">
        <v>0</v>
      </c>
      <c r="BO11" s="7" t="s">
        <v>76</v>
      </c>
      <c r="BP11" s="13">
        <v>0</v>
      </c>
      <c r="BQ11" s="93">
        <v>3.0576111140000002</v>
      </c>
      <c r="BR11" s="94">
        <v>2.45462298E-2</v>
      </c>
      <c r="BS11" s="93">
        <v>1.6303375200000001E-2</v>
      </c>
      <c r="BT11" s="94">
        <v>1.133935E-4</v>
      </c>
      <c r="BU11" s="7" t="s">
        <v>76</v>
      </c>
      <c r="BV11" s="13">
        <v>0</v>
      </c>
      <c r="BW11" s="7" t="s">
        <v>76</v>
      </c>
      <c r="BX11" s="13">
        <v>0</v>
      </c>
      <c r="BY11" s="7" t="s">
        <v>76</v>
      </c>
      <c r="BZ11" s="13">
        <v>0</v>
      </c>
      <c r="CA11" s="7" t="s">
        <v>76</v>
      </c>
      <c r="CB11" s="13">
        <v>0</v>
      </c>
      <c r="CC11" s="93">
        <v>5.1919901000000001E-3</v>
      </c>
      <c r="CD11" s="94">
        <v>2.8738299999999999E-5</v>
      </c>
      <c r="CE11" s="93">
        <v>0</v>
      </c>
      <c r="CF11" s="94">
        <v>0</v>
      </c>
      <c r="CG11" s="93">
        <v>5.0077767000000002E-2</v>
      </c>
      <c r="CH11" s="94">
        <v>3.7199979999999998E-4</v>
      </c>
      <c r="CI11" s="93">
        <v>0</v>
      </c>
      <c r="CJ11" s="94">
        <v>4.6630796999999999E-6</v>
      </c>
      <c r="CK11" s="6" t="s">
        <v>76</v>
      </c>
      <c r="CL11" s="13">
        <v>0</v>
      </c>
      <c r="CM11" s="7" t="s">
        <v>76</v>
      </c>
      <c r="CN11" s="15">
        <v>0</v>
      </c>
      <c r="CO11" s="93">
        <v>2.7994283621</v>
      </c>
      <c r="CP11" s="94">
        <v>3.51540703E-2</v>
      </c>
      <c r="CQ11" s="93">
        <v>9.1419058000000008E-3</v>
      </c>
      <c r="CR11" s="94">
        <v>9.0176199999999999E-5</v>
      </c>
      <c r="CS11" s="93">
        <v>1.1340134079999999</v>
      </c>
      <c r="CT11" s="94">
        <v>7.9820097000000007E-3</v>
      </c>
      <c r="CU11" s="93">
        <v>2.41995895E-2</v>
      </c>
      <c r="CV11" s="88">
        <v>1.887282E-4</v>
      </c>
      <c r="CW11" s="188">
        <v>1.24835E-5</v>
      </c>
      <c r="CX11" s="189">
        <v>1.79938E-5</v>
      </c>
      <c r="CY11" s="189">
        <v>2.03253E-5</v>
      </c>
      <c r="CZ11" s="189">
        <v>2.03253E-5</v>
      </c>
      <c r="DA11" s="189">
        <v>2.03253E-5</v>
      </c>
      <c r="DB11" s="189">
        <v>2.03253E-5</v>
      </c>
      <c r="DC11" s="189">
        <v>2.03253E-5</v>
      </c>
      <c r="DD11" s="189">
        <v>2.03253E-5</v>
      </c>
      <c r="DE11" s="189">
        <v>2.03253E-5</v>
      </c>
      <c r="DF11" s="190">
        <v>2.03253E-5</v>
      </c>
      <c r="DG11" s="112">
        <v>23.350300428000001</v>
      </c>
      <c r="DH11" s="13">
        <v>0.48174951449999998</v>
      </c>
      <c r="DI11" s="79">
        <v>9.3273782252000004</v>
      </c>
      <c r="DJ11" s="13">
        <v>0.20574596689999999</v>
      </c>
      <c r="DK11" s="79">
        <v>3.2082817804000001</v>
      </c>
      <c r="DL11" s="13">
        <v>8.19536238E-2</v>
      </c>
      <c r="DM11" s="79">
        <v>0.9750509436</v>
      </c>
      <c r="DN11" s="13">
        <v>3.3643636599999999E-2</v>
      </c>
      <c r="DO11" s="79">
        <v>0.29649326850000002</v>
      </c>
      <c r="DP11" s="13">
        <v>1.67603305E-2</v>
      </c>
      <c r="DQ11" s="79">
        <v>0.12009690570000001</v>
      </c>
      <c r="DR11" s="13">
        <v>1.0783201100000001E-2</v>
      </c>
      <c r="DS11" s="79">
        <v>7.1339546899999995E-2</v>
      </c>
      <c r="DT11" s="13">
        <v>7.9437094999999999E-3</v>
      </c>
      <c r="DU11" s="79">
        <v>5.0316522199999998E-2</v>
      </c>
      <c r="DV11" s="13">
        <v>5.9115914E-3</v>
      </c>
      <c r="DW11" s="79">
        <v>3.63284226E-2</v>
      </c>
      <c r="DX11" s="13">
        <v>4.1480711999999998E-3</v>
      </c>
      <c r="DY11" s="79">
        <v>2.4688383899999999E-2</v>
      </c>
      <c r="DZ11" s="15">
        <v>2.7848730000000002E-3</v>
      </c>
    </row>
    <row r="12" spans="1:130">
      <c r="A12" s="8">
        <v>700</v>
      </c>
      <c r="B12" s="82">
        <v>44528</v>
      </c>
      <c r="C12" s="83">
        <v>506.62640407999999</v>
      </c>
      <c r="D12" s="93">
        <v>648.95994341999995</v>
      </c>
      <c r="E12" s="93">
        <v>1.4456489591999999</v>
      </c>
      <c r="F12" s="94">
        <v>6.9284498999999996E-3</v>
      </c>
      <c r="G12" s="83">
        <v>2.4335309E-3</v>
      </c>
      <c r="H12" s="94">
        <v>1.1426999999999999E-5</v>
      </c>
      <c r="I12" s="93">
        <v>77.706984128000002</v>
      </c>
      <c r="J12" s="94">
        <v>1.1311130569000001</v>
      </c>
      <c r="K12" s="93">
        <v>48.731249269000003</v>
      </c>
      <c r="L12" s="94">
        <v>0.60454003239999998</v>
      </c>
      <c r="M12" s="93">
        <v>0.1425382751</v>
      </c>
      <c r="N12" s="94">
        <v>1.2089045E-3</v>
      </c>
      <c r="O12" s="37" t="s">
        <v>76</v>
      </c>
      <c r="P12" s="13">
        <v>0</v>
      </c>
      <c r="Q12" s="93">
        <v>4.4106434489000002</v>
      </c>
      <c r="R12" s="94">
        <v>3.31059504E-2</v>
      </c>
      <c r="S12" s="37" t="s">
        <v>76</v>
      </c>
      <c r="T12" s="13">
        <v>0</v>
      </c>
      <c r="U12" s="37" t="s">
        <v>76</v>
      </c>
      <c r="V12" s="13">
        <v>0</v>
      </c>
      <c r="W12" s="93">
        <v>1.0367103500000001E-2</v>
      </c>
      <c r="X12" s="94">
        <v>6.1973300000000005E-5</v>
      </c>
      <c r="Y12" s="93">
        <v>0.1264533487</v>
      </c>
      <c r="Z12" s="94">
        <v>4.6926699999999999E-5</v>
      </c>
      <c r="AA12" s="37" t="s">
        <v>76</v>
      </c>
      <c r="AB12" s="13">
        <v>0</v>
      </c>
      <c r="AC12" s="93">
        <v>0</v>
      </c>
      <c r="AD12" s="94">
        <v>0</v>
      </c>
      <c r="AE12" s="37" t="s">
        <v>76</v>
      </c>
      <c r="AF12" s="13">
        <v>0</v>
      </c>
      <c r="AG12" s="37" t="s">
        <v>76</v>
      </c>
      <c r="AH12" s="13">
        <v>0</v>
      </c>
      <c r="AI12" s="93">
        <v>0</v>
      </c>
      <c r="AJ12" s="94">
        <v>0</v>
      </c>
      <c r="AK12" s="93">
        <v>96.783346371999997</v>
      </c>
      <c r="AL12" s="94">
        <v>0.70863418219999996</v>
      </c>
      <c r="AM12" s="37" t="s">
        <v>76</v>
      </c>
      <c r="AN12" s="13">
        <v>0</v>
      </c>
      <c r="AO12" s="37" t="s">
        <v>76</v>
      </c>
      <c r="AP12" s="13">
        <v>0</v>
      </c>
      <c r="AQ12" s="37" t="s">
        <v>76</v>
      </c>
      <c r="AR12" s="13">
        <v>0</v>
      </c>
      <c r="AS12" s="93">
        <v>4.6451212186999999</v>
      </c>
      <c r="AT12" s="94">
        <v>0.20388808680000001</v>
      </c>
      <c r="AU12" s="93">
        <v>7.8124930490000004</v>
      </c>
      <c r="AV12" s="94">
        <v>6.5561323099999999E-2</v>
      </c>
      <c r="AW12" s="93">
        <v>4.6753181668000003</v>
      </c>
      <c r="AX12" s="94">
        <v>3.23458815E-2</v>
      </c>
      <c r="AY12" s="93">
        <v>2.3481453663999998</v>
      </c>
      <c r="AZ12" s="94">
        <v>1.33332474E-2</v>
      </c>
      <c r="BA12" s="79">
        <v>0.78902951580000003</v>
      </c>
      <c r="BB12" s="13">
        <v>1.9882194200000002E-2</v>
      </c>
      <c r="BC12" s="93">
        <v>0</v>
      </c>
      <c r="BD12" s="86">
        <v>0</v>
      </c>
      <c r="BE12" s="93">
        <v>2.4922627354000002</v>
      </c>
      <c r="BF12" s="94">
        <v>1.9370958000000001E-2</v>
      </c>
      <c r="BG12" s="94">
        <v>1.8584799999999999E-5</v>
      </c>
      <c r="BH12" s="86">
        <v>0</v>
      </c>
      <c r="BI12" s="93">
        <v>6.5014823400000005E-2</v>
      </c>
      <c r="BJ12" s="94">
        <v>5.0625949999999996E-4</v>
      </c>
      <c r="BK12" s="93">
        <v>6.0735264999999998E-3</v>
      </c>
      <c r="BL12" s="94">
        <v>3.5903499999999999E-5</v>
      </c>
      <c r="BM12" s="7" t="s">
        <v>76</v>
      </c>
      <c r="BN12" s="13">
        <v>0</v>
      </c>
      <c r="BO12" s="7" t="s">
        <v>76</v>
      </c>
      <c r="BP12" s="13">
        <v>0</v>
      </c>
      <c r="BQ12" s="93">
        <v>4.2326611239999998</v>
      </c>
      <c r="BR12" s="94">
        <v>3.2087673800000001E-2</v>
      </c>
      <c r="BS12" s="93">
        <v>2.4765673700000001E-2</v>
      </c>
      <c r="BT12" s="94">
        <v>1.719084E-4</v>
      </c>
      <c r="BU12" s="7" t="s">
        <v>76</v>
      </c>
      <c r="BV12" s="13">
        <v>0</v>
      </c>
      <c r="BW12" s="7" t="s">
        <v>76</v>
      </c>
      <c r="BX12" s="13">
        <v>0</v>
      </c>
      <c r="BY12" s="7" t="s">
        <v>76</v>
      </c>
      <c r="BZ12" s="13">
        <v>0</v>
      </c>
      <c r="CA12" s="7" t="s">
        <v>76</v>
      </c>
      <c r="CB12" s="13">
        <v>0</v>
      </c>
      <c r="CC12" s="93">
        <v>9.7389581999999999E-3</v>
      </c>
      <c r="CD12" s="94">
        <v>5.7892300000000001E-5</v>
      </c>
      <c r="CE12" s="93">
        <v>0</v>
      </c>
      <c r="CF12" s="94">
        <v>0</v>
      </c>
      <c r="CG12" s="93">
        <v>7.2970179900000001E-2</v>
      </c>
      <c r="CH12" s="94">
        <v>5.227942E-4</v>
      </c>
      <c r="CI12" s="93">
        <v>0</v>
      </c>
      <c r="CJ12" s="94">
        <v>4.2498044000000002E-6</v>
      </c>
      <c r="CK12" s="6" t="s">
        <v>76</v>
      </c>
      <c r="CL12" s="13">
        <v>0</v>
      </c>
      <c r="CM12" s="7" t="s">
        <v>76</v>
      </c>
      <c r="CN12" s="15">
        <v>0</v>
      </c>
      <c r="CO12" s="93">
        <v>3.6066897652000001</v>
      </c>
      <c r="CP12" s="94">
        <v>4.2002629399999998E-2</v>
      </c>
      <c r="CQ12" s="93">
        <v>1.27129905E-2</v>
      </c>
      <c r="CR12" s="94">
        <v>1.125212E-4</v>
      </c>
      <c r="CS12" s="93">
        <v>1.5674540008</v>
      </c>
      <c r="CT12" s="94">
        <v>1.01776247E-2</v>
      </c>
      <c r="CU12" s="93">
        <v>3.3449178900000001E-2</v>
      </c>
      <c r="CV12" s="88">
        <v>2.5386320000000002E-4</v>
      </c>
      <c r="CW12" s="188">
        <v>1.1426999999999999E-5</v>
      </c>
      <c r="CX12" s="189">
        <v>1.6459900000000001E-5</v>
      </c>
      <c r="CY12" s="189">
        <v>1.8584799999999999E-5</v>
      </c>
      <c r="CZ12" s="189">
        <v>1.8584799999999999E-5</v>
      </c>
      <c r="DA12" s="189">
        <v>1.8584799999999999E-5</v>
      </c>
      <c r="DB12" s="189">
        <v>1.8584799999999999E-5</v>
      </c>
      <c r="DC12" s="189">
        <v>1.8584799999999999E-5</v>
      </c>
      <c r="DD12" s="189">
        <v>1.8584799999999999E-5</v>
      </c>
      <c r="DE12" s="189">
        <v>1.8584799999999999E-5</v>
      </c>
      <c r="DF12" s="190">
        <v>1.8584799999999999E-5</v>
      </c>
      <c r="DG12" s="112">
        <v>28.809374445</v>
      </c>
      <c r="DH12" s="13">
        <v>0.58041801849999997</v>
      </c>
      <c r="DI12" s="79">
        <v>12.816323829</v>
      </c>
      <c r="DJ12" s="13">
        <v>0.27090429329999999</v>
      </c>
      <c r="DK12" s="79">
        <v>5.0809096028000003</v>
      </c>
      <c r="DL12" s="13">
        <v>0.1192725578</v>
      </c>
      <c r="DM12" s="79">
        <v>1.8218854920000001</v>
      </c>
      <c r="DN12" s="13">
        <v>5.2509938300000003E-2</v>
      </c>
      <c r="DO12" s="79">
        <v>0.63866590349999997</v>
      </c>
      <c r="DP12" s="13">
        <v>2.5795622399999999E-2</v>
      </c>
      <c r="DQ12" s="79">
        <v>0.25317705670000001</v>
      </c>
      <c r="DR12" s="13">
        <v>1.52314336E-2</v>
      </c>
      <c r="DS12" s="79">
        <v>0.1292661242</v>
      </c>
      <c r="DT12" s="13">
        <v>1.0489763900000001E-2</v>
      </c>
      <c r="DU12" s="79">
        <v>8.3158709799999994E-2</v>
      </c>
      <c r="DV12" s="13">
        <v>7.6582515000000002E-3</v>
      </c>
      <c r="DW12" s="79">
        <v>5.8761693099999998E-2</v>
      </c>
      <c r="DX12" s="13">
        <v>5.4513225000000004E-3</v>
      </c>
      <c r="DY12" s="79">
        <v>4.12282515E-2</v>
      </c>
      <c r="DZ12" s="15">
        <v>3.7569120999999999E-3</v>
      </c>
    </row>
    <row r="13" spans="1:130">
      <c r="A13" s="8">
        <v>800</v>
      </c>
      <c r="B13" s="82">
        <v>40026</v>
      </c>
      <c r="C13" s="83">
        <v>562.55744388000005</v>
      </c>
      <c r="D13" s="93">
        <v>749.04116113999999</v>
      </c>
      <c r="E13" s="93">
        <v>1.9174792903</v>
      </c>
      <c r="F13" s="94">
        <v>8.5995205000000009E-3</v>
      </c>
      <c r="G13" s="83">
        <v>3.9352446999999999E-3</v>
      </c>
      <c r="H13" s="94">
        <v>1.3347500000000001E-5</v>
      </c>
      <c r="I13" s="93">
        <v>86.812445944000004</v>
      </c>
      <c r="J13" s="94">
        <v>1.243544457</v>
      </c>
      <c r="K13" s="93">
        <v>57.433707482000003</v>
      </c>
      <c r="L13" s="94">
        <v>0.69121860950000003</v>
      </c>
      <c r="M13" s="93">
        <v>0.18232091959999999</v>
      </c>
      <c r="N13" s="94">
        <v>1.5203015999999999E-3</v>
      </c>
      <c r="O13" s="37" t="s">
        <v>76</v>
      </c>
      <c r="P13" s="13">
        <v>0</v>
      </c>
      <c r="Q13" s="93">
        <v>5.7612850181999997</v>
      </c>
      <c r="R13" s="94">
        <v>4.1253674499999997E-2</v>
      </c>
      <c r="S13" s="37" t="s">
        <v>76</v>
      </c>
      <c r="T13" s="13">
        <v>0</v>
      </c>
      <c r="U13" s="37" t="s">
        <v>76</v>
      </c>
      <c r="V13" s="13">
        <v>0</v>
      </c>
      <c r="W13" s="93">
        <v>2.1855007199999998E-2</v>
      </c>
      <c r="X13" s="94">
        <v>1.5571580000000001E-4</v>
      </c>
      <c r="Y13" s="93">
        <v>0.18445591880000001</v>
      </c>
      <c r="Z13" s="94">
        <v>4.8934499999999997E-5</v>
      </c>
      <c r="AA13" s="37" t="s">
        <v>76</v>
      </c>
      <c r="AB13" s="13">
        <v>0</v>
      </c>
      <c r="AC13" s="93">
        <v>0</v>
      </c>
      <c r="AD13" s="94">
        <v>0</v>
      </c>
      <c r="AE13" s="37" t="s">
        <v>76</v>
      </c>
      <c r="AF13" s="13">
        <v>0</v>
      </c>
      <c r="AG13" s="37" t="s">
        <v>76</v>
      </c>
      <c r="AH13" s="13">
        <v>0</v>
      </c>
      <c r="AI13" s="93">
        <v>0</v>
      </c>
      <c r="AJ13" s="94">
        <v>0</v>
      </c>
      <c r="AK13" s="93">
        <v>109.32913424</v>
      </c>
      <c r="AL13" s="94">
        <v>0.78373303920000004</v>
      </c>
      <c r="AM13" s="37" t="s">
        <v>76</v>
      </c>
      <c r="AN13" s="13">
        <v>0</v>
      </c>
      <c r="AO13" s="37" t="s">
        <v>76</v>
      </c>
      <c r="AP13" s="13">
        <v>0</v>
      </c>
      <c r="AQ13" s="37" t="s">
        <v>76</v>
      </c>
      <c r="AR13" s="13">
        <v>0</v>
      </c>
      <c r="AS13" s="93">
        <v>5.7397703596999996</v>
      </c>
      <c r="AT13" s="94">
        <v>0.23195308680000001</v>
      </c>
      <c r="AU13" s="93">
        <v>9.1155438780000004</v>
      </c>
      <c r="AV13" s="94">
        <v>7.5068409700000005E-2</v>
      </c>
      <c r="AW13" s="93">
        <v>5.5123922768</v>
      </c>
      <c r="AX13" s="94">
        <v>3.7131825399999999E-2</v>
      </c>
      <c r="AY13" s="93">
        <v>2.6699063542000001</v>
      </c>
      <c r="AZ13" s="94">
        <v>1.4966795499999999E-2</v>
      </c>
      <c r="BA13" s="79">
        <v>0.933245247</v>
      </c>
      <c r="BB13" s="13">
        <v>2.29697889E-2</v>
      </c>
      <c r="BC13" s="93">
        <v>0</v>
      </c>
      <c r="BD13" s="86">
        <v>0</v>
      </c>
      <c r="BE13" s="93">
        <v>3.1919013226000001</v>
      </c>
      <c r="BF13" s="94">
        <v>2.3384172299999999E-2</v>
      </c>
      <c r="BG13" s="94">
        <v>2.0799399999999999E-5</v>
      </c>
      <c r="BH13" s="86">
        <v>0</v>
      </c>
      <c r="BI13" s="93">
        <v>8.2303467899999996E-2</v>
      </c>
      <c r="BJ13" s="94">
        <v>6.2067380000000003E-4</v>
      </c>
      <c r="BK13" s="93">
        <v>7.6540514000000004E-3</v>
      </c>
      <c r="BL13" s="94">
        <v>4.1011199999999998E-5</v>
      </c>
      <c r="BM13" s="7" t="s">
        <v>76</v>
      </c>
      <c r="BN13" s="13">
        <v>0</v>
      </c>
      <c r="BO13" s="7" t="s">
        <v>76</v>
      </c>
      <c r="BP13" s="13">
        <v>0</v>
      </c>
      <c r="BQ13" s="93">
        <v>5.5504734006999996</v>
      </c>
      <c r="BR13" s="94">
        <v>4.0077931099999999E-2</v>
      </c>
      <c r="BS13" s="93">
        <v>2.8863765100000001E-2</v>
      </c>
      <c r="BT13" s="94">
        <v>2.1762659999999999E-4</v>
      </c>
      <c r="BU13" s="7" t="s">
        <v>76</v>
      </c>
      <c r="BV13" s="13">
        <v>0</v>
      </c>
      <c r="BW13" s="7" t="s">
        <v>76</v>
      </c>
      <c r="BX13" s="13">
        <v>0</v>
      </c>
      <c r="BY13" s="7" t="s">
        <v>76</v>
      </c>
      <c r="BZ13" s="13">
        <v>0</v>
      </c>
      <c r="CA13" s="7" t="s">
        <v>76</v>
      </c>
      <c r="CB13" s="13">
        <v>0</v>
      </c>
      <c r="CC13" s="93">
        <v>1.8635276900000001E-2</v>
      </c>
      <c r="CD13" s="94">
        <v>1.2781159999999999E-4</v>
      </c>
      <c r="CE13" s="93">
        <v>0</v>
      </c>
      <c r="CF13" s="94">
        <v>0</v>
      </c>
      <c r="CG13" s="93">
        <v>0.1080916937</v>
      </c>
      <c r="CH13" s="94">
        <v>6.9978390000000003E-4</v>
      </c>
      <c r="CI13" s="93">
        <v>1.8358259999999999E-4</v>
      </c>
      <c r="CJ13" s="94">
        <v>5.0722159999999999E-6</v>
      </c>
      <c r="CK13" s="6" t="s">
        <v>76</v>
      </c>
      <c r="CL13" s="13">
        <v>0</v>
      </c>
      <c r="CM13" s="7" t="s">
        <v>76</v>
      </c>
      <c r="CN13" s="15">
        <v>0</v>
      </c>
      <c r="CO13" s="93">
        <v>4.4860585627000003</v>
      </c>
      <c r="CP13" s="94">
        <v>4.8661865399999997E-2</v>
      </c>
      <c r="CQ13" s="93">
        <v>1.8095120700000002E-2</v>
      </c>
      <c r="CR13" s="94">
        <v>1.496976E-4</v>
      </c>
      <c r="CS13" s="93">
        <v>2.0455765655000002</v>
      </c>
      <c r="CT13" s="94">
        <v>1.2396971499999999E-2</v>
      </c>
      <c r="CU13" s="93">
        <v>3.6554176799999998E-2</v>
      </c>
      <c r="CV13" s="88">
        <v>2.8682239999999997E-4</v>
      </c>
      <c r="CW13" s="188">
        <v>1.3347500000000001E-5</v>
      </c>
      <c r="CX13" s="189">
        <v>1.88311E-5</v>
      </c>
      <c r="CY13" s="189">
        <v>2.0799399999999999E-5</v>
      </c>
      <c r="CZ13" s="189">
        <v>2.0799399999999999E-5</v>
      </c>
      <c r="DA13" s="189">
        <v>2.0799399999999999E-5</v>
      </c>
      <c r="DB13" s="189">
        <v>2.0799399999999999E-5</v>
      </c>
      <c r="DC13" s="189">
        <v>2.0799399999999999E-5</v>
      </c>
      <c r="DD13" s="189">
        <v>2.0799399999999999E-5</v>
      </c>
      <c r="DE13" s="189">
        <v>2.0799399999999999E-5</v>
      </c>
      <c r="DF13" s="190">
        <v>2.0799399999999999E-5</v>
      </c>
      <c r="DG13" s="112">
        <v>33.976898914000003</v>
      </c>
      <c r="DH13" s="13">
        <v>0.67028596100000004</v>
      </c>
      <c r="DI13" s="79">
        <v>16.278980257000001</v>
      </c>
      <c r="DJ13" s="13">
        <v>0.33318332969999997</v>
      </c>
      <c r="DK13" s="79">
        <v>7.0915586745999999</v>
      </c>
      <c r="DL13" s="13">
        <v>0.15746337439999999</v>
      </c>
      <c r="DM13" s="79">
        <v>2.8423213859000001</v>
      </c>
      <c r="DN13" s="13">
        <v>7.3622738899999998E-2</v>
      </c>
      <c r="DO13" s="79">
        <v>1.1027941942999999</v>
      </c>
      <c r="DP13" s="13">
        <v>3.6768983399999997E-2</v>
      </c>
      <c r="DQ13" s="79">
        <v>0.4525889374</v>
      </c>
      <c r="DR13" s="13">
        <v>2.0955472999999999E-2</v>
      </c>
      <c r="DS13" s="79">
        <v>0.2171624697</v>
      </c>
      <c r="DT13" s="13">
        <v>1.37253879E-2</v>
      </c>
      <c r="DU13" s="79">
        <v>0.1274927803</v>
      </c>
      <c r="DV13" s="13">
        <v>9.7466015000000003E-3</v>
      </c>
      <c r="DW13" s="79">
        <v>8.5935846199999999E-2</v>
      </c>
      <c r="DX13" s="13">
        <v>6.9733186999999999E-3</v>
      </c>
      <c r="DY13" s="79">
        <v>6.0916706100000002E-2</v>
      </c>
      <c r="DZ13" s="15">
        <v>4.9204052000000002E-3</v>
      </c>
    </row>
    <row r="14" spans="1:130">
      <c r="A14" s="8">
        <v>900</v>
      </c>
      <c r="B14" s="82">
        <v>34861</v>
      </c>
      <c r="C14" s="83">
        <v>615.49410230000001</v>
      </c>
      <c r="D14" s="93">
        <v>848.84311904000003</v>
      </c>
      <c r="E14" s="93">
        <v>2.5125720925000001</v>
      </c>
      <c r="F14" s="94">
        <v>1.0586102700000001E-2</v>
      </c>
      <c r="G14" s="83">
        <v>7.5501216000000001E-3</v>
      </c>
      <c r="H14" s="94">
        <v>1.8413499999999999E-5</v>
      </c>
      <c r="I14" s="93">
        <v>94.911558666999994</v>
      </c>
      <c r="J14" s="94">
        <v>1.3400365757999999</v>
      </c>
      <c r="K14" s="93">
        <v>66.145288738999994</v>
      </c>
      <c r="L14" s="94">
        <v>0.77353428489999998</v>
      </c>
      <c r="M14" s="93">
        <v>0.2058746555</v>
      </c>
      <c r="N14" s="94">
        <v>1.6839323000000001E-3</v>
      </c>
      <c r="O14" s="37" t="s">
        <v>76</v>
      </c>
      <c r="P14" s="13">
        <v>0</v>
      </c>
      <c r="Q14" s="93">
        <v>7.0854539783000003</v>
      </c>
      <c r="R14" s="94">
        <v>4.8957177099999999E-2</v>
      </c>
      <c r="S14" s="37" t="s">
        <v>76</v>
      </c>
      <c r="T14" s="13">
        <v>0</v>
      </c>
      <c r="U14" s="37" t="s">
        <v>76</v>
      </c>
      <c r="V14" s="13">
        <v>0</v>
      </c>
      <c r="W14" s="93">
        <v>3.3417517200000003E-2</v>
      </c>
      <c r="X14" s="94">
        <v>1.8712899999999999E-4</v>
      </c>
      <c r="Y14" s="93">
        <v>0.23663127919999999</v>
      </c>
      <c r="Z14" s="94">
        <v>8.0102899999999995E-5</v>
      </c>
      <c r="AA14" s="37" t="s">
        <v>76</v>
      </c>
      <c r="AB14" s="13">
        <v>0</v>
      </c>
      <c r="AC14" s="93">
        <v>0</v>
      </c>
      <c r="AD14" s="94">
        <v>0</v>
      </c>
      <c r="AE14" s="37" t="s">
        <v>76</v>
      </c>
      <c r="AF14" s="13">
        <v>0</v>
      </c>
      <c r="AG14" s="37" t="s">
        <v>76</v>
      </c>
      <c r="AH14" s="13">
        <v>0</v>
      </c>
      <c r="AI14" s="93">
        <v>0</v>
      </c>
      <c r="AJ14" s="94">
        <v>0</v>
      </c>
      <c r="AK14" s="93">
        <v>120.21058889</v>
      </c>
      <c r="AL14" s="94">
        <v>0.84762011739999998</v>
      </c>
      <c r="AM14" s="37" t="s">
        <v>76</v>
      </c>
      <c r="AN14" s="13">
        <v>0</v>
      </c>
      <c r="AO14" s="37" t="s">
        <v>76</v>
      </c>
      <c r="AP14" s="13">
        <v>0</v>
      </c>
      <c r="AQ14" s="37" t="s">
        <v>76</v>
      </c>
      <c r="AR14" s="13">
        <v>0</v>
      </c>
      <c r="AS14" s="93">
        <v>6.8256749271999997</v>
      </c>
      <c r="AT14" s="94">
        <v>0.25609148650000002</v>
      </c>
      <c r="AU14" s="93">
        <v>10.348633734</v>
      </c>
      <c r="AV14" s="94">
        <v>8.3762842800000001E-2</v>
      </c>
      <c r="AW14" s="93">
        <v>6.3151663385000001</v>
      </c>
      <c r="AX14" s="94">
        <v>4.1470461799999997E-2</v>
      </c>
      <c r="AY14" s="93">
        <v>2.9660742519999999</v>
      </c>
      <c r="AZ14" s="94">
        <v>1.6459272600000002E-2</v>
      </c>
      <c r="BA14" s="79">
        <v>1.0673931433999999</v>
      </c>
      <c r="BB14" s="13">
        <v>2.5833108399999999E-2</v>
      </c>
      <c r="BC14" s="93">
        <v>0</v>
      </c>
      <c r="BD14" s="86">
        <v>0</v>
      </c>
      <c r="BE14" s="93">
        <v>3.8906916000999998</v>
      </c>
      <c r="BF14" s="94">
        <v>2.6942386299999999E-2</v>
      </c>
      <c r="BG14" s="94">
        <v>3.0474300000000001E-5</v>
      </c>
      <c r="BH14" s="86">
        <v>0</v>
      </c>
      <c r="BI14" s="93">
        <v>9.1344881899999994E-2</v>
      </c>
      <c r="BJ14" s="94">
        <v>6.9472119999999999E-4</v>
      </c>
      <c r="BK14" s="93">
        <v>8.8878450999999997E-3</v>
      </c>
      <c r="BL14" s="94">
        <v>4.91276E-5</v>
      </c>
      <c r="BM14" s="7" t="s">
        <v>76</v>
      </c>
      <c r="BN14" s="13">
        <v>0</v>
      </c>
      <c r="BO14" s="7" t="s">
        <v>76</v>
      </c>
      <c r="BP14" s="13">
        <v>0</v>
      </c>
      <c r="BQ14" s="93">
        <v>6.8391880454000002</v>
      </c>
      <c r="BR14" s="94">
        <v>4.7602794099999998E-2</v>
      </c>
      <c r="BS14" s="93">
        <v>3.4551773100000002E-2</v>
      </c>
      <c r="BT14" s="94">
        <v>2.5576340000000003E-4</v>
      </c>
      <c r="BU14" s="7" t="s">
        <v>76</v>
      </c>
      <c r="BV14" s="13">
        <v>0</v>
      </c>
      <c r="BW14" s="7" t="s">
        <v>76</v>
      </c>
      <c r="BX14" s="13">
        <v>0</v>
      </c>
      <c r="BY14" s="7" t="s">
        <v>76</v>
      </c>
      <c r="BZ14" s="13">
        <v>0</v>
      </c>
      <c r="CA14" s="7" t="s">
        <v>76</v>
      </c>
      <c r="CB14" s="13">
        <v>0</v>
      </c>
      <c r="CC14" s="93">
        <v>2.9075178199999999E-2</v>
      </c>
      <c r="CD14" s="94">
        <v>1.5449610000000001E-4</v>
      </c>
      <c r="CE14" s="93">
        <v>0</v>
      </c>
      <c r="CF14" s="94">
        <v>0</v>
      </c>
      <c r="CG14" s="93">
        <v>0.14705385000000001</v>
      </c>
      <c r="CH14" s="94">
        <v>8.6493219999999997E-4</v>
      </c>
      <c r="CI14" s="93">
        <v>6.0163709999999995E-4</v>
      </c>
      <c r="CJ14" s="94">
        <v>9.9626632000000007E-6</v>
      </c>
      <c r="CK14" s="6" t="s">
        <v>76</v>
      </c>
      <c r="CL14" s="13">
        <v>0</v>
      </c>
      <c r="CM14" s="7" t="s">
        <v>76</v>
      </c>
      <c r="CN14" s="15">
        <v>0</v>
      </c>
      <c r="CO14" s="93">
        <v>5.3639377494999998</v>
      </c>
      <c r="CP14" s="94">
        <v>5.4673279900000003E-2</v>
      </c>
      <c r="CQ14" s="93">
        <v>2.0960800299999999E-2</v>
      </c>
      <c r="CR14" s="94">
        <v>1.764147E-4</v>
      </c>
      <c r="CS14" s="93">
        <v>2.5392134904999999</v>
      </c>
      <c r="CT14" s="94">
        <v>1.4548974900000001E-2</v>
      </c>
      <c r="CU14" s="93">
        <v>4.0461407999999997E-2</v>
      </c>
      <c r="CV14" s="88">
        <v>3.233469E-4</v>
      </c>
      <c r="CW14" s="188">
        <v>1.8413499999999999E-5</v>
      </c>
      <c r="CX14" s="189">
        <v>2.8627299999999999E-5</v>
      </c>
      <c r="CY14" s="189">
        <v>3.0474300000000001E-5</v>
      </c>
      <c r="CZ14" s="189">
        <v>3.0474300000000001E-5</v>
      </c>
      <c r="DA14" s="189">
        <v>3.0474300000000001E-5</v>
      </c>
      <c r="DB14" s="189">
        <v>3.0474300000000001E-5</v>
      </c>
      <c r="DC14" s="189">
        <v>3.0474300000000001E-5</v>
      </c>
      <c r="DD14" s="189">
        <v>3.0474300000000001E-5</v>
      </c>
      <c r="DE14" s="189">
        <v>3.0474300000000001E-5</v>
      </c>
      <c r="DF14" s="190">
        <v>3.0474300000000001E-5</v>
      </c>
      <c r="DG14" s="112">
        <v>38.669169103999998</v>
      </c>
      <c r="DH14" s="13">
        <v>0.74939868909999996</v>
      </c>
      <c r="DI14" s="79">
        <v>19.545963401000002</v>
      </c>
      <c r="DJ14" s="13">
        <v>0.390193436</v>
      </c>
      <c r="DK14" s="79">
        <v>9.1011375551999993</v>
      </c>
      <c r="DL14" s="13">
        <v>0.194300738</v>
      </c>
      <c r="DM14" s="79">
        <v>3.9477405036</v>
      </c>
      <c r="DN14" s="13">
        <v>9.5311174100000007E-2</v>
      </c>
      <c r="DO14" s="79">
        <v>1.6522326653999999</v>
      </c>
      <c r="DP14" s="13">
        <v>4.8684728099999998E-2</v>
      </c>
      <c r="DQ14" s="79">
        <v>0.70592969989999999</v>
      </c>
      <c r="DR14" s="13">
        <v>2.7281333500000001E-2</v>
      </c>
      <c r="DS14" s="79">
        <v>0.33136237880000002</v>
      </c>
      <c r="DT14" s="13">
        <v>1.7187009900000001E-2</v>
      </c>
      <c r="DU14" s="79">
        <v>0.1847784106</v>
      </c>
      <c r="DV14" s="13">
        <v>1.18538164E-2</v>
      </c>
      <c r="DW14" s="79">
        <v>0.1167271282</v>
      </c>
      <c r="DX14" s="13">
        <v>8.3319925999999992E-3</v>
      </c>
      <c r="DY14" s="79">
        <v>8.0071583900000007E-2</v>
      </c>
      <c r="DZ14" s="15">
        <v>5.8659810000000001E-3</v>
      </c>
    </row>
    <row r="15" spans="1:130">
      <c r="A15" s="8">
        <v>1000</v>
      </c>
      <c r="B15" s="82">
        <v>31874</v>
      </c>
      <c r="C15" s="83">
        <v>665.77640000999997</v>
      </c>
      <c r="D15" s="93">
        <v>948.86852681000005</v>
      </c>
      <c r="E15" s="93">
        <v>3.1399225585999999</v>
      </c>
      <c r="F15" s="94">
        <v>1.2498172E-2</v>
      </c>
      <c r="G15" s="83">
        <v>1.8637013800000001E-2</v>
      </c>
      <c r="H15" s="94">
        <v>3.36354E-5</v>
      </c>
      <c r="I15" s="93">
        <v>102.42823748000001</v>
      </c>
      <c r="J15" s="94">
        <v>1.4272722624</v>
      </c>
      <c r="K15" s="93">
        <v>75.166318633000003</v>
      </c>
      <c r="L15" s="94">
        <v>0.8549643992</v>
      </c>
      <c r="M15" s="93">
        <v>0.22546647149999999</v>
      </c>
      <c r="N15" s="94">
        <v>1.8404957E-3</v>
      </c>
      <c r="O15" s="37" t="s">
        <v>76</v>
      </c>
      <c r="P15" s="13">
        <v>0</v>
      </c>
      <c r="Q15" s="93">
        <v>8.5060458551</v>
      </c>
      <c r="R15" s="94">
        <v>5.6818405600000003E-2</v>
      </c>
      <c r="S15" s="37" t="s">
        <v>76</v>
      </c>
      <c r="T15" s="13">
        <v>0</v>
      </c>
      <c r="U15" s="37" t="s">
        <v>76</v>
      </c>
      <c r="V15" s="13">
        <v>0</v>
      </c>
      <c r="W15" s="93">
        <v>4.1109542800000003E-2</v>
      </c>
      <c r="X15" s="94">
        <v>2.2106510000000001E-4</v>
      </c>
      <c r="Y15" s="93">
        <v>0.28091402500000001</v>
      </c>
      <c r="Z15" s="94">
        <v>8.5217500000000002E-5</v>
      </c>
      <c r="AA15" s="37" t="s">
        <v>76</v>
      </c>
      <c r="AB15" s="13">
        <v>0</v>
      </c>
      <c r="AC15" s="93">
        <v>0</v>
      </c>
      <c r="AD15" s="94">
        <v>0</v>
      </c>
      <c r="AE15" s="37" t="s">
        <v>76</v>
      </c>
      <c r="AF15" s="13">
        <v>0</v>
      </c>
      <c r="AG15" s="37" t="s">
        <v>76</v>
      </c>
      <c r="AH15" s="13">
        <v>0</v>
      </c>
      <c r="AI15" s="93">
        <v>0</v>
      </c>
      <c r="AJ15" s="94">
        <v>0</v>
      </c>
      <c r="AK15" s="93">
        <v>130.23619801000001</v>
      </c>
      <c r="AL15" s="94">
        <v>0.90671237579999997</v>
      </c>
      <c r="AM15" s="37" t="s">
        <v>76</v>
      </c>
      <c r="AN15" s="13">
        <v>0</v>
      </c>
      <c r="AO15" s="37" t="s">
        <v>76</v>
      </c>
      <c r="AP15" s="13">
        <v>0</v>
      </c>
      <c r="AQ15" s="37" t="s">
        <v>76</v>
      </c>
      <c r="AR15" s="13">
        <v>0</v>
      </c>
      <c r="AS15" s="93">
        <v>7.9413504674000004</v>
      </c>
      <c r="AT15" s="94">
        <v>0.28016467090000002</v>
      </c>
      <c r="AU15" s="93">
        <v>11.517182846000001</v>
      </c>
      <c r="AV15" s="94">
        <v>9.1959141699999997E-2</v>
      </c>
      <c r="AW15" s="93">
        <v>7.0943568488000004</v>
      </c>
      <c r="AX15" s="94">
        <v>4.5670138300000003E-2</v>
      </c>
      <c r="AY15" s="93">
        <v>3.2195725614000001</v>
      </c>
      <c r="AZ15" s="94">
        <v>1.77710918E-2</v>
      </c>
      <c r="BA15" s="79">
        <v>1.2032534355</v>
      </c>
      <c r="BB15" s="13">
        <v>2.8517911600000001E-2</v>
      </c>
      <c r="BC15" s="93">
        <v>0</v>
      </c>
      <c r="BD15" s="86">
        <v>0</v>
      </c>
      <c r="BE15" s="93">
        <v>4.6012092820000001</v>
      </c>
      <c r="BF15" s="94">
        <v>3.0615542499999999E-2</v>
      </c>
      <c r="BG15" s="94">
        <v>4.6826400000000003E-5</v>
      </c>
      <c r="BH15" s="86">
        <v>0</v>
      </c>
      <c r="BI15" s="93">
        <v>9.7097254699999996E-2</v>
      </c>
      <c r="BJ15" s="94">
        <v>7.5449000000000002E-4</v>
      </c>
      <c r="BK15" s="93">
        <v>1.09823942E-2</v>
      </c>
      <c r="BL15" s="94">
        <v>6.3617100000000005E-5</v>
      </c>
      <c r="BM15" s="7" t="s">
        <v>76</v>
      </c>
      <c r="BN15" s="13">
        <v>0</v>
      </c>
      <c r="BO15" s="7" t="s">
        <v>76</v>
      </c>
      <c r="BP15" s="13">
        <v>0</v>
      </c>
      <c r="BQ15" s="93">
        <v>8.2246172240999993</v>
      </c>
      <c r="BR15" s="94">
        <v>5.5301296399999998E-2</v>
      </c>
      <c r="BS15" s="93">
        <v>4.1513751000000002E-2</v>
      </c>
      <c r="BT15" s="94">
        <v>3.2876310000000002E-4</v>
      </c>
      <c r="BU15" s="7" t="s">
        <v>76</v>
      </c>
      <c r="BV15" s="13">
        <v>0</v>
      </c>
      <c r="BW15" s="7" t="s">
        <v>76</v>
      </c>
      <c r="BX15" s="13">
        <v>0</v>
      </c>
      <c r="BY15" s="7" t="s">
        <v>76</v>
      </c>
      <c r="BZ15" s="13">
        <v>0</v>
      </c>
      <c r="CA15" s="7" t="s">
        <v>76</v>
      </c>
      <c r="CB15" s="13">
        <v>0</v>
      </c>
      <c r="CC15" s="93">
        <v>3.66985253E-2</v>
      </c>
      <c r="CD15" s="94">
        <v>1.880567E-4</v>
      </c>
      <c r="CE15" s="93">
        <v>0</v>
      </c>
      <c r="CF15" s="94">
        <v>0</v>
      </c>
      <c r="CG15" s="93">
        <v>0.17646294830000001</v>
      </c>
      <c r="CH15" s="94">
        <v>1.0169084000000001E-3</v>
      </c>
      <c r="CI15" s="93">
        <v>5.7298579999999998E-4</v>
      </c>
      <c r="CJ15" s="94">
        <v>1.29688E-5</v>
      </c>
      <c r="CK15" s="6" t="s">
        <v>76</v>
      </c>
      <c r="CL15" s="13">
        <v>0</v>
      </c>
      <c r="CM15" s="7" t="s">
        <v>76</v>
      </c>
      <c r="CN15" s="15">
        <v>0</v>
      </c>
      <c r="CO15" s="93">
        <v>6.2722557782999999</v>
      </c>
      <c r="CP15" s="94">
        <v>6.0870893199999998E-2</v>
      </c>
      <c r="CQ15" s="93">
        <v>2.7652215099999999E-2</v>
      </c>
      <c r="CR15" s="94">
        <v>2.0222290000000001E-4</v>
      </c>
      <c r="CS15" s="93">
        <v>3.0383317675999999</v>
      </c>
      <c r="CT15" s="94">
        <v>1.6716456899999999E-2</v>
      </c>
      <c r="CU15" s="93">
        <v>4.5848269300000001E-2</v>
      </c>
      <c r="CV15" s="88">
        <v>3.6809450000000002E-4</v>
      </c>
      <c r="CW15" s="188">
        <v>3.36354E-5</v>
      </c>
      <c r="CX15" s="189">
        <v>4.5077400000000003E-5</v>
      </c>
      <c r="CY15" s="189">
        <v>4.6826400000000003E-5</v>
      </c>
      <c r="CZ15" s="189">
        <v>4.6826400000000003E-5</v>
      </c>
      <c r="DA15" s="189">
        <v>4.6826400000000003E-5</v>
      </c>
      <c r="DB15" s="189">
        <v>4.6826400000000003E-5</v>
      </c>
      <c r="DC15" s="189">
        <v>4.6826400000000003E-5</v>
      </c>
      <c r="DD15" s="189">
        <v>4.6826400000000003E-5</v>
      </c>
      <c r="DE15" s="189">
        <v>4.6826400000000003E-5</v>
      </c>
      <c r="DF15" s="190">
        <v>4.6826400000000003E-5</v>
      </c>
      <c r="DG15" s="112">
        <v>43.097687815</v>
      </c>
      <c r="DH15" s="13">
        <v>0.82244115579999999</v>
      </c>
      <c r="DI15" s="79">
        <v>22.740780634</v>
      </c>
      <c r="DJ15" s="13">
        <v>0.44487917869999999</v>
      </c>
      <c r="DK15" s="79">
        <v>11.173879064999999</v>
      </c>
      <c r="DL15" s="13">
        <v>0.23141306389999999</v>
      </c>
      <c r="DM15" s="79">
        <v>5.1730316747999998</v>
      </c>
      <c r="DN15" s="13">
        <v>0.1185315685</v>
      </c>
      <c r="DO15" s="79">
        <v>2.3227189168</v>
      </c>
      <c r="DP15" s="13">
        <v>6.2448699199999999E-2</v>
      </c>
      <c r="DQ15" s="79">
        <v>1.0525295535999999</v>
      </c>
      <c r="DR15" s="13">
        <v>3.5303912700000002E-2</v>
      </c>
      <c r="DS15" s="79">
        <v>0.51113031720000002</v>
      </c>
      <c r="DT15" s="13">
        <v>2.1986959800000001E-2</v>
      </c>
      <c r="DU15" s="79">
        <v>0.28021482060000003</v>
      </c>
      <c r="DV15" s="13">
        <v>1.48613315E-2</v>
      </c>
      <c r="DW15" s="79">
        <v>0.17116785470000001</v>
      </c>
      <c r="DX15" s="13">
        <v>1.0349157899999999E-2</v>
      </c>
      <c r="DY15" s="79">
        <v>0.11483011930000001</v>
      </c>
      <c r="DZ15" s="15">
        <v>7.2995070999999998E-3</v>
      </c>
    </row>
    <row r="16" spans="1:130">
      <c r="A16" s="8">
        <v>1100</v>
      </c>
      <c r="B16" s="82">
        <v>28845</v>
      </c>
      <c r="C16" s="83">
        <v>713.65499115</v>
      </c>
      <c r="D16" s="93">
        <v>1049.3897021</v>
      </c>
      <c r="E16" s="93">
        <v>3.8451618393999998</v>
      </c>
      <c r="F16" s="94">
        <v>1.4678542899999999E-2</v>
      </c>
      <c r="G16" s="83">
        <v>2.7081806900000002E-2</v>
      </c>
      <c r="H16" s="94">
        <v>4.8981599999999999E-5</v>
      </c>
      <c r="I16" s="93">
        <v>109.47800709000001</v>
      </c>
      <c r="J16" s="94">
        <v>1.5070270153000001</v>
      </c>
      <c r="K16" s="93">
        <v>84.436279217000006</v>
      </c>
      <c r="L16" s="94">
        <v>0.93534228949999998</v>
      </c>
      <c r="M16" s="93">
        <v>0.25001609050000001</v>
      </c>
      <c r="N16" s="94">
        <v>2.0298865E-3</v>
      </c>
      <c r="O16" s="37" t="s">
        <v>76</v>
      </c>
      <c r="P16" s="13">
        <v>0</v>
      </c>
      <c r="Q16" s="93">
        <v>9.8553741419000005</v>
      </c>
      <c r="R16" s="94">
        <v>6.3748592199999995E-2</v>
      </c>
      <c r="S16" s="37" t="s">
        <v>76</v>
      </c>
      <c r="T16" s="13">
        <v>0</v>
      </c>
      <c r="U16" s="37" t="s">
        <v>76</v>
      </c>
      <c r="V16" s="13">
        <v>0</v>
      </c>
      <c r="W16" s="93">
        <v>4.6183516000000001E-2</v>
      </c>
      <c r="X16" s="94">
        <v>2.4852739999999999E-4</v>
      </c>
      <c r="Y16" s="93">
        <v>0.34250692710000002</v>
      </c>
      <c r="Z16" s="94">
        <v>1.2070659999999999E-4</v>
      </c>
      <c r="AA16" s="37" t="s">
        <v>76</v>
      </c>
      <c r="AB16" s="13">
        <v>0</v>
      </c>
      <c r="AC16" s="93">
        <v>0</v>
      </c>
      <c r="AD16" s="94">
        <v>0</v>
      </c>
      <c r="AE16" s="37" t="s">
        <v>76</v>
      </c>
      <c r="AF16" s="13">
        <v>0</v>
      </c>
      <c r="AG16" s="37" t="s">
        <v>76</v>
      </c>
      <c r="AH16" s="13">
        <v>0</v>
      </c>
      <c r="AI16" s="93">
        <v>0</v>
      </c>
      <c r="AJ16" s="94">
        <v>0</v>
      </c>
      <c r="AK16" s="93">
        <v>139.20598727000001</v>
      </c>
      <c r="AL16" s="94">
        <v>0.95917644520000001</v>
      </c>
      <c r="AM16" s="37" t="s">
        <v>76</v>
      </c>
      <c r="AN16" s="13">
        <v>0</v>
      </c>
      <c r="AO16" s="37" t="s">
        <v>76</v>
      </c>
      <c r="AP16" s="13">
        <v>0</v>
      </c>
      <c r="AQ16" s="37" t="s">
        <v>76</v>
      </c>
      <c r="AR16" s="13">
        <v>0</v>
      </c>
      <c r="AS16" s="93">
        <v>9.0374683001000005</v>
      </c>
      <c r="AT16" s="94">
        <v>0.30115995769999998</v>
      </c>
      <c r="AU16" s="93">
        <v>12.695635512999999</v>
      </c>
      <c r="AV16" s="94">
        <v>9.9742224800000001E-2</v>
      </c>
      <c r="AW16" s="93">
        <v>7.9071510252000001</v>
      </c>
      <c r="AX16" s="94">
        <v>4.9902464399999999E-2</v>
      </c>
      <c r="AY16" s="93">
        <v>3.4681701433000001</v>
      </c>
      <c r="AZ16" s="94">
        <v>1.89971159E-2</v>
      </c>
      <c r="BA16" s="79">
        <v>1.3203143443000001</v>
      </c>
      <c r="BB16" s="13">
        <v>3.0842644499999999E-2</v>
      </c>
      <c r="BC16" s="93">
        <v>0</v>
      </c>
      <c r="BD16" s="86">
        <v>0</v>
      </c>
      <c r="BE16" s="93">
        <v>5.3586479741000002</v>
      </c>
      <c r="BF16" s="94">
        <v>3.4305211699999998E-2</v>
      </c>
      <c r="BG16" s="94">
        <v>6.6042299999999996E-5</v>
      </c>
      <c r="BH16" s="86">
        <v>0</v>
      </c>
      <c r="BI16" s="93">
        <v>0.1082356421</v>
      </c>
      <c r="BJ16" s="94">
        <v>8.351818E-4</v>
      </c>
      <c r="BK16" s="93">
        <v>1.1944654900000001E-2</v>
      </c>
      <c r="BL16" s="94">
        <v>6.7426800000000003E-5</v>
      </c>
      <c r="BM16" s="7" t="s">
        <v>76</v>
      </c>
      <c r="BN16" s="13">
        <v>0</v>
      </c>
      <c r="BO16" s="7" t="s">
        <v>76</v>
      </c>
      <c r="BP16" s="13">
        <v>0</v>
      </c>
      <c r="BQ16" s="93">
        <v>9.5369862102000003</v>
      </c>
      <c r="BR16" s="94">
        <v>6.20859219E-2</v>
      </c>
      <c r="BS16" s="93">
        <v>4.9212732299999999E-2</v>
      </c>
      <c r="BT16" s="94">
        <v>3.8615360000000002E-4</v>
      </c>
      <c r="BU16" s="7" t="s">
        <v>76</v>
      </c>
      <c r="BV16" s="13">
        <v>0</v>
      </c>
      <c r="BW16" s="7" t="s">
        <v>76</v>
      </c>
      <c r="BX16" s="13">
        <v>0</v>
      </c>
      <c r="BY16" s="7" t="s">
        <v>76</v>
      </c>
      <c r="BZ16" s="13">
        <v>0</v>
      </c>
      <c r="CA16" s="7" t="s">
        <v>76</v>
      </c>
      <c r="CB16" s="13">
        <v>0</v>
      </c>
      <c r="CC16" s="93">
        <v>4.1964114099999998E-2</v>
      </c>
      <c r="CD16" s="94">
        <v>2.1694180000000001E-4</v>
      </c>
      <c r="CE16" s="93">
        <v>0</v>
      </c>
      <c r="CF16" s="94">
        <v>0</v>
      </c>
      <c r="CG16" s="93">
        <v>0.22427636100000001</v>
      </c>
      <c r="CH16" s="94">
        <v>1.2169507000000001E-3</v>
      </c>
      <c r="CI16" s="93">
        <v>5.4914850000000002E-4</v>
      </c>
      <c r="CJ16" s="94">
        <v>1.2401E-5</v>
      </c>
      <c r="CK16" s="6" t="s">
        <v>76</v>
      </c>
      <c r="CL16" s="13">
        <v>0</v>
      </c>
      <c r="CM16" s="7" t="s">
        <v>76</v>
      </c>
      <c r="CN16" s="15">
        <v>0</v>
      </c>
      <c r="CO16" s="93">
        <v>7.1474216251999998</v>
      </c>
      <c r="CP16" s="94">
        <v>6.6629114399999995E-2</v>
      </c>
      <c r="CQ16" s="93">
        <v>2.8681703100000001E-2</v>
      </c>
      <c r="CR16" s="94">
        <v>2.2314350000000001E-4</v>
      </c>
      <c r="CS16" s="93">
        <v>3.5860763099000001</v>
      </c>
      <c r="CT16" s="94">
        <v>1.8927426800000001E-2</v>
      </c>
      <c r="CU16" s="93">
        <v>5.14962349E-2</v>
      </c>
      <c r="CV16" s="88">
        <v>4.1532249999999999E-4</v>
      </c>
      <c r="CW16" s="188">
        <v>4.8031300000000002E-5</v>
      </c>
      <c r="CX16" s="189">
        <v>6.4373299999999996E-5</v>
      </c>
      <c r="CY16" s="189">
        <v>6.6042299999999996E-5</v>
      </c>
      <c r="CZ16" s="189">
        <v>6.6042299999999996E-5</v>
      </c>
      <c r="DA16" s="189">
        <v>6.6042299999999996E-5</v>
      </c>
      <c r="DB16" s="189">
        <v>6.6042299999999996E-5</v>
      </c>
      <c r="DC16" s="189">
        <v>6.6042299999999996E-5</v>
      </c>
      <c r="DD16" s="189">
        <v>6.6042299999999996E-5</v>
      </c>
      <c r="DE16" s="189">
        <v>6.6042299999999996E-5</v>
      </c>
      <c r="DF16" s="190">
        <v>6.6042299999999996E-5</v>
      </c>
      <c r="DG16" s="112">
        <v>47.286535798999999</v>
      </c>
      <c r="DH16" s="13">
        <v>0.89023269689999995</v>
      </c>
      <c r="DI16" s="79">
        <v>25.834975329999999</v>
      </c>
      <c r="DJ16" s="13">
        <v>0.49690591680000001</v>
      </c>
      <c r="DK16" s="79">
        <v>13.255245126</v>
      </c>
      <c r="DL16" s="13">
        <v>0.26792099250000001</v>
      </c>
      <c r="DM16" s="79">
        <v>6.4616570471000001</v>
      </c>
      <c r="DN16" s="13">
        <v>0.14245717469999999</v>
      </c>
      <c r="DO16" s="79">
        <v>3.0723659562000001</v>
      </c>
      <c r="DP16" s="13">
        <v>7.73487484E-2</v>
      </c>
      <c r="DQ16" s="79">
        <v>1.4600939253</v>
      </c>
      <c r="DR16" s="13">
        <v>4.4217502200000001E-2</v>
      </c>
      <c r="DS16" s="79">
        <v>0.72526103340000003</v>
      </c>
      <c r="DT16" s="13">
        <v>2.7319818499999999E-2</v>
      </c>
      <c r="DU16" s="79">
        <v>0.39347685319999998</v>
      </c>
      <c r="DV16" s="13">
        <v>1.8164036299999999E-2</v>
      </c>
      <c r="DW16" s="79">
        <v>0.23415291469999999</v>
      </c>
      <c r="DX16" s="13">
        <v>1.25095178E-2</v>
      </c>
      <c r="DY16" s="79">
        <v>0.15259113269999999</v>
      </c>
      <c r="DZ16" s="15">
        <v>8.7779026E-3</v>
      </c>
    </row>
    <row r="17" spans="1:130">
      <c r="A17" s="8">
        <v>1200</v>
      </c>
      <c r="B17" s="82">
        <v>26088</v>
      </c>
      <c r="C17" s="83">
        <v>759.34827398000004</v>
      </c>
      <c r="D17" s="93">
        <v>1149.5049515000001</v>
      </c>
      <c r="E17" s="93">
        <v>4.6472783393999997</v>
      </c>
      <c r="F17" s="94">
        <v>1.68712398E-2</v>
      </c>
      <c r="G17" s="83">
        <v>3.5952943100000002E-2</v>
      </c>
      <c r="H17" s="94">
        <v>6.0241999999999997E-5</v>
      </c>
      <c r="I17" s="93">
        <v>115.88110687</v>
      </c>
      <c r="J17" s="94">
        <v>1.5779038473</v>
      </c>
      <c r="K17" s="93">
        <v>93.677977509000002</v>
      </c>
      <c r="L17" s="94">
        <v>1.0127000290999999</v>
      </c>
      <c r="M17" s="93">
        <v>0.27666264540000002</v>
      </c>
      <c r="N17" s="94">
        <v>2.2492375E-3</v>
      </c>
      <c r="O17" s="37" t="s">
        <v>76</v>
      </c>
      <c r="P17" s="13">
        <v>0</v>
      </c>
      <c r="Q17" s="93">
        <v>11.253289322000001</v>
      </c>
      <c r="R17" s="94">
        <v>7.0762683300000004E-2</v>
      </c>
      <c r="S17" s="37" t="s">
        <v>76</v>
      </c>
      <c r="T17" s="13">
        <v>0</v>
      </c>
      <c r="U17" s="37" t="s">
        <v>76</v>
      </c>
      <c r="V17" s="13">
        <v>0</v>
      </c>
      <c r="W17" s="93">
        <v>5.0592758000000002E-2</v>
      </c>
      <c r="X17" s="94">
        <v>2.6039690000000001E-4</v>
      </c>
      <c r="Y17" s="93">
        <v>0.4067211771</v>
      </c>
      <c r="Z17" s="94">
        <v>1.2585450000000001E-4</v>
      </c>
      <c r="AA17" s="37" t="s">
        <v>76</v>
      </c>
      <c r="AB17" s="13">
        <v>0</v>
      </c>
      <c r="AC17" s="93">
        <v>0</v>
      </c>
      <c r="AD17" s="94">
        <v>0</v>
      </c>
      <c r="AE17" s="37" t="s">
        <v>76</v>
      </c>
      <c r="AF17" s="13">
        <v>0</v>
      </c>
      <c r="AG17" s="37" t="s">
        <v>76</v>
      </c>
      <c r="AH17" s="13">
        <v>0</v>
      </c>
      <c r="AI17" s="93">
        <v>0</v>
      </c>
      <c r="AJ17" s="94">
        <v>0</v>
      </c>
      <c r="AK17" s="93">
        <v>147.27409428999999</v>
      </c>
      <c r="AL17" s="94">
        <v>1.0057555037000001</v>
      </c>
      <c r="AM17" s="37" t="s">
        <v>76</v>
      </c>
      <c r="AN17" s="13">
        <v>0</v>
      </c>
      <c r="AO17" s="37" t="s">
        <v>76</v>
      </c>
      <c r="AP17" s="13">
        <v>0</v>
      </c>
      <c r="AQ17" s="37" t="s">
        <v>76</v>
      </c>
      <c r="AR17" s="13">
        <v>0</v>
      </c>
      <c r="AS17" s="93">
        <v>10.164951565000001</v>
      </c>
      <c r="AT17" s="94">
        <v>0.32060613129999999</v>
      </c>
      <c r="AU17" s="93">
        <v>13.822311167000001</v>
      </c>
      <c r="AV17" s="94">
        <v>0.1071460617</v>
      </c>
      <c r="AW17" s="93">
        <v>8.6693088635999995</v>
      </c>
      <c r="AX17" s="94">
        <v>5.3739155300000001E-2</v>
      </c>
      <c r="AY17" s="93">
        <v>3.7049069335000002</v>
      </c>
      <c r="AZ17" s="94">
        <v>2.0158294899999998E-2</v>
      </c>
      <c r="BA17" s="79">
        <v>1.4480953695000001</v>
      </c>
      <c r="BB17" s="13">
        <v>3.3248611499999997E-2</v>
      </c>
      <c r="BC17" s="93">
        <v>0</v>
      </c>
      <c r="BD17" s="86">
        <v>0</v>
      </c>
      <c r="BE17" s="93">
        <v>6.1419798914000001</v>
      </c>
      <c r="BF17" s="94">
        <v>3.8017520399999997E-2</v>
      </c>
      <c r="BG17" s="94">
        <v>7.75742E-5</v>
      </c>
      <c r="BH17" s="86">
        <v>0</v>
      </c>
      <c r="BI17" s="93">
        <v>0.1212465403</v>
      </c>
      <c r="BJ17" s="94">
        <v>9.5442729999999998E-4</v>
      </c>
      <c r="BK17" s="93">
        <v>1.2358397300000001E-2</v>
      </c>
      <c r="BL17" s="94">
        <v>6.8473999999999995E-5</v>
      </c>
      <c r="BM17" s="7" t="s">
        <v>76</v>
      </c>
      <c r="BN17" s="13">
        <v>0</v>
      </c>
      <c r="BO17" s="7" t="s">
        <v>76</v>
      </c>
      <c r="BP17" s="13">
        <v>0</v>
      </c>
      <c r="BQ17" s="93">
        <v>10.890352158000001</v>
      </c>
      <c r="BR17" s="94">
        <v>6.8923974700000001E-2</v>
      </c>
      <c r="BS17" s="93">
        <v>5.6253528999999997E-2</v>
      </c>
      <c r="BT17" s="94">
        <v>4.373569E-4</v>
      </c>
      <c r="BU17" s="7" t="s">
        <v>76</v>
      </c>
      <c r="BV17" s="13">
        <v>0</v>
      </c>
      <c r="BW17" s="7" t="s">
        <v>76</v>
      </c>
      <c r="BX17" s="13">
        <v>0</v>
      </c>
      <c r="BY17" s="7" t="s">
        <v>76</v>
      </c>
      <c r="BZ17" s="13">
        <v>0</v>
      </c>
      <c r="CA17" s="7" t="s">
        <v>76</v>
      </c>
      <c r="CB17" s="13">
        <v>0</v>
      </c>
      <c r="CC17" s="93">
        <v>4.5870751799999998E-2</v>
      </c>
      <c r="CD17" s="94">
        <v>2.23673E-4</v>
      </c>
      <c r="CE17" s="93">
        <v>0</v>
      </c>
      <c r="CF17" s="94">
        <v>0</v>
      </c>
      <c r="CG17" s="93">
        <v>0.2796794226</v>
      </c>
      <c r="CH17" s="94">
        <v>1.466743E-3</v>
      </c>
      <c r="CI17" s="93">
        <v>5.2906790000000002E-4</v>
      </c>
      <c r="CJ17" s="94">
        <v>1.1935E-5</v>
      </c>
      <c r="CK17" s="6" t="s">
        <v>76</v>
      </c>
      <c r="CL17" s="13">
        <v>0</v>
      </c>
      <c r="CM17" s="7" t="s">
        <v>76</v>
      </c>
      <c r="CN17" s="15">
        <v>0</v>
      </c>
      <c r="CO17" s="93">
        <v>8.0720388306000004</v>
      </c>
      <c r="CP17" s="94">
        <v>7.2336950900000002E-2</v>
      </c>
      <c r="CQ17" s="93">
        <v>2.8472999799999999E-2</v>
      </c>
      <c r="CR17" s="94">
        <v>2.4285570000000001E-4</v>
      </c>
      <c r="CS17" s="93">
        <v>4.1152322014999996</v>
      </c>
      <c r="CT17" s="94">
        <v>2.0973293399999999E-2</v>
      </c>
      <c r="CU17" s="93">
        <v>5.3587731399999998E-2</v>
      </c>
      <c r="CV17" s="88">
        <v>4.4108610000000002E-4</v>
      </c>
      <c r="CW17" s="188">
        <v>5.9326100000000001E-5</v>
      </c>
      <c r="CX17" s="189">
        <v>7.5969600000000005E-5</v>
      </c>
      <c r="CY17" s="189">
        <v>7.75742E-5</v>
      </c>
      <c r="CZ17" s="189">
        <v>7.75742E-5</v>
      </c>
      <c r="DA17" s="189">
        <v>7.75742E-5</v>
      </c>
      <c r="DB17" s="189">
        <v>7.75742E-5</v>
      </c>
      <c r="DC17" s="189">
        <v>7.75742E-5</v>
      </c>
      <c r="DD17" s="189">
        <v>7.75742E-5</v>
      </c>
      <c r="DE17" s="189">
        <v>7.75742E-5</v>
      </c>
      <c r="DF17" s="190">
        <v>7.75742E-5</v>
      </c>
      <c r="DG17" s="112">
        <v>51.139440540000002</v>
      </c>
      <c r="DH17" s="13">
        <v>0.9511642414</v>
      </c>
      <c r="DI17" s="79">
        <v>28.745941464000001</v>
      </c>
      <c r="DJ17" s="13">
        <v>0.54480075370000003</v>
      </c>
      <c r="DK17" s="79">
        <v>15.281331382999999</v>
      </c>
      <c r="DL17" s="13">
        <v>0.30265002470000002</v>
      </c>
      <c r="DM17" s="79">
        <v>7.7703266492000003</v>
      </c>
      <c r="DN17" s="13">
        <v>0.1660700765</v>
      </c>
      <c r="DO17" s="79">
        <v>3.8634383658</v>
      </c>
      <c r="DP17" s="13">
        <v>9.2595092899999995E-2</v>
      </c>
      <c r="DQ17" s="79">
        <v>1.9220914025</v>
      </c>
      <c r="DR17" s="13">
        <v>5.3888570099999998E-2</v>
      </c>
      <c r="DS17" s="79">
        <v>0.98948157690000005</v>
      </c>
      <c r="DT17" s="13">
        <v>3.3451979E-2</v>
      </c>
      <c r="DU17" s="79">
        <v>0.544694444</v>
      </c>
      <c r="DV17" s="13">
        <v>2.21225317E-2</v>
      </c>
      <c r="DW17" s="79">
        <v>0.3215314601</v>
      </c>
      <c r="DX17" s="13">
        <v>1.51338963E-2</v>
      </c>
      <c r="DY17" s="79">
        <v>0.20542578589999999</v>
      </c>
      <c r="DZ17" s="15">
        <v>1.0586981699999999E-2</v>
      </c>
    </row>
    <row r="18" spans="1:130">
      <c r="A18" s="8">
        <v>1300</v>
      </c>
      <c r="B18" s="82">
        <v>23933</v>
      </c>
      <c r="C18" s="83">
        <v>803.04943657000001</v>
      </c>
      <c r="D18" s="93">
        <v>1249.4217828000001</v>
      </c>
      <c r="E18" s="93">
        <v>5.4653694198</v>
      </c>
      <c r="F18" s="94">
        <v>1.9127538699999998E-2</v>
      </c>
      <c r="G18" s="83">
        <v>5.7842056400000001E-2</v>
      </c>
      <c r="H18" s="94">
        <v>8.7378400000000004E-5</v>
      </c>
      <c r="I18" s="93">
        <v>121.91241134000001</v>
      </c>
      <c r="J18" s="94">
        <v>1.6431787011000001</v>
      </c>
      <c r="K18" s="93">
        <v>103.13989586</v>
      </c>
      <c r="L18" s="94">
        <v>1.0898362338000001</v>
      </c>
      <c r="M18" s="93">
        <v>0.29297913069999998</v>
      </c>
      <c r="N18" s="94">
        <v>2.3593258000000001E-3</v>
      </c>
      <c r="O18" s="37" t="s">
        <v>76</v>
      </c>
      <c r="P18" s="13">
        <v>0</v>
      </c>
      <c r="Q18" s="93">
        <v>12.618189808</v>
      </c>
      <c r="R18" s="94">
        <v>7.7229638200000006E-2</v>
      </c>
      <c r="S18" s="37" t="s">
        <v>76</v>
      </c>
      <c r="T18" s="13">
        <v>0</v>
      </c>
      <c r="U18" s="37" t="s">
        <v>76</v>
      </c>
      <c r="V18" s="13">
        <v>0</v>
      </c>
      <c r="W18" s="93">
        <v>5.7138807899999998E-2</v>
      </c>
      <c r="X18" s="94">
        <v>2.802905E-4</v>
      </c>
      <c r="Y18" s="93">
        <v>0.47074890330000002</v>
      </c>
      <c r="Z18" s="94">
        <v>1.4160480000000001E-4</v>
      </c>
      <c r="AA18" s="37" t="s">
        <v>76</v>
      </c>
      <c r="AB18" s="13">
        <v>0</v>
      </c>
      <c r="AC18" s="93">
        <v>0</v>
      </c>
      <c r="AD18" s="94">
        <v>0</v>
      </c>
      <c r="AE18" s="37" t="s">
        <v>76</v>
      </c>
      <c r="AF18" s="13">
        <v>0</v>
      </c>
      <c r="AG18" s="37" t="s">
        <v>76</v>
      </c>
      <c r="AH18" s="13">
        <v>0</v>
      </c>
      <c r="AI18" s="93">
        <v>0</v>
      </c>
      <c r="AJ18" s="94">
        <v>0</v>
      </c>
      <c r="AK18" s="93">
        <v>154.84512027</v>
      </c>
      <c r="AL18" s="94">
        <v>1.0486719868000001</v>
      </c>
      <c r="AM18" s="37" t="s">
        <v>76</v>
      </c>
      <c r="AN18" s="13">
        <v>0</v>
      </c>
      <c r="AO18" s="37" t="s">
        <v>76</v>
      </c>
      <c r="AP18" s="13">
        <v>0</v>
      </c>
      <c r="AQ18" s="37" t="s">
        <v>76</v>
      </c>
      <c r="AR18" s="13">
        <v>0</v>
      </c>
      <c r="AS18" s="93">
        <v>11.245771948</v>
      </c>
      <c r="AT18" s="94">
        <v>0.3387811053</v>
      </c>
      <c r="AU18" s="93">
        <v>14.841595679999999</v>
      </c>
      <c r="AV18" s="94">
        <v>0.1140851328</v>
      </c>
      <c r="AW18" s="93">
        <v>9.3415274497999992</v>
      </c>
      <c r="AX18" s="94">
        <v>5.7279173900000001E-2</v>
      </c>
      <c r="AY18" s="93">
        <v>3.9200585485000001</v>
      </c>
      <c r="AZ18" s="94">
        <v>2.1211498799999999E-2</v>
      </c>
      <c r="BA18" s="79">
        <v>1.5800096817</v>
      </c>
      <c r="BB18" s="13">
        <v>3.5594460199999997E-2</v>
      </c>
      <c r="BC18" s="93">
        <v>0</v>
      </c>
      <c r="BD18" s="86">
        <v>0</v>
      </c>
      <c r="BE18" s="93">
        <v>6.9908600581</v>
      </c>
      <c r="BF18" s="94">
        <v>4.1711645300000003E-2</v>
      </c>
      <c r="BG18" s="94">
        <v>1.047874E-4</v>
      </c>
      <c r="BH18" s="86">
        <v>0</v>
      </c>
      <c r="BI18" s="93">
        <v>0.1241000895</v>
      </c>
      <c r="BJ18" s="94">
        <v>9.6474560000000002E-4</v>
      </c>
      <c r="BK18" s="93">
        <v>1.44059006E-2</v>
      </c>
      <c r="BL18" s="94">
        <v>7.7517100000000004E-5</v>
      </c>
      <c r="BM18" s="7" t="s">
        <v>76</v>
      </c>
      <c r="BN18" s="13">
        <v>0</v>
      </c>
      <c r="BO18" s="7" t="s">
        <v>76</v>
      </c>
      <c r="BP18" s="13">
        <v>0</v>
      </c>
      <c r="BQ18" s="93">
        <v>12.213434264</v>
      </c>
      <c r="BR18" s="94">
        <v>7.52243472E-2</v>
      </c>
      <c r="BS18" s="93">
        <v>6.3748905199999997E-2</v>
      </c>
      <c r="BT18" s="94">
        <v>4.8977500000000002E-4</v>
      </c>
      <c r="BU18" s="7" t="s">
        <v>76</v>
      </c>
      <c r="BV18" s="13">
        <v>0</v>
      </c>
      <c r="BW18" s="7" t="s">
        <v>76</v>
      </c>
      <c r="BX18" s="13">
        <v>0</v>
      </c>
      <c r="BY18" s="7" t="s">
        <v>76</v>
      </c>
      <c r="BZ18" s="13">
        <v>0</v>
      </c>
      <c r="CA18" s="7" t="s">
        <v>76</v>
      </c>
      <c r="CB18" s="13">
        <v>0</v>
      </c>
      <c r="CC18" s="93">
        <v>5.2474987100000002E-2</v>
      </c>
      <c r="CD18" s="94">
        <v>2.4386960000000001E-4</v>
      </c>
      <c r="CE18" s="93">
        <v>0</v>
      </c>
      <c r="CF18" s="94">
        <v>0</v>
      </c>
      <c r="CG18" s="93">
        <v>0.33047587909999998</v>
      </c>
      <c r="CH18" s="94">
        <v>1.7711268000000001E-3</v>
      </c>
      <c r="CI18" s="93">
        <v>5.1209940000000005E-4</v>
      </c>
      <c r="CJ18" s="94">
        <v>1.1529700000000001E-5</v>
      </c>
      <c r="CK18" s="6" t="s">
        <v>76</v>
      </c>
      <c r="CL18" s="13">
        <v>0</v>
      </c>
      <c r="CM18" s="7" t="s">
        <v>76</v>
      </c>
      <c r="CN18" s="15">
        <v>0</v>
      </c>
      <c r="CO18" s="93">
        <v>8.9411399114000005</v>
      </c>
      <c r="CP18" s="94">
        <v>7.7339122999999996E-2</v>
      </c>
      <c r="CQ18" s="93">
        <v>2.8401549200000001E-2</v>
      </c>
      <c r="CR18" s="94">
        <v>2.5305E-4</v>
      </c>
      <c r="CS18" s="93">
        <v>4.7177764758</v>
      </c>
      <c r="CT18" s="94">
        <v>2.3132934399999999E-2</v>
      </c>
      <c r="CU18" s="93">
        <v>5.4921900000000003E-2</v>
      </c>
      <c r="CV18" s="88">
        <v>4.6434159999999999E-4</v>
      </c>
      <c r="CW18" s="188">
        <v>8.4009000000000002E-5</v>
      </c>
      <c r="CX18" s="189">
        <v>1.0324019999999999E-4</v>
      </c>
      <c r="CY18" s="189">
        <v>1.047874E-4</v>
      </c>
      <c r="CZ18" s="189">
        <v>1.047874E-4</v>
      </c>
      <c r="DA18" s="189">
        <v>1.047874E-4</v>
      </c>
      <c r="DB18" s="189">
        <v>1.047874E-4</v>
      </c>
      <c r="DC18" s="189">
        <v>1.047874E-4</v>
      </c>
      <c r="DD18" s="189">
        <v>1.047874E-4</v>
      </c>
      <c r="DE18" s="189">
        <v>1.047874E-4</v>
      </c>
      <c r="DF18" s="190">
        <v>1.047874E-4</v>
      </c>
      <c r="DG18" s="112">
        <v>54.785033601999999</v>
      </c>
      <c r="DH18" s="13">
        <v>1.0078867564</v>
      </c>
      <c r="DI18" s="79">
        <v>31.539919448999999</v>
      </c>
      <c r="DJ18" s="13">
        <v>0.59005523299999996</v>
      </c>
      <c r="DK18" s="79">
        <v>17.265687598</v>
      </c>
      <c r="DL18" s="13">
        <v>0.33625924439999999</v>
      </c>
      <c r="DM18" s="79">
        <v>9.0982499454999992</v>
      </c>
      <c r="DN18" s="13">
        <v>0.18977460090000001</v>
      </c>
      <c r="DO18" s="79">
        <v>4.7091098420000002</v>
      </c>
      <c r="DP18" s="13">
        <v>0.1086454447</v>
      </c>
      <c r="DQ18" s="79">
        <v>2.4396671810999999</v>
      </c>
      <c r="DR18" s="13">
        <v>6.4441187499999997E-2</v>
      </c>
      <c r="DS18" s="79">
        <v>1.2979253154999999</v>
      </c>
      <c r="DT18" s="13">
        <v>4.0312980300000002E-2</v>
      </c>
      <c r="DU18" s="79">
        <v>0.72885020599999994</v>
      </c>
      <c r="DV18" s="13">
        <v>2.6658644200000001E-2</v>
      </c>
      <c r="DW18" s="79">
        <v>0.43302005919999997</v>
      </c>
      <c r="DX18" s="13">
        <v>1.8203980599999999E-2</v>
      </c>
      <c r="DY18" s="79">
        <v>0.27573487070000002</v>
      </c>
      <c r="DZ18" s="15">
        <v>1.2750088E-2</v>
      </c>
    </row>
    <row r="19" spans="1:130">
      <c r="A19" s="8">
        <v>1400</v>
      </c>
      <c r="B19" s="82">
        <v>21889</v>
      </c>
      <c r="C19" s="83">
        <v>844.91759254999999</v>
      </c>
      <c r="D19" s="93">
        <v>1349.3203687</v>
      </c>
      <c r="E19" s="93">
        <v>6.3559274692000001</v>
      </c>
      <c r="F19" s="94">
        <v>2.15230423E-2</v>
      </c>
      <c r="G19" s="83">
        <v>8.06824025E-2</v>
      </c>
      <c r="H19" s="94">
        <v>1.15355E-4</v>
      </c>
      <c r="I19" s="93">
        <v>127.40609542999999</v>
      </c>
      <c r="J19" s="94">
        <v>1.7011826564999999</v>
      </c>
      <c r="K19" s="93">
        <v>112.65418098000001</v>
      </c>
      <c r="L19" s="94">
        <v>1.1654907216999999</v>
      </c>
      <c r="M19" s="93">
        <v>0.32125538069999998</v>
      </c>
      <c r="N19" s="94">
        <v>2.5558060999999999E-3</v>
      </c>
      <c r="O19" s="37" t="s">
        <v>76</v>
      </c>
      <c r="P19" s="13">
        <v>0</v>
      </c>
      <c r="Q19" s="93">
        <v>13.960358371</v>
      </c>
      <c r="R19" s="94">
        <v>8.3356202599999998E-2</v>
      </c>
      <c r="S19" s="37" t="s">
        <v>76</v>
      </c>
      <c r="T19" s="13">
        <v>0</v>
      </c>
      <c r="U19" s="37" t="s">
        <v>76</v>
      </c>
      <c r="V19" s="13">
        <v>0</v>
      </c>
      <c r="W19" s="93">
        <v>6.9733404600000007E-2</v>
      </c>
      <c r="X19" s="94">
        <v>3.2285339999999998E-4</v>
      </c>
      <c r="Y19" s="93">
        <v>0.54290289329999997</v>
      </c>
      <c r="Z19" s="94">
        <v>1.5897679999999999E-4</v>
      </c>
      <c r="AA19" s="37" t="s">
        <v>76</v>
      </c>
      <c r="AB19" s="13">
        <v>0</v>
      </c>
      <c r="AC19" s="93">
        <v>0</v>
      </c>
      <c r="AD19" s="94">
        <v>0</v>
      </c>
      <c r="AE19" s="37" t="s">
        <v>76</v>
      </c>
      <c r="AF19" s="13">
        <v>0</v>
      </c>
      <c r="AG19" s="37" t="s">
        <v>76</v>
      </c>
      <c r="AH19" s="13">
        <v>0</v>
      </c>
      <c r="AI19" s="93">
        <v>0</v>
      </c>
      <c r="AJ19" s="94">
        <v>0</v>
      </c>
      <c r="AK19" s="93">
        <v>161.78662059000001</v>
      </c>
      <c r="AL19" s="94">
        <v>1.0874592363</v>
      </c>
      <c r="AM19" s="37" t="s">
        <v>76</v>
      </c>
      <c r="AN19" s="13">
        <v>0</v>
      </c>
      <c r="AO19" s="37" t="s">
        <v>76</v>
      </c>
      <c r="AP19" s="13">
        <v>0</v>
      </c>
      <c r="AQ19" s="37" t="s">
        <v>76</v>
      </c>
      <c r="AR19" s="13">
        <v>0</v>
      </c>
      <c r="AS19" s="93">
        <v>12.327675258999999</v>
      </c>
      <c r="AT19" s="94">
        <v>0.35550376280000001</v>
      </c>
      <c r="AU19" s="93">
        <v>15.831750989</v>
      </c>
      <c r="AV19" s="94">
        <v>0.1206354496</v>
      </c>
      <c r="AW19" s="93">
        <v>10.03199635</v>
      </c>
      <c r="AX19" s="94">
        <v>6.0824130499999997E-2</v>
      </c>
      <c r="AY19" s="93">
        <v>4.1093271208999997</v>
      </c>
      <c r="AZ19" s="94">
        <v>2.2141182499999999E-2</v>
      </c>
      <c r="BA19" s="79">
        <v>1.6904275183999999</v>
      </c>
      <c r="BB19" s="13">
        <v>3.7670136600000001E-2</v>
      </c>
      <c r="BC19" s="93">
        <v>0</v>
      </c>
      <c r="BD19" s="86">
        <v>0</v>
      </c>
      <c r="BE19" s="93">
        <v>7.8732938383000004</v>
      </c>
      <c r="BF19" s="94">
        <v>4.5676628599999998E-2</v>
      </c>
      <c r="BG19" s="94">
        <v>1.4791000000000001E-4</v>
      </c>
      <c r="BH19" s="86">
        <v>0</v>
      </c>
      <c r="BI19" s="93">
        <v>0.13538181769999999</v>
      </c>
      <c r="BJ19" s="94">
        <v>1.0292405E-3</v>
      </c>
      <c r="BK19" s="93">
        <v>1.8290081E-2</v>
      </c>
      <c r="BL19" s="94">
        <v>9.1680600000000004E-5</v>
      </c>
      <c r="BM19" s="7" t="s">
        <v>76</v>
      </c>
      <c r="BN19" s="13">
        <v>0</v>
      </c>
      <c r="BO19" s="7" t="s">
        <v>76</v>
      </c>
      <c r="BP19" s="13">
        <v>0</v>
      </c>
      <c r="BQ19" s="93">
        <v>13.513921276</v>
      </c>
      <c r="BR19" s="94">
        <v>8.1175947299999995E-2</v>
      </c>
      <c r="BS19" s="93">
        <v>7.0462023299999996E-2</v>
      </c>
      <c r="BT19" s="94">
        <v>5.3559970000000001E-4</v>
      </c>
      <c r="BU19" s="7" t="s">
        <v>76</v>
      </c>
      <c r="BV19" s="13">
        <v>0</v>
      </c>
      <c r="BW19" s="7" t="s">
        <v>76</v>
      </c>
      <c r="BX19" s="13">
        <v>0</v>
      </c>
      <c r="BY19" s="7" t="s">
        <v>76</v>
      </c>
      <c r="BZ19" s="13">
        <v>0</v>
      </c>
      <c r="CA19" s="7" t="s">
        <v>76</v>
      </c>
      <c r="CB19" s="13">
        <v>0</v>
      </c>
      <c r="CC19" s="93">
        <v>6.4529084200000003E-2</v>
      </c>
      <c r="CD19" s="94">
        <v>2.8159460000000002E-4</v>
      </c>
      <c r="CE19" s="93">
        <v>0</v>
      </c>
      <c r="CF19" s="94">
        <v>0</v>
      </c>
      <c r="CG19" s="93">
        <v>0.3866871039</v>
      </c>
      <c r="CH19" s="94">
        <v>1.9627111999999999E-3</v>
      </c>
      <c r="CI19" s="93">
        <v>4.975623E-4</v>
      </c>
      <c r="CJ19" s="94">
        <v>1.2683200000000001E-5</v>
      </c>
      <c r="CK19" s="6" t="s">
        <v>76</v>
      </c>
      <c r="CL19" s="13">
        <v>0</v>
      </c>
      <c r="CM19" s="7" t="s">
        <v>76</v>
      </c>
      <c r="CN19" s="15">
        <v>0</v>
      </c>
      <c r="CO19" s="93">
        <v>9.8263587209000001</v>
      </c>
      <c r="CP19" s="94">
        <v>8.2576284999999999E-2</v>
      </c>
      <c r="CQ19" s="93">
        <v>3.0355385299999999E-2</v>
      </c>
      <c r="CR19" s="94">
        <v>2.6497510000000001E-4</v>
      </c>
      <c r="CS19" s="93">
        <v>5.3278045637</v>
      </c>
      <c r="CT19" s="94">
        <v>2.5320197700000002E-2</v>
      </c>
      <c r="CU19" s="93">
        <v>5.7517174300000001E-2</v>
      </c>
      <c r="CV19" s="88">
        <v>5.0305559999999996E-4</v>
      </c>
      <c r="CW19" s="188">
        <v>1.120742E-4</v>
      </c>
      <c r="CX19" s="189">
        <v>1.4317679999999999E-4</v>
      </c>
      <c r="CY19" s="189">
        <v>1.4704790000000001E-4</v>
      </c>
      <c r="CZ19" s="189">
        <v>1.4791000000000001E-4</v>
      </c>
      <c r="DA19" s="189">
        <v>1.4791000000000001E-4</v>
      </c>
      <c r="DB19" s="189">
        <v>1.4791000000000001E-4</v>
      </c>
      <c r="DC19" s="189">
        <v>1.4791000000000001E-4</v>
      </c>
      <c r="DD19" s="189">
        <v>1.4791000000000001E-4</v>
      </c>
      <c r="DE19" s="189">
        <v>1.4791000000000001E-4</v>
      </c>
      <c r="DF19" s="190">
        <v>1.4791000000000001E-4</v>
      </c>
      <c r="DG19" s="112">
        <v>58.133758595000003</v>
      </c>
      <c r="DH19" s="13">
        <v>1.0585679847</v>
      </c>
      <c r="DI19" s="79">
        <v>34.121373568000003</v>
      </c>
      <c r="DJ19" s="13">
        <v>0.63071898790000003</v>
      </c>
      <c r="DK19" s="79">
        <v>19.121333664000002</v>
      </c>
      <c r="DL19" s="13">
        <v>0.36672654100000002</v>
      </c>
      <c r="DM19" s="79">
        <v>10.350074019999999</v>
      </c>
      <c r="DN19" s="13">
        <v>0.21129091289999999</v>
      </c>
      <c r="DO19" s="79">
        <v>5.5242011134000002</v>
      </c>
      <c r="DP19" s="13">
        <v>0.1233489864</v>
      </c>
      <c r="DQ19" s="79">
        <v>2.9446195405000002</v>
      </c>
      <c r="DR19" s="13">
        <v>7.4099369200000001E-2</v>
      </c>
      <c r="DS19" s="79">
        <v>1.601889473</v>
      </c>
      <c r="DT19" s="13">
        <v>4.6529665200000001E-2</v>
      </c>
      <c r="DU19" s="79">
        <v>0.91093162009999995</v>
      </c>
      <c r="DV19" s="13">
        <v>3.0692882800000001E-2</v>
      </c>
      <c r="DW19" s="79">
        <v>0.54166040910000002</v>
      </c>
      <c r="DX19" s="13">
        <v>2.08471753E-2</v>
      </c>
      <c r="DY19" s="79">
        <v>0.34290093970000002</v>
      </c>
      <c r="DZ19" s="15">
        <v>1.45426576E-2</v>
      </c>
    </row>
    <row r="20" spans="1:130">
      <c r="A20" s="8">
        <v>1500</v>
      </c>
      <c r="B20" s="82">
        <v>20272</v>
      </c>
      <c r="C20" s="83">
        <v>885.10005297999999</v>
      </c>
      <c r="D20" s="93">
        <v>1449.2930957000001</v>
      </c>
      <c r="E20" s="93">
        <v>7.2996168831999997</v>
      </c>
      <c r="F20" s="94">
        <v>2.38235215E-2</v>
      </c>
      <c r="G20" s="83">
        <v>0.1058956855</v>
      </c>
      <c r="H20" s="94">
        <v>1.410239E-4</v>
      </c>
      <c r="I20" s="93">
        <v>132.55871446</v>
      </c>
      <c r="J20" s="94">
        <v>1.7552716517</v>
      </c>
      <c r="K20" s="93">
        <v>121.93048044</v>
      </c>
      <c r="L20" s="94">
        <v>1.2377150217999999</v>
      </c>
      <c r="M20" s="93">
        <v>0.35730369610000001</v>
      </c>
      <c r="N20" s="94">
        <v>2.8375212E-3</v>
      </c>
      <c r="O20" s="37" t="s">
        <v>76</v>
      </c>
      <c r="P20" s="13">
        <v>0</v>
      </c>
      <c r="Q20" s="93">
        <v>15.376611112000001</v>
      </c>
      <c r="R20" s="94">
        <v>8.9410259699999994E-2</v>
      </c>
      <c r="S20" s="37" t="s">
        <v>76</v>
      </c>
      <c r="T20" s="13">
        <v>0</v>
      </c>
      <c r="U20" s="37" t="s">
        <v>76</v>
      </c>
      <c r="V20" s="13">
        <v>0</v>
      </c>
      <c r="W20" s="93">
        <v>7.85248162E-2</v>
      </c>
      <c r="X20" s="94">
        <v>4.1643749999999998E-4</v>
      </c>
      <c r="Y20" s="93">
        <v>0.63654429400000001</v>
      </c>
      <c r="Z20" s="94">
        <v>1.8586709999999999E-4</v>
      </c>
      <c r="AA20" s="37" t="s">
        <v>76</v>
      </c>
      <c r="AB20" s="13">
        <v>0</v>
      </c>
      <c r="AC20" s="93">
        <v>0</v>
      </c>
      <c r="AD20" s="94">
        <v>0</v>
      </c>
      <c r="AE20" s="37" t="s">
        <v>76</v>
      </c>
      <c r="AF20" s="13">
        <v>0</v>
      </c>
      <c r="AG20" s="37" t="s">
        <v>76</v>
      </c>
      <c r="AH20" s="13">
        <v>0</v>
      </c>
      <c r="AI20" s="93">
        <v>0</v>
      </c>
      <c r="AJ20" s="94">
        <v>0</v>
      </c>
      <c r="AK20" s="93">
        <v>168.29652743</v>
      </c>
      <c r="AL20" s="94">
        <v>1.1230205407</v>
      </c>
      <c r="AM20" s="37" t="s">
        <v>76</v>
      </c>
      <c r="AN20" s="13">
        <v>0</v>
      </c>
      <c r="AO20" s="37" t="s">
        <v>76</v>
      </c>
      <c r="AP20" s="13">
        <v>0</v>
      </c>
      <c r="AQ20" s="37" t="s">
        <v>76</v>
      </c>
      <c r="AR20" s="13">
        <v>0</v>
      </c>
      <c r="AS20" s="93">
        <v>13.434818764999999</v>
      </c>
      <c r="AT20" s="94">
        <v>0.37128716789999999</v>
      </c>
      <c r="AU20" s="93">
        <v>16.863165745</v>
      </c>
      <c r="AV20" s="94">
        <v>0.12697533450000001</v>
      </c>
      <c r="AW20" s="93">
        <v>10.738219429000001</v>
      </c>
      <c r="AX20" s="94">
        <v>6.4153970699999993E-2</v>
      </c>
      <c r="AY20" s="93">
        <v>4.3240368004</v>
      </c>
      <c r="AZ20" s="94">
        <v>2.3173794099999999E-2</v>
      </c>
      <c r="BA20" s="79">
        <v>1.8009095159999999</v>
      </c>
      <c r="BB20" s="13">
        <v>3.9647569600000002E-2</v>
      </c>
      <c r="BC20" s="93">
        <v>0</v>
      </c>
      <c r="BD20" s="86">
        <v>0</v>
      </c>
      <c r="BE20" s="93">
        <v>8.8025351155999996</v>
      </c>
      <c r="BF20" s="94">
        <v>4.9541263299999999E-2</v>
      </c>
      <c r="BG20" s="94">
        <v>1.891873E-4</v>
      </c>
      <c r="BH20" s="86">
        <v>0</v>
      </c>
      <c r="BI20" s="93">
        <v>0.15446708300000001</v>
      </c>
      <c r="BJ20" s="94">
        <v>1.1950565000000001E-3</v>
      </c>
      <c r="BK20" s="93">
        <v>2.1519573199999999E-2</v>
      </c>
      <c r="BL20" s="94">
        <v>1.0196369999999999E-4</v>
      </c>
      <c r="BM20" s="7" t="s">
        <v>76</v>
      </c>
      <c r="BN20" s="13">
        <v>0</v>
      </c>
      <c r="BO20" s="7" t="s">
        <v>76</v>
      </c>
      <c r="BP20" s="13">
        <v>0</v>
      </c>
      <c r="BQ20" s="93">
        <v>14.88510907</v>
      </c>
      <c r="BR20" s="94">
        <v>8.7062076700000005E-2</v>
      </c>
      <c r="BS20" s="93">
        <v>8.2175855699999995E-2</v>
      </c>
      <c r="BT20" s="94">
        <v>6.0849440000000003E-4</v>
      </c>
      <c r="BU20" s="7" t="s">
        <v>76</v>
      </c>
      <c r="BV20" s="13">
        <v>0</v>
      </c>
      <c r="BW20" s="7" t="s">
        <v>76</v>
      </c>
      <c r="BX20" s="13">
        <v>0</v>
      </c>
      <c r="BY20" s="7" t="s">
        <v>76</v>
      </c>
      <c r="BZ20" s="13">
        <v>0</v>
      </c>
      <c r="CA20" s="7" t="s">
        <v>76</v>
      </c>
      <c r="CB20" s="13">
        <v>0</v>
      </c>
      <c r="CC20" s="93">
        <v>7.1874225E-2</v>
      </c>
      <c r="CD20" s="94">
        <v>3.3722850000000003E-4</v>
      </c>
      <c r="CE20" s="93">
        <v>0</v>
      </c>
      <c r="CF20" s="94">
        <v>0</v>
      </c>
      <c r="CG20" s="93">
        <v>0.46300218809999999</v>
      </c>
      <c r="CH20" s="94">
        <v>2.3024847999999999E-3</v>
      </c>
      <c r="CI20" s="93">
        <v>6.2292860000000001E-4</v>
      </c>
      <c r="CJ20" s="94">
        <v>1.3196100000000001E-5</v>
      </c>
      <c r="CK20" s="6" t="s">
        <v>76</v>
      </c>
      <c r="CL20" s="13">
        <v>0</v>
      </c>
      <c r="CM20" s="7" t="s">
        <v>76</v>
      </c>
      <c r="CN20" s="15">
        <v>0</v>
      </c>
      <c r="CO20" s="93">
        <v>10.727398835000001</v>
      </c>
      <c r="CP20" s="94">
        <v>8.7531161800000007E-2</v>
      </c>
      <c r="CQ20" s="93">
        <v>3.5995202800000001E-2</v>
      </c>
      <c r="CR20" s="94">
        <v>2.909915E-4</v>
      </c>
      <c r="CS20" s="93">
        <v>5.9307020706999998</v>
      </c>
      <c r="CT20" s="94">
        <v>2.74604315E-2</v>
      </c>
      <c r="CU20" s="93">
        <v>6.1152771699999997E-2</v>
      </c>
      <c r="CV20" s="88">
        <v>5.3459769999999996E-4</v>
      </c>
      <c r="CW20" s="188">
        <v>1.378215E-4</v>
      </c>
      <c r="CX20" s="189">
        <v>1.760155E-4</v>
      </c>
      <c r="CY20" s="189">
        <v>1.843832E-4</v>
      </c>
      <c r="CZ20" s="189">
        <v>1.891873E-4</v>
      </c>
      <c r="DA20" s="189">
        <v>1.891873E-4</v>
      </c>
      <c r="DB20" s="189">
        <v>1.891873E-4</v>
      </c>
      <c r="DC20" s="189">
        <v>1.891873E-4</v>
      </c>
      <c r="DD20" s="189">
        <v>1.891873E-4</v>
      </c>
      <c r="DE20" s="189">
        <v>1.891873E-4</v>
      </c>
      <c r="DF20" s="190">
        <v>1.891873E-4</v>
      </c>
      <c r="DG20" s="112">
        <v>61.279527086999998</v>
      </c>
      <c r="DH20" s="13">
        <v>1.1060418334</v>
      </c>
      <c r="DI20" s="79">
        <v>36.575442901999999</v>
      </c>
      <c r="DJ20" s="13">
        <v>0.66933576709999998</v>
      </c>
      <c r="DK20" s="79">
        <v>20.91671697</v>
      </c>
      <c r="DL20" s="13">
        <v>0.39619727469999999</v>
      </c>
      <c r="DM20" s="79">
        <v>11.592948055999999</v>
      </c>
      <c r="DN20" s="13">
        <v>0.23269487780000001</v>
      </c>
      <c r="DO20" s="79">
        <v>6.3514586156000004</v>
      </c>
      <c r="DP20" s="13">
        <v>0.13833436690000001</v>
      </c>
      <c r="DQ20" s="79">
        <v>3.4769796826000001</v>
      </c>
      <c r="DR20" s="13">
        <v>8.4361400899999994E-2</v>
      </c>
      <c r="DS20" s="79">
        <v>1.9404214156999999</v>
      </c>
      <c r="DT20" s="13">
        <v>5.34909753E-2</v>
      </c>
      <c r="DU20" s="79">
        <v>1.1228641059</v>
      </c>
      <c r="DV20" s="13">
        <v>3.5421836499999998E-2</v>
      </c>
      <c r="DW20" s="79">
        <v>0.67282160329999996</v>
      </c>
      <c r="DX20" s="13">
        <v>2.4085932099999999E-2</v>
      </c>
      <c r="DY20" s="79">
        <v>0.4257541682</v>
      </c>
      <c r="DZ20" s="15">
        <v>1.68159108E-2</v>
      </c>
    </row>
    <row r="21" spans="1:130">
      <c r="A21" s="8">
        <v>1600</v>
      </c>
      <c r="B21" s="82">
        <v>18707</v>
      </c>
      <c r="C21" s="83">
        <v>923.73472533999995</v>
      </c>
      <c r="D21" s="93">
        <v>1549.66023</v>
      </c>
      <c r="E21" s="93">
        <v>8.1796470457999995</v>
      </c>
      <c r="F21" s="94">
        <v>2.59764582E-2</v>
      </c>
      <c r="G21" s="83">
        <v>0.15068322040000001</v>
      </c>
      <c r="H21" s="94">
        <v>1.843635E-4</v>
      </c>
      <c r="I21" s="93">
        <v>137.44342563000001</v>
      </c>
      <c r="J21" s="94">
        <v>1.8056507873000001</v>
      </c>
      <c r="K21" s="93">
        <v>131.13746965999999</v>
      </c>
      <c r="L21" s="94">
        <v>1.3072955502000001</v>
      </c>
      <c r="M21" s="93">
        <v>0.38641915780000002</v>
      </c>
      <c r="N21" s="94">
        <v>3.0278778999999999E-3</v>
      </c>
      <c r="O21" s="37" t="s">
        <v>76</v>
      </c>
      <c r="P21" s="13">
        <v>0</v>
      </c>
      <c r="Q21" s="93">
        <v>16.739180505</v>
      </c>
      <c r="R21" s="94">
        <v>9.51250914E-2</v>
      </c>
      <c r="S21" s="37" t="s">
        <v>76</v>
      </c>
      <c r="T21" s="13">
        <v>0</v>
      </c>
      <c r="U21" s="37" t="s">
        <v>76</v>
      </c>
      <c r="V21" s="13">
        <v>0</v>
      </c>
      <c r="W21" s="93">
        <v>8.7476778899999996E-2</v>
      </c>
      <c r="X21" s="94">
        <v>4.6808579999999998E-4</v>
      </c>
      <c r="Y21" s="93">
        <v>0.73979029549999997</v>
      </c>
      <c r="Z21" s="94">
        <v>2.1286969999999999E-4</v>
      </c>
      <c r="AA21" s="37" t="s">
        <v>76</v>
      </c>
      <c r="AB21" s="13">
        <v>0</v>
      </c>
      <c r="AC21" s="93">
        <v>0</v>
      </c>
      <c r="AD21" s="94">
        <v>0</v>
      </c>
      <c r="AE21" s="37" t="s">
        <v>76</v>
      </c>
      <c r="AF21" s="13">
        <v>0</v>
      </c>
      <c r="AG21" s="37" t="s">
        <v>76</v>
      </c>
      <c r="AH21" s="13">
        <v>0</v>
      </c>
      <c r="AI21" s="93">
        <v>0</v>
      </c>
      <c r="AJ21" s="94">
        <v>0</v>
      </c>
      <c r="AK21" s="93">
        <v>174.25158755000001</v>
      </c>
      <c r="AL21" s="94">
        <v>1.1551781323999999</v>
      </c>
      <c r="AM21" s="37" t="s">
        <v>76</v>
      </c>
      <c r="AN21" s="13">
        <v>0</v>
      </c>
      <c r="AO21" s="37" t="s">
        <v>76</v>
      </c>
      <c r="AP21" s="13">
        <v>0</v>
      </c>
      <c r="AQ21" s="37" t="s">
        <v>76</v>
      </c>
      <c r="AR21" s="13">
        <v>0</v>
      </c>
      <c r="AS21" s="93">
        <v>14.490081116000001</v>
      </c>
      <c r="AT21" s="94">
        <v>0.3855115523</v>
      </c>
      <c r="AU21" s="93">
        <v>17.867018760000001</v>
      </c>
      <c r="AV21" s="94">
        <v>0.1330951071</v>
      </c>
      <c r="AW21" s="93">
        <v>11.437283516000001</v>
      </c>
      <c r="AX21" s="94">
        <v>6.7426820200000001E-2</v>
      </c>
      <c r="AY21" s="93">
        <v>4.5060467018999999</v>
      </c>
      <c r="AZ21" s="94">
        <v>2.3988449799999999E-2</v>
      </c>
      <c r="BA21" s="79">
        <v>1.9236885417</v>
      </c>
      <c r="BB21" s="13">
        <v>4.1679836999999997E-2</v>
      </c>
      <c r="BC21" s="93">
        <v>0</v>
      </c>
      <c r="BD21" s="86">
        <v>0</v>
      </c>
      <c r="BE21" s="93">
        <v>9.6920445046000001</v>
      </c>
      <c r="BF21" s="94">
        <v>5.3153137900000001E-2</v>
      </c>
      <c r="BG21" s="94">
        <v>2.5986610000000002E-4</v>
      </c>
      <c r="BH21" s="86">
        <v>0</v>
      </c>
      <c r="BI21" s="93">
        <v>0.17060433080000001</v>
      </c>
      <c r="BJ21" s="94">
        <v>1.3001035999999999E-3</v>
      </c>
      <c r="BK21" s="93">
        <v>2.4526902499999999E-2</v>
      </c>
      <c r="BL21" s="94">
        <v>1.1280759999999999E-4</v>
      </c>
      <c r="BM21" s="7" t="s">
        <v>76</v>
      </c>
      <c r="BN21" s="13">
        <v>0</v>
      </c>
      <c r="BO21" s="7" t="s">
        <v>76</v>
      </c>
      <c r="BP21" s="13">
        <v>0</v>
      </c>
      <c r="BQ21" s="93">
        <v>16.216949226000001</v>
      </c>
      <c r="BR21" s="94">
        <v>9.2639681900000007E-2</v>
      </c>
      <c r="BS21" s="93">
        <v>8.8663028800000002E-2</v>
      </c>
      <c r="BT21" s="94">
        <v>6.6121479999999998E-4</v>
      </c>
      <c r="BU21" s="7" t="s">
        <v>76</v>
      </c>
      <c r="BV21" s="13">
        <v>0</v>
      </c>
      <c r="BW21" s="7" t="s">
        <v>76</v>
      </c>
      <c r="BX21" s="13">
        <v>0</v>
      </c>
      <c r="BY21" s="7" t="s">
        <v>76</v>
      </c>
      <c r="BZ21" s="13">
        <v>0</v>
      </c>
      <c r="CA21" s="7" t="s">
        <v>76</v>
      </c>
      <c r="CB21" s="13">
        <v>0</v>
      </c>
      <c r="CC21" s="93">
        <v>7.9323434900000003E-2</v>
      </c>
      <c r="CD21" s="94">
        <v>3.7799200000000001E-4</v>
      </c>
      <c r="CE21" s="93">
        <v>0</v>
      </c>
      <c r="CF21" s="94">
        <v>0</v>
      </c>
      <c r="CG21" s="93">
        <v>0.54523956679999996</v>
      </c>
      <c r="CH21" s="94">
        <v>2.6561040999999999E-3</v>
      </c>
      <c r="CI21" s="93">
        <v>6.0827989999999996E-4</v>
      </c>
      <c r="CJ21" s="94">
        <v>1.2873299999999999E-5</v>
      </c>
      <c r="CK21" s="6" t="s">
        <v>76</v>
      </c>
      <c r="CL21" s="13">
        <v>0</v>
      </c>
      <c r="CM21" s="7" t="s">
        <v>76</v>
      </c>
      <c r="CN21" s="15">
        <v>0</v>
      </c>
      <c r="CO21" s="93">
        <v>11.598463534</v>
      </c>
      <c r="CP21" s="94">
        <v>9.2252280300000003E-2</v>
      </c>
      <c r="CQ21" s="93">
        <v>3.8876969999999997E-2</v>
      </c>
      <c r="CR21" s="94">
        <v>3.0928919999999999E-4</v>
      </c>
      <c r="CS21" s="93">
        <v>6.5358487429999998</v>
      </c>
      <c r="CT21" s="94">
        <v>2.9449900300000002E-2</v>
      </c>
      <c r="CU21" s="93">
        <v>6.3131027899999997E-2</v>
      </c>
      <c r="CV21" s="88">
        <v>5.5772850000000002E-4</v>
      </c>
      <c r="CW21" s="188">
        <v>1.8060609999999999E-4</v>
      </c>
      <c r="CX21" s="189">
        <v>2.4377789999999999E-4</v>
      </c>
      <c r="CY21" s="189">
        <v>2.545634E-4</v>
      </c>
      <c r="CZ21" s="189">
        <v>2.5986610000000002E-4</v>
      </c>
      <c r="DA21" s="189">
        <v>2.5986610000000002E-4</v>
      </c>
      <c r="DB21" s="189">
        <v>2.5986610000000002E-4</v>
      </c>
      <c r="DC21" s="189">
        <v>2.5986610000000002E-4</v>
      </c>
      <c r="DD21" s="189">
        <v>2.5986610000000002E-4</v>
      </c>
      <c r="DE21" s="189">
        <v>2.5986610000000002E-4</v>
      </c>
      <c r="DF21" s="190">
        <v>2.5986610000000002E-4</v>
      </c>
      <c r="DG21" s="112">
        <v>64.278456849999998</v>
      </c>
      <c r="DH21" s="13">
        <v>1.1506575569999999</v>
      </c>
      <c r="DI21" s="79">
        <v>38.936586847999997</v>
      </c>
      <c r="DJ21" s="13">
        <v>0.70600126669999996</v>
      </c>
      <c r="DK21" s="79">
        <v>22.661625947000001</v>
      </c>
      <c r="DL21" s="13">
        <v>0.4245516158</v>
      </c>
      <c r="DM21" s="79">
        <v>12.827726689</v>
      </c>
      <c r="DN21" s="13">
        <v>0.25368167940000003</v>
      </c>
      <c r="DO21" s="79">
        <v>7.1913805971000002</v>
      </c>
      <c r="DP21" s="13">
        <v>0.15331470750000001</v>
      </c>
      <c r="DQ21" s="79">
        <v>4.0365423538999998</v>
      </c>
      <c r="DR21" s="13">
        <v>9.4883797800000003E-2</v>
      </c>
      <c r="DS21" s="79">
        <v>2.3013622328999999</v>
      </c>
      <c r="DT21" s="13">
        <v>6.07306658E-2</v>
      </c>
      <c r="DU21" s="79">
        <v>1.3517267303</v>
      </c>
      <c r="DV21" s="13">
        <v>4.0392444600000001E-2</v>
      </c>
      <c r="DW21" s="79">
        <v>0.81849294319999999</v>
      </c>
      <c r="DX21" s="13">
        <v>2.7554476500000001E-2</v>
      </c>
      <c r="DY21" s="79">
        <v>0.52016950510000004</v>
      </c>
      <c r="DZ21" s="15">
        <v>1.92833E-2</v>
      </c>
    </row>
    <row r="22" spans="1:130">
      <c r="A22" s="8">
        <v>1700</v>
      </c>
      <c r="B22" s="82">
        <v>17242</v>
      </c>
      <c r="C22" s="83">
        <v>960.93696316</v>
      </c>
      <c r="D22" s="93">
        <v>1649.3415668</v>
      </c>
      <c r="E22" s="93">
        <v>9.0843551891000001</v>
      </c>
      <c r="F22" s="94">
        <v>2.8091549699999999E-2</v>
      </c>
      <c r="G22" s="83">
        <v>0.1969294171</v>
      </c>
      <c r="H22" s="94">
        <v>2.2997269999999999E-4</v>
      </c>
      <c r="I22" s="93">
        <v>142.06899741000001</v>
      </c>
      <c r="J22" s="94">
        <v>1.8522995828</v>
      </c>
      <c r="K22" s="93">
        <v>140.19601789000001</v>
      </c>
      <c r="L22" s="94">
        <v>1.3769580814</v>
      </c>
      <c r="M22" s="93">
        <v>0.41680079050000002</v>
      </c>
      <c r="N22" s="94">
        <v>3.2170737999999998E-3</v>
      </c>
      <c r="O22" s="37" t="s">
        <v>76</v>
      </c>
      <c r="P22" s="13">
        <v>0</v>
      </c>
      <c r="Q22" s="93">
        <v>18.08306232</v>
      </c>
      <c r="R22" s="94">
        <v>0.1004877472</v>
      </c>
      <c r="S22" s="37" t="s">
        <v>76</v>
      </c>
      <c r="T22" s="13">
        <v>0</v>
      </c>
      <c r="U22" s="37" t="s">
        <v>76</v>
      </c>
      <c r="V22" s="13">
        <v>0</v>
      </c>
      <c r="W22" s="93">
        <v>9.9579119800000004E-2</v>
      </c>
      <c r="X22" s="94">
        <v>5.2109560000000005E-4</v>
      </c>
      <c r="Y22" s="93">
        <v>0.83249943110000002</v>
      </c>
      <c r="Z22" s="94">
        <v>2.3677330000000001E-4</v>
      </c>
      <c r="AA22" s="37" t="s">
        <v>76</v>
      </c>
      <c r="AB22" s="13">
        <v>0</v>
      </c>
      <c r="AC22" s="93">
        <v>0</v>
      </c>
      <c r="AD22" s="94">
        <v>0</v>
      </c>
      <c r="AE22" s="37" t="s">
        <v>76</v>
      </c>
      <c r="AF22" s="13">
        <v>0</v>
      </c>
      <c r="AG22" s="37" t="s">
        <v>76</v>
      </c>
      <c r="AH22" s="13">
        <v>0</v>
      </c>
      <c r="AI22" s="93">
        <v>0</v>
      </c>
      <c r="AJ22" s="94">
        <v>0</v>
      </c>
      <c r="AK22" s="93">
        <v>179.76269378000001</v>
      </c>
      <c r="AL22" s="94">
        <v>1.1849736784</v>
      </c>
      <c r="AM22" s="37" t="s">
        <v>76</v>
      </c>
      <c r="AN22" s="13">
        <v>0</v>
      </c>
      <c r="AO22" s="37" t="s">
        <v>76</v>
      </c>
      <c r="AP22" s="13">
        <v>0</v>
      </c>
      <c r="AQ22" s="37" t="s">
        <v>76</v>
      </c>
      <c r="AR22" s="13">
        <v>0</v>
      </c>
      <c r="AS22" s="93">
        <v>15.467550501</v>
      </c>
      <c r="AT22" s="94">
        <v>0.39886672249999999</v>
      </c>
      <c r="AU22" s="93">
        <v>18.838196197999999</v>
      </c>
      <c r="AV22" s="94">
        <v>0.1389348027</v>
      </c>
      <c r="AW22" s="93">
        <v>12.118506729</v>
      </c>
      <c r="AX22" s="94">
        <v>7.0647199300000005E-2</v>
      </c>
      <c r="AY22" s="93">
        <v>4.6809769407999999</v>
      </c>
      <c r="AZ22" s="94">
        <v>2.4810377200000001E-2</v>
      </c>
      <c r="BA22" s="79">
        <v>2.038712528</v>
      </c>
      <c r="BB22" s="13">
        <v>4.3477226200000003E-2</v>
      </c>
      <c r="BC22" s="93">
        <v>0</v>
      </c>
      <c r="BD22" s="86">
        <v>0</v>
      </c>
      <c r="BE22" s="93">
        <v>10.624696145</v>
      </c>
      <c r="BF22" s="94">
        <v>5.6645644000000002E-2</v>
      </c>
      <c r="BG22" s="94">
        <v>3.0906720000000001E-4</v>
      </c>
      <c r="BH22" s="86">
        <v>0</v>
      </c>
      <c r="BI22" s="93">
        <v>0.18474143430000001</v>
      </c>
      <c r="BJ22" s="94">
        <v>1.3653978E-3</v>
      </c>
      <c r="BK22" s="93">
        <v>2.6681953000000001E-2</v>
      </c>
      <c r="BL22" s="94">
        <v>1.18309E-4</v>
      </c>
      <c r="BM22" s="7" t="s">
        <v>76</v>
      </c>
      <c r="BN22" s="13">
        <v>0</v>
      </c>
      <c r="BO22" s="7" t="s">
        <v>76</v>
      </c>
      <c r="BP22" s="13">
        <v>0</v>
      </c>
      <c r="BQ22" s="93">
        <v>17.520774595999999</v>
      </c>
      <c r="BR22" s="94">
        <v>9.7867169700000006E-2</v>
      </c>
      <c r="BS22" s="93">
        <v>0.1020592855</v>
      </c>
      <c r="BT22" s="94">
        <v>7.4287340000000004E-4</v>
      </c>
      <c r="BU22" s="7" t="s">
        <v>76</v>
      </c>
      <c r="BV22" s="13">
        <v>0</v>
      </c>
      <c r="BW22" s="7" t="s">
        <v>76</v>
      </c>
      <c r="BX22" s="13">
        <v>0</v>
      </c>
      <c r="BY22" s="7" t="s">
        <v>76</v>
      </c>
      <c r="BZ22" s="13">
        <v>0</v>
      </c>
      <c r="CA22" s="7" t="s">
        <v>76</v>
      </c>
      <c r="CB22" s="13">
        <v>0</v>
      </c>
      <c r="CC22" s="93">
        <v>8.9841828299999996E-2</v>
      </c>
      <c r="CD22" s="94">
        <v>4.0238360000000001E-4</v>
      </c>
      <c r="CE22" s="93">
        <v>0</v>
      </c>
      <c r="CF22" s="94">
        <v>0</v>
      </c>
      <c r="CG22" s="93">
        <v>0.6218210851</v>
      </c>
      <c r="CH22" s="94">
        <v>2.9790137999999998E-3</v>
      </c>
      <c r="CI22" s="93">
        <v>7.9241040000000004E-4</v>
      </c>
      <c r="CJ22" s="94">
        <v>1.33953E-5</v>
      </c>
      <c r="CK22" s="6" t="s">
        <v>76</v>
      </c>
      <c r="CL22" s="13">
        <v>0</v>
      </c>
      <c r="CM22" s="7" t="s">
        <v>76</v>
      </c>
      <c r="CN22" s="15">
        <v>0</v>
      </c>
      <c r="CO22" s="93">
        <v>12.420628134999999</v>
      </c>
      <c r="CP22" s="94">
        <v>9.6683959599999994E-2</v>
      </c>
      <c r="CQ22" s="93">
        <v>3.9359089600000001E-2</v>
      </c>
      <c r="CR22" s="94">
        <v>3.1936090000000001E-4</v>
      </c>
      <c r="CS22" s="93">
        <v>7.1564500442999996</v>
      </c>
      <c r="CT22" s="94">
        <v>3.1372097000000002E-2</v>
      </c>
      <c r="CU22" s="93">
        <v>6.3066918E-2</v>
      </c>
      <c r="CV22" s="88">
        <v>5.7626330000000003E-4</v>
      </c>
      <c r="CW22" s="188">
        <v>2.240167E-4</v>
      </c>
      <c r="CX22" s="189">
        <v>2.9332769999999999E-4</v>
      </c>
      <c r="CY22" s="189">
        <v>3.0388209999999998E-4</v>
      </c>
      <c r="CZ22" s="189">
        <v>3.0906720000000001E-4</v>
      </c>
      <c r="DA22" s="189">
        <v>3.0906720000000001E-4</v>
      </c>
      <c r="DB22" s="189">
        <v>3.0906720000000001E-4</v>
      </c>
      <c r="DC22" s="189">
        <v>3.0906720000000001E-4</v>
      </c>
      <c r="DD22" s="189">
        <v>3.0906720000000001E-4</v>
      </c>
      <c r="DE22" s="189">
        <v>3.0906720000000001E-4</v>
      </c>
      <c r="DF22" s="190">
        <v>3.0906720000000001E-4</v>
      </c>
      <c r="DG22" s="112">
        <v>67.132986334999998</v>
      </c>
      <c r="DH22" s="13">
        <v>1.1921394899</v>
      </c>
      <c r="DI22" s="79">
        <v>41.206088321000003</v>
      </c>
      <c r="DJ22" s="13">
        <v>0.74046008549999998</v>
      </c>
      <c r="DK22" s="79">
        <v>24.372791209999999</v>
      </c>
      <c r="DL22" s="13">
        <v>0.45172210930000001</v>
      </c>
      <c r="DM22" s="79">
        <v>14.066652568</v>
      </c>
      <c r="DN22" s="13">
        <v>0.27428724269999999</v>
      </c>
      <c r="DO22" s="79">
        <v>8.0586357555999992</v>
      </c>
      <c r="DP22" s="13">
        <v>0.16856407030000001</v>
      </c>
      <c r="DQ22" s="79">
        <v>4.6295637438000004</v>
      </c>
      <c r="DR22" s="13">
        <v>0.1059453845</v>
      </c>
      <c r="DS22" s="79">
        <v>2.7000908753999999</v>
      </c>
      <c r="DT22" s="13">
        <v>6.8680848200000005E-2</v>
      </c>
      <c r="DU22" s="79">
        <v>1.6189800539999999</v>
      </c>
      <c r="DV22" s="13">
        <v>4.6129358199999998E-2</v>
      </c>
      <c r="DW22" s="79">
        <v>0.99728587219999998</v>
      </c>
      <c r="DX22" s="13">
        <v>3.17165373E-2</v>
      </c>
      <c r="DY22" s="79">
        <v>0.64064114419999996</v>
      </c>
      <c r="DZ22" s="15">
        <v>2.2339525200000002E-2</v>
      </c>
    </row>
    <row r="23" spans="1:130">
      <c r="A23" s="8">
        <v>1800</v>
      </c>
      <c r="B23" s="82">
        <v>15986</v>
      </c>
      <c r="C23" s="83">
        <v>996.82584564000001</v>
      </c>
      <c r="D23" s="93">
        <v>1749.734336</v>
      </c>
      <c r="E23" s="93">
        <v>10.088549613</v>
      </c>
      <c r="F23" s="94">
        <v>3.0405343000000001E-2</v>
      </c>
      <c r="G23" s="83">
        <v>0.2372195929</v>
      </c>
      <c r="H23" s="94">
        <v>2.6818190000000002E-4</v>
      </c>
      <c r="I23" s="93">
        <v>146.3521336</v>
      </c>
      <c r="J23" s="94">
        <v>1.8941232869</v>
      </c>
      <c r="K23" s="93">
        <v>149.17234232999999</v>
      </c>
      <c r="L23" s="94">
        <v>1.4439035613</v>
      </c>
      <c r="M23" s="93">
        <v>0.44361276379999998</v>
      </c>
      <c r="N23" s="94">
        <v>3.3687305000000001E-3</v>
      </c>
      <c r="O23" s="37" t="s">
        <v>76</v>
      </c>
      <c r="P23" s="13">
        <v>0</v>
      </c>
      <c r="Q23" s="93">
        <v>19.398166126</v>
      </c>
      <c r="R23" s="94">
        <v>0.1055772639</v>
      </c>
      <c r="S23" s="37" t="s">
        <v>76</v>
      </c>
      <c r="T23" s="13">
        <v>0</v>
      </c>
      <c r="U23" s="37" t="s">
        <v>76</v>
      </c>
      <c r="V23" s="13">
        <v>0</v>
      </c>
      <c r="W23" s="93">
        <v>0.11136416439999999</v>
      </c>
      <c r="X23" s="94">
        <v>5.6525710000000003E-4</v>
      </c>
      <c r="Y23" s="93">
        <v>0.91784444600000004</v>
      </c>
      <c r="Z23" s="94">
        <v>2.543504E-4</v>
      </c>
      <c r="AA23" s="37" t="s">
        <v>76</v>
      </c>
      <c r="AB23" s="13">
        <v>0</v>
      </c>
      <c r="AC23" s="93">
        <v>0</v>
      </c>
      <c r="AD23" s="94">
        <v>0</v>
      </c>
      <c r="AE23" s="37" t="s">
        <v>76</v>
      </c>
      <c r="AF23" s="13">
        <v>0</v>
      </c>
      <c r="AG23" s="37" t="s">
        <v>76</v>
      </c>
      <c r="AH23" s="13">
        <v>0</v>
      </c>
      <c r="AI23" s="93">
        <v>0</v>
      </c>
      <c r="AJ23" s="94">
        <v>0</v>
      </c>
      <c r="AK23" s="93">
        <v>185.10079472999999</v>
      </c>
      <c r="AL23" s="94">
        <v>1.2123316172</v>
      </c>
      <c r="AM23" s="37" t="s">
        <v>76</v>
      </c>
      <c r="AN23" s="13">
        <v>0</v>
      </c>
      <c r="AO23" s="37" t="s">
        <v>76</v>
      </c>
      <c r="AP23" s="13">
        <v>0</v>
      </c>
      <c r="AQ23" s="37" t="s">
        <v>76</v>
      </c>
      <c r="AR23" s="13">
        <v>0</v>
      </c>
      <c r="AS23" s="93">
        <v>16.404559442</v>
      </c>
      <c r="AT23" s="94">
        <v>0.41158504769999998</v>
      </c>
      <c r="AU23" s="93">
        <v>19.773202776000002</v>
      </c>
      <c r="AV23" s="94">
        <v>0.14429124239999999</v>
      </c>
      <c r="AW23" s="93">
        <v>12.806699209</v>
      </c>
      <c r="AX23" s="94">
        <v>7.3660228800000005E-2</v>
      </c>
      <c r="AY23" s="93">
        <v>4.8303113690000004</v>
      </c>
      <c r="AZ23" s="94">
        <v>2.5486641000000001E-2</v>
      </c>
      <c r="BA23" s="79">
        <v>2.1361921977999998</v>
      </c>
      <c r="BB23" s="13">
        <v>4.5144372600000003E-2</v>
      </c>
      <c r="BC23" s="93">
        <v>0</v>
      </c>
      <c r="BD23" s="86">
        <v>0</v>
      </c>
      <c r="BE23" s="93">
        <v>11.543553535999999</v>
      </c>
      <c r="BF23" s="94">
        <v>5.9958743100000003E-2</v>
      </c>
      <c r="BG23" s="94">
        <v>3.7413289999999998E-4</v>
      </c>
      <c r="BH23" s="86">
        <v>0</v>
      </c>
      <c r="BI23" s="93">
        <v>0.2012001474</v>
      </c>
      <c r="BJ23" s="94">
        <v>1.4423575E-3</v>
      </c>
      <c r="BK23" s="93">
        <v>2.6828360200000002E-2</v>
      </c>
      <c r="BL23" s="94">
        <v>1.1746760000000001E-4</v>
      </c>
      <c r="BM23" s="7" t="s">
        <v>76</v>
      </c>
      <c r="BN23" s="13">
        <v>0</v>
      </c>
      <c r="BO23" s="7" t="s">
        <v>76</v>
      </c>
      <c r="BP23" s="13">
        <v>0</v>
      </c>
      <c r="BQ23" s="93">
        <v>18.795097986999998</v>
      </c>
      <c r="BR23" s="94">
        <v>0.10279278209999999</v>
      </c>
      <c r="BS23" s="93">
        <v>0.110449845</v>
      </c>
      <c r="BT23" s="94">
        <v>7.8935870000000001E-4</v>
      </c>
      <c r="BU23" s="7" t="s">
        <v>76</v>
      </c>
      <c r="BV23" s="13">
        <v>0</v>
      </c>
      <c r="BW23" s="7" t="s">
        <v>76</v>
      </c>
      <c r="BX23" s="13">
        <v>0</v>
      </c>
      <c r="BY23" s="7" t="s">
        <v>76</v>
      </c>
      <c r="BZ23" s="13">
        <v>0</v>
      </c>
      <c r="CA23" s="7" t="s">
        <v>76</v>
      </c>
      <c r="CB23" s="13">
        <v>0</v>
      </c>
      <c r="CC23" s="93">
        <v>9.9278983599999995E-2</v>
      </c>
      <c r="CD23" s="94">
        <v>4.3120950000000001E-4</v>
      </c>
      <c r="CE23" s="93">
        <v>6.0846930000000004E-4</v>
      </c>
      <c r="CF23" s="94">
        <v>2.2341798000000001E-6</v>
      </c>
      <c r="CG23" s="93">
        <v>0.70291572619999998</v>
      </c>
      <c r="CH23" s="94">
        <v>3.2798147000000001E-3</v>
      </c>
      <c r="CI23" s="93">
        <v>8.1137389999999998E-4</v>
      </c>
      <c r="CJ23" s="94">
        <v>1.6823399999999999E-5</v>
      </c>
      <c r="CK23" s="6" t="s">
        <v>76</v>
      </c>
      <c r="CL23" s="13">
        <v>0</v>
      </c>
      <c r="CM23" s="7" t="s">
        <v>76</v>
      </c>
      <c r="CN23" s="15">
        <v>0</v>
      </c>
      <c r="CO23" s="93">
        <v>13.207268901000001</v>
      </c>
      <c r="CP23" s="94">
        <v>0.1008628164</v>
      </c>
      <c r="CQ23" s="93">
        <v>4.1438048700000001E-2</v>
      </c>
      <c r="CR23" s="94">
        <v>3.3845499999999998E-4</v>
      </c>
      <c r="CS23" s="93">
        <v>7.7639891049000003</v>
      </c>
      <c r="CT23" s="94">
        <v>3.32779853E-2</v>
      </c>
      <c r="CU23" s="93">
        <v>6.9359991100000004E-2</v>
      </c>
      <c r="CV23" s="88">
        <v>6.1607160000000003E-4</v>
      </c>
      <c r="CW23" s="188">
        <v>2.6232959999999999E-4</v>
      </c>
      <c r="CX23" s="189">
        <v>3.4674499999999997E-4</v>
      </c>
      <c r="CY23" s="189">
        <v>3.6134779999999998E-4</v>
      </c>
      <c r="CZ23" s="189">
        <v>3.6835330000000002E-4</v>
      </c>
      <c r="DA23" s="189">
        <v>3.7027989999999998E-4</v>
      </c>
      <c r="DB23" s="189">
        <v>3.7220640000000001E-4</v>
      </c>
      <c r="DC23" s="189">
        <v>3.7413289999999998E-4</v>
      </c>
      <c r="DD23" s="189">
        <v>3.7413289999999998E-4</v>
      </c>
      <c r="DE23" s="189">
        <v>3.7413289999999998E-4</v>
      </c>
      <c r="DF23" s="190">
        <v>3.7413289999999998E-4</v>
      </c>
      <c r="DG23" s="112">
        <v>69.768485534000007</v>
      </c>
      <c r="DH23" s="13">
        <v>1.2293602487999999</v>
      </c>
      <c r="DI23" s="79">
        <v>43.308906764</v>
      </c>
      <c r="DJ23" s="13">
        <v>0.77146430830000001</v>
      </c>
      <c r="DK23" s="79">
        <v>25.965629454999998</v>
      </c>
      <c r="DL23" s="13">
        <v>0.47614220099999999</v>
      </c>
      <c r="DM23" s="79">
        <v>15.221242824999999</v>
      </c>
      <c r="DN23" s="13">
        <v>0.29272569770000001</v>
      </c>
      <c r="DO23" s="79">
        <v>8.8730655083999999</v>
      </c>
      <c r="DP23" s="13">
        <v>0.1820918812</v>
      </c>
      <c r="DQ23" s="79">
        <v>5.1873981115000003</v>
      </c>
      <c r="DR23" s="13">
        <v>0.1155949156</v>
      </c>
      <c r="DS23" s="79">
        <v>3.0726186136</v>
      </c>
      <c r="DT23" s="13">
        <v>7.5429363799999996E-2</v>
      </c>
      <c r="DU23" s="79">
        <v>1.8632045321999999</v>
      </c>
      <c r="DV23" s="13">
        <v>5.0796335499999998E-2</v>
      </c>
      <c r="DW23" s="79">
        <v>1.1568700577</v>
      </c>
      <c r="DX23" s="13">
        <v>3.4941914400000003E-2</v>
      </c>
      <c r="DY23" s="79">
        <v>0.74220520430000003</v>
      </c>
      <c r="DZ23" s="15">
        <v>2.4527795799999998E-2</v>
      </c>
    </row>
    <row r="24" spans="1:130">
      <c r="A24" s="8">
        <v>1900</v>
      </c>
      <c r="B24" s="82">
        <v>15151</v>
      </c>
      <c r="C24" s="83">
        <v>1031.4729354999999</v>
      </c>
      <c r="D24" s="93">
        <v>1849.2790126</v>
      </c>
      <c r="E24" s="93">
        <v>11.097835815</v>
      </c>
      <c r="F24" s="94">
        <v>3.2511284799999998E-2</v>
      </c>
      <c r="G24" s="83">
        <v>0.31295458180000002</v>
      </c>
      <c r="H24" s="94">
        <v>3.2740980000000002E-4</v>
      </c>
      <c r="I24" s="93">
        <v>150.39173387</v>
      </c>
      <c r="J24" s="94">
        <v>1.9337632588</v>
      </c>
      <c r="K24" s="93">
        <v>157.95901936999999</v>
      </c>
      <c r="L24" s="94">
        <v>1.5067993285000001</v>
      </c>
      <c r="M24" s="93">
        <v>0.49324409499999999</v>
      </c>
      <c r="N24" s="94">
        <v>3.7612405000000001E-3</v>
      </c>
      <c r="O24" s="37" t="s">
        <v>76</v>
      </c>
      <c r="P24" s="13">
        <v>0</v>
      </c>
      <c r="Q24" s="93">
        <v>20.627008218</v>
      </c>
      <c r="R24" s="94">
        <v>0.1101972363</v>
      </c>
      <c r="S24" s="37" t="s">
        <v>76</v>
      </c>
      <c r="T24" s="13">
        <v>0</v>
      </c>
      <c r="U24" s="37" t="s">
        <v>76</v>
      </c>
      <c r="V24" s="13">
        <v>0</v>
      </c>
      <c r="W24" s="93">
        <v>0.1225544886</v>
      </c>
      <c r="X24" s="94">
        <v>6.5727709999999998E-4</v>
      </c>
      <c r="Y24" s="93">
        <v>1.015905917</v>
      </c>
      <c r="Z24" s="94">
        <v>2.928222E-4</v>
      </c>
      <c r="AA24" s="37" t="s">
        <v>76</v>
      </c>
      <c r="AB24" s="13">
        <v>0</v>
      </c>
      <c r="AC24" s="93">
        <v>0</v>
      </c>
      <c r="AD24" s="94">
        <v>0</v>
      </c>
      <c r="AE24" s="37" t="s">
        <v>76</v>
      </c>
      <c r="AF24" s="13">
        <v>0</v>
      </c>
      <c r="AG24" s="37" t="s">
        <v>76</v>
      </c>
      <c r="AH24" s="13">
        <v>0</v>
      </c>
      <c r="AI24" s="93">
        <v>0</v>
      </c>
      <c r="AJ24" s="94">
        <v>0</v>
      </c>
      <c r="AK24" s="93">
        <v>190.30708293000001</v>
      </c>
      <c r="AL24" s="94">
        <v>1.2381532368999999</v>
      </c>
      <c r="AM24" s="37" t="s">
        <v>76</v>
      </c>
      <c r="AN24" s="13">
        <v>0</v>
      </c>
      <c r="AO24" s="37" t="s">
        <v>76</v>
      </c>
      <c r="AP24" s="13">
        <v>0</v>
      </c>
      <c r="AQ24" s="37" t="s">
        <v>76</v>
      </c>
      <c r="AR24" s="13">
        <v>0</v>
      </c>
      <c r="AS24" s="93">
        <v>17.424299497</v>
      </c>
      <c r="AT24" s="94">
        <v>0.4237654984</v>
      </c>
      <c r="AU24" s="93">
        <v>20.650761848999998</v>
      </c>
      <c r="AV24" s="94">
        <v>0.1496136079</v>
      </c>
      <c r="AW24" s="93">
        <v>13.417625254000001</v>
      </c>
      <c r="AX24" s="94">
        <v>7.6597756000000003E-2</v>
      </c>
      <c r="AY24" s="93">
        <v>4.9768308046999996</v>
      </c>
      <c r="AZ24" s="94">
        <v>2.6185336699999999E-2</v>
      </c>
      <c r="BA24" s="79">
        <v>2.2563057900999999</v>
      </c>
      <c r="BB24" s="13">
        <v>4.6830515199999999E-2</v>
      </c>
      <c r="BC24" s="93">
        <v>0</v>
      </c>
      <c r="BD24" s="86">
        <v>0</v>
      </c>
      <c r="BE24" s="93">
        <v>12.571080084</v>
      </c>
      <c r="BF24" s="94">
        <v>6.3492859099999993E-2</v>
      </c>
      <c r="BG24" s="94">
        <v>4.671333E-4</v>
      </c>
      <c r="BH24" s="86">
        <v>0</v>
      </c>
      <c r="BI24" s="93">
        <v>0.22997115570000001</v>
      </c>
      <c r="BJ24" s="94">
        <v>1.7033770000000001E-3</v>
      </c>
      <c r="BK24" s="93">
        <v>3.2782889000000003E-2</v>
      </c>
      <c r="BL24" s="94">
        <v>1.3892439999999999E-4</v>
      </c>
      <c r="BM24" s="7" t="s">
        <v>76</v>
      </c>
      <c r="BN24" s="13">
        <v>0</v>
      </c>
      <c r="BO24" s="7" t="s">
        <v>76</v>
      </c>
      <c r="BP24" s="13">
        <v>0</v>
      </c>
      <c r="BQ24" s="93">
        <v>19.983621499000002</v>
      </c>
      <c r="BR24" s="94">
        <v>0.1072415817</v>
      </c>
      <c r="BS24" s="93">
        <v>0.118452196</v>
      </c>
      <c r="BT24" s="94">
        <v>8.3910259999999998E-4</v>
      </c>
      <c r="BU24" s="7" t="s">
        <v>76</v>
      </c>
      <c r="BV24" s="13">
        <v>0</v>
      </c>
      <c r="BW24" s="7" t="s">
        <v>76</v>
      </c>
      <c r="BX24" s="13">
        <v>0</v>
      </c>
      <c r="BY24" s="7" t="s">
        <v>76</v>
      </c>
      <c r="BZ24" s="13">
        <v>0</v>
      </c>
      <c r="CA24" s="7" t="s">
        <v>76</v>
      </c>
      <c r="CB24" s="13">
        <v>0</v>
      </c>
      <c r="CC24" s="93">
        <v>0.1106145653</v>
      </c>
      <c r="CD24" s="94">
        <v>5.2568799999999996E-4</v>
      </c>
      <c r="CE24" s="93">
        <v>6.7492560000000004E-4</v>
      </c>
      <c r="CF24" s="94">
        <v>2.9714384999999999E-6</v>
      </c>
      <c r="CG24" s="93">
        <v>0.77680230429999997</v>
      </c>
      <c r="CH24" s="94">
        <v>3.6755745000000002E-3</v>
      </c>
      <c r="CI24" s="93">
        <v>7.9673090000000003E-4</v>
      </c>
      <c r="CJ24" s="94">
        <v>1.7845700000000001E-5</v>
      </c>
      <c r="CK24" s="6" t="s">
        <v>76</v>
      </c>
      <c r="CL24" s="13">
        <v>0</v>
      </c>
      <c r="CM24" s="7" t="s">
        <v>76</v>
      </c>
      <c r="CN24" s="15">
        <v>0</v>
      </c>
      <c r="CO24" s="93">
        <v>14.06645735</v>
      </c>
      <c r="CP24" s="94">
        <v>0.10521763119999999</v>
      </c>
      <c r="CQ24" s="93">
        <v>4.3282330000000001E-2</v>
      </c>
      <c r="CR24" s="94">
        <v>3.597238E-4</v>
      </c>
      <c r="CS24" s="93">
        <v>8.4276459247000002</v>
      </c>
      <c r="CT24" s="94">
        <v>3.5328108800000001E-2</v>
      </c>
      <c r="CU24" s="93">
        <v>7.2579326400000005E-2</v>
      </c>
      <c r="CV24" s="88">
        <v>6.3601930000000003E-4</v>
      </c>
      <c r="CW24" s="188">
        <v>3.2165409999999997E-4</v>
      </c>
      <c r="CX24" s="189">
        <v>4.342619E-4</v>
      </c>
      <c r="CY24" s="189">
        <v>4.5247080000000001E-4</v>
      </c>
      <c r="CZ24" s="189">
        <v>4.6145449999999998E-4</v>
      </c>
      <c r="DA24" s="189">
        <v>4.6334739999999999E-4</v>
      </c>
      <c r="DB24" s="189">
        <v>4.6524039999999998E-4</v>
      </c>
      <c r="DC24" s="189">
        <v>4.671333E-4</v>
      </c>
      <c r="DD24" s="189">
        <v>4.671333E-4</v>
      </c>
      <c r="DE24" s="189">
        <v>4.671333E-4</v>
      </c>
      <c r="DF24" s="190">
        <v>4.671333E-4</v>
      </c>
      <c r="DG24" s="112">
        <v>72.275443543999998</v>
      </c>
      <c r="DH24" s="13">
        <v>1.2648663097999999</v>
      </c>
      <c r="DI24" s="79">
        <v>45.322698623999997</v>
      </c>
      <c r="DJ24" s="13">
        <v>0.80121829840000003</v>
      </c>
      <c r="DK24" s="79">
        <v>27.497761365999999</v>
      </c>
      <c r="DL24" s="13">
        <v>0.49974885520000001</v>
      </c>
      <c r="DM24" s="79">
        <v>16.339511533</v>
      </c>
      <c r="DN24" s="13">
        <v>0.31068602620000002</v>
      </c>
      <c r="DO24" s="79">
        <v>9.6647112484999997</v>
      </c>
      <c r="DP24" s="13">
        <v>0.19537076610000001</v>
      </c>
      <c r="DQ24" s="79">
        <v>5.7348303111999996</v>
      </c>
      <c r="DR24" s="13">
        <v>0.12520481319999999</v>
      </c>
      <c r="DS24" s="79">
        <v>3.4439780933000002</v>
      </c>
      <c r="DT24" s="13">
        <v>8.2280552899999998E-2</v>
      </c>
      <c r="DU24" s="79">
        <v>2.1142951394999998</v>
      </c>
      <c r="DV24" s="13">
        <v>5.56927532E-2</v>
      </c>
      <c r="DW24" s="79">
        <v>1.3252731876999999</v>
      </c>
      <c r="DX24" s="13">
        <v>3.8426610100000001E-2</v>
      </c>
      <c r="DY24" s="79">
        <v>0.85662356429999997</v>
      </c>
      <c r="DZ24" s="15">
        <v>2.70349218E-2</v>
      </c>
    </row>
    <row r="25" spans="1:130">
      <c r="A25" s="8">
        <v>2000</v>
      </c>
      <c r="B25" s="82">
        <v>14056</v>
      </c>
      <c r="C25" s="83">
        <v>1064.9660510000001</v>
      </c>
      <c r="D25" s="93">
        <v>1949.4519068</v>
      </c>
      <c r="E25" s="93">
        <v>11.994960665000001</v>
      </c>
      <c r="F25" s="94">
        <v>3.44366064E-2</v>
      </c>
      <c r="G25" s="83">
        <v>0.3968955153</v>
      </c>
      <c r="H25" s="94">
        <v>3.929615E-4</v>
      </c>
      <c r="I25" s="93">
        <v>154.21635198000001</v>
      </c>
      <c r="J25" s="94">
        <v>1.9711711775</v>
      </c>
      <c r="K25" s="93">
        <v>166.65826417</v>
      </c>
      <c r="L25" s="94">
        <v>1.5692506667999999</v>
      </c>
      <c r="M25" s="93">
        <v>0.51907373160000003</v>
      </c>
      <c r="N25" s="94">
        <v>3.9151541999999998E-3</v>
      </c>
      <c r="O25" s="37" t="s">
        <v>76</v>
      </c>
      <c r="P25" s="13">
        <v>0</v>
      </c>
      <c r="Q25" s="93">
        <v>22.000908257999999</v>
      </c>
      <c r="R25" s="94">
        <v>0.1149446742</v>
      </c>
      <c r="S25" s="37" t="s">
        <v>76</v>
      </c>
      <c r="T25" s="13">
        <v>0</v>
      </c>
      <c r="U25" s="37" t="s">
        <v>76</v>
      </c>
      <c r="V25" s="13">
        <v>0</v>
      </c>
      <c r="W25" s="93">
        <v>0.14108186580000001</v>
      </c>
      <c r="X25" s="94">
        <v>7.3141259999999996E-4</v>
      </c>
      <c r="Y25" s="93">
        <v>1.1075308000999999</v>
      </c>
      <c r="Z25" s="94">
        <v>3.0531649999999998E-4</v>
      </c>
      <c r="AA25" s="37" t="s">
        <v>76</v>
      </c>
      <c r="AB25" s="13">
        <v>0</v>
      </c>
      <c r="AC25" s="93">
        <v>0</v>
      </c>
      <c r="AD25" s="94">
        <v>0</v>
      </c>
      <c r="AE25" s="37" t="s">
        <v>76</v>
      </c>
      <c r="AF25" s="13">
        <v>0</v>
      </c>
      <c r="AG25" s="37" t="s">
        <v>76</v>
      </c>
      <c r="AH25" s="13">
        <v>0</v>
      </c>
      <c r="AI25" s="93">
        <v>0</v>
      </c>
      <c r="AJ25" s="94">
        <v>0</v>
      </c>
      <c r="AK25" s="93">
        <v>195.07677738999999</v>
      </c>
      <c r="AL25" s="94">
        <v>1.2614703757000001</v>
      </c>
      <c r="AM25" s="37" t="s">
        <v>76</v>
      </c>
      <c r="AN25" s="13">
        <v>0</v>
      </c>
      <c r="AO25" s="37" t="s">
        <v>76</v>
      </c>
      <c r="AP25" s="13">
        <v>0</v>
      </c>
      <c r="AQ25" s="37" t="s">
        <v>76</v>
      </c>
      <c r="AR25" s="13">
        <v>0</v>
      </c>
      <c r="AS25" s="93">
        <v>18.40137665</v>
      </c>
      <c r="AT25" s="94">
        <v>0.43454378529999999</v>
      </c>
      <c r="AU25" s="93">
        <v>21.534467596999999</v>
      </c>
      <c r="AV25" s="94">
        <v>0.1545813446</v>
      </c>
      <c r="AW25" s="93">
        <v>14.048806000000001</v>
      </c>
      <c r="AX25" s="94">
        <v>7.9321450599999996E-2</v>
      </c>
      <c r="AY25" s="93">
        <v>5.1334936874999997</v>
      </c>
      <c r="AZ25" s="94">
        <v>2.6885672100000001E-2</v>
      </c>
      <c r="BA25" s="79">
        <v>2.3521679091999999</v>
      </c>
      <c r="BB25" s="13">
        <v>4.83742219E-2</v>
      </c>
      <c r="BC25" s="93">
        <v>0</v>
      </c>
      <c r="BD25" s="86">
        <v>0</v>
      </c>
      <c r="BE25" s="93">
        <v>13.648238662000001</v>
      </c>
      <c r="BF25" s="94">
        <v>6.7300919200000003E-2</v>
      </c>
      <c r="BG25" s="94">
        <v>5.8728679999999996E-4</v>
      </c>
      <c r="BH25" s="86">
        <v>0</v>
      </c>
      <c r="BI25" s="93">
        <v>0.23912568070000001</v>
      </c>
      <c r="BJ25" s="94">
        <v>1.755957E-3</v>
      </c>
      <c r="BK25" s="93">
        <v>3.5365632000000001E-2</v>
      </c>
      <c r="BL25" s="94">
        <v>1.4969199999999999E-4</v>
      </c>
      <c r="BM25" s="7" t="s">
        <v>76</v>
      </c>
      <c r="BN25" s="13">
        <v>0</v>
      </c>
      <c r="BO25" s="7" t="s">
        <v>76</v>
      </c>
      <c r="BP25" s="13">
        <v>0</v>
      </c>
      <c r="BQ25" s="93">
        <v>21.318235550000001</v>
      </c>
      <c r="BR25" s="94">
        <v>0.1118514372</v>
      </c>
      <c r="BS25" s="93">
        <v>0.12856835690000001</v>
      </c>
      <c r="BT25" s="94">
        <v>8.989375E-4</v>
      </c>
      <c r="BU25" s="7" t="s">
        <v>76</v>
      </c>
      <c r="BV25" s="13">
        <v>0</v>
      </c>
      <c r="BW25" s="7" t="s">
        <v>76</v>
      </c>
      <c r="BX25" s="13">
        <v>0</v>
      </c>
      <c r="BY25" s="7" t="s">
        <v>76</v>
      </c>
      <c r="BZ25" s="13">
        <v>0</v>
      </c>
      <c r="CA25" s="7" t="s">
        <v>76</v>
      </c>
      <c r="CB25" s="13">
        <v>0</v>
      </c>
      <c r="CC25" s="93">
        <v>0.1260668787</v>
      </c>
      <c r="CD25" s="94">
        <v>5.7878330000000003E-4</v>
      </c>
      <c r="CE25" s="93">
        <v>6.6518380000000002E-4</v>
      </c>
      <c r="CF25" s="94">
        <v>2.9273786999999999E-6</v>
      </c>
      <c r="CG25" s="93">
        <v>0.86245382709999996</v>
      </c>
      <c r="CH25" s="94">
        <v>4.0539505000000003E-3</v>
      </c>
      <c r="CI25" s="93">
        <v>7.8331600000000005E-4</v>
      </c>
      <c r="CJ25" s="94">
        <v>1.7537399999999999E-5</v>
      </c>
      <c r="CK25" s="6" t="s">
        <v>76</v>
      </c>
      <c r="CL25" s="13">
        <v>0</v>
      </c>
      <c r="CM25" s="7" t="s">
        <v>76</v>
      </c>
      <c r="CN25" s="15">
        <v>0</v>
      </c>
      <c r="CO25" s="93">
        <v>14.880812849</v>
      </c>
      <c r="CP25" s="94">
        <v>0.1090790619</v>
      </c>
      <c r="CQ25" s="93">
        <v>4.4948803400000001E-2</v>
      </c>
      <c r="CR25" s="94">
        <v>3.8152979999999997E-4</v>
      </c>
      <c r="CS25" s="93">
        <v>9.0937697578000005</v>
      </c>
      <c r="CT25" s="94">
        <v>3.7302417400000003E-2</v>
      </c>
      <c r="CU25" s="93">
        <v>7.5623653999999998E-2</v>
      </c>
      <c r="CV25" s="88">
        <v>6.7346370000000003E-4</v>
      </c>
      <c r="CW25" s="188">
        <v>3.8728969999999999E-4</v>
      </c>
      <c r="CX25" s="189">
        <v>5.2862679999999998E-4</v>
      </c>
      <c r="CY25" s="189">
        <v>5.5118189999999996E-4</v>
      </c>
      <c r="CZ25" s="189">
        <v>5.6245579999999996E-4</v>
      </c>
      <c r="DA25" s="189">
        <v>5.6676440000000001E-4</v>
      </c>
      <c r="DB25" s="189">
        <v>5.7049580000000002E-4</v>
      </c>
      <c r="DC25" s="189">
        <v>5.742271E-4</v>
      </c>
      <c r="DD25" s="189">
        <v>5.760928E-4</v>
      </c>
      <c r="DE25" s="189">
        <v>5.7795850000000001E-4</v>
      </c>
      <c r="DF25" s="190">
        <v>5.7982409999999998E-4</v>
      </c>
      <c r="DG25" s="112">
        <v>74.669613862999995</v>
      </c>
      <c r="DH25" s="13">
        <v>1.2986011630000001</v>
      </c>
      <c r="DI25" s="79">
        <v>47.265478748</v>
      </c>
      <c r="DJ25" s="13">
        <v>0.82974547300000001</v>
      </c>
      <c r="DK25" s="79">
        <v>29.007161362000002</v>
      </c>
      <c r="DL25" s="13">
        <v>0.52275653050000004</v>
      </c>
      <c r="DM25" s="79">
        <v>17.465352405000001</v>
      </c>
      <c r="DN25" s="13">
        <v>0.32853734309999999</v>
      </c>
      <c r="DO25" s="79">
        <v>10.481053053</v>
      </c>
      <c r="DP25" s="13">
        <v>0.20890876550000001</v>
      </c>
      <c r="DQ25" s="79">
        <v>6.3174422130999996</v>
      </c>
      <c r="DR25" s="13">
        <v>0.13532851379999999</v>
      </c>
      <c r="DS25" s="79">
        <v>3.8576243720000001</v>
      </c>
      <c r="DT25" s="13">
        <v>8.9779456600000002E-2</v>
      </c>
      <c r="DU25" s="79">
        <v>2.4080831258000002</v>
      </c>
      <c r="DV25" s="13">
        <v>6.1254864499999999E-2</v>
      </c>
      <c r="DW25" s="79">
        <v>1.5357081051000001</v>
      </c>
      <c r="DX25" s="13">
        <v>4.25887161E-2</v>
      </c>
      <c r="DY25" s="79">
        <v>1.0084143925</v>
      </c>
      <c r="DZ25" s="15">
        <v>3.01764757E-2</v>
      </c>
    </row>
    <row r="26" spans="1:130">
      <c r="A26" s="8">
        <v>2100</v>
      </c>
      <c r="B26" s="82">
        <v>13049</v>
      </c>
      <c r="C26" s="83">
        <v>1097.3912577999999</v>
      </c>
      <c r="D26" s="93">
        <v>2049.7477054999999</v>
      </c>
      <c r="E26" s="93">
        <v>12.953645076000001</v>
      </c>
      <c r="F26" s="94">
        <v>3.6396284500000001E-2</v>
      </c>
      <c r="G26" s="83">
        <v>0.4860597619</v>
      </c>
      <c r="H26" s="94">
        <v>4.66217E-4</v>
      </c>
      <c r="I26" s="93">
        <v>157.88018772999999</v>
      </c>
      <c r="J26" s="94">
        <v>2.0065835355999999</v>
      </c>
      <c r="K26" s="93">
        <v>175.12719440000001</v>
      </c>
      <c r="L26" s="94">
        <v>1.6292946607000001</v>
      </c>
      <c r="M26" s="93">
        <v>0.55403481310000002</v>
      </c>
      <c r="N26" s="94">
        <v>4.1260754E-3</v>
      </c>
      <c r="O26" s="37" t="s">
        <v>76</v>
      </c>
      <c r="P26" s="13">
        <v>0</v>
      </c>
      <c r="Q26" s="93">
        <v>23.239733418</v>
      </c>
      <c r="R26" s="94">
        <v>0.1193818111</v>
      </c>
      <c r="S26" s="37" t="s">
        <v>76</v>
      </c>
      <c r="T26" s="13">
        <v>0</v>
      </c>
      <c r="U26" s="37" t="s">
        <v>76</v>
      </c>
      <c r="V26" s="13">
        <v>0</v>
      </c>
      <c r="W26" s="93">
        <v>0.15178580529999999</v>
      </c>
      <c r="X26" s="94">
        <v>7.654634E-4</v>
      </c>
      <c r="Y26" s="93">
        <v>1.2307516656999999</v>
      </c>
      <c r="Z26" s="94">
        <v>3.2092829999999999E-4</v>
      </c>
      <c r="AA26" s="37" t="s">
        <v>76</v>
      </c>
      <c r="AB26" s="13">
        <v>0</v>
      </c>
      <c r="AC26" s="93">
        <v>0</v>
      </c>
      <c r="AD26" s="94">
        <v>0</v>
      </c>
      <c r="AE26" s="37" t="s">
        <v>76</v>
      </c>
      <c r="AF26" s="13">
        <v>0</v>
      </c>
      <c r="AG26" s="37" t="s">
        <v>76</v>
      </c>
      <c r="AH26" s="13">
        <v>0</v>
      </c>
      <c r="AI26" s="93">
        <v>0</v>
      </c>
      <c r="AJ26" s="94">
        <v>0</v>
      </c>
      <c r="AK26" s="93">
        <v>199.58712634</v>
      </c>
      <c r="AL26" s="94">
        <v>1.2838050744</v>
      </c>
      <c r="AM26" s="37" t="s">
        <v>76</v>
      </c>
      <c r="AN26" s="13">
        <v>0</v>
      </c>
      <c r="AO26" s="37" t="s">
        <v>76</v>
      </c>
      <c r="AP26" s="13">
        <v>0</v>
      </c>
      <c r="AQ26" s="37" t="s">
        <v>76</v>
      </c>
      <c r="AR26" s="13">
        <v>0</v>
      </c>
      <c r="AS26" s="93">
        <v>19.275482615000001</v>
      </c>
      <c r="AT26" s="94">
        <v>0.44486591310000001</v>
      </c>
      <c r="AU26" s="93">
        <v>22.342013819000002</v>
      </c>
      <c r="AV26" s="94">
        <v>0.159227588</v>
      </c>
      <c r="AW26" s="93">
        <v>14.626104602</v>
      </c>
      <c r="AX26" s="94">
        <v>8.1863034099999996E-2</v>
      </c>
      <c r="AY26" s="93">
        <v>5.2647526805</v>
      </c>
      <c r="AZ26" s="94">
        <v>2.7493252400000001E-2</v>
      </c>
      <c r="BA26" s="79">
        <v>2.4511565364000001</v>
      </c>
      <c r="BB26" s="13">
        <v>4.9871301600000001E-2</v>
      </c>
      <c r="BC26" s="93">
        <v>0</v>
      </c>
      <c r="BD26" s="86">
        <v>0</v>
      </c>
      <c r="BE26" s="93">
        <v>14.724397222</v>
      </c>
      <c r="BF26" s="94">
        <v>7.08062104E-2</v>
      </c>
      <c r="BG26" s="94">
        <v>6.898974E-4</v>
      </c>
      <c r="BH26" s="86">
        <v>0</v>
      </c>
      <c r="BI26" s="93">
        <v>0.25682961869999998</v>
      </c>
      <c r="BJ26" s="94">
        <v>1.8520857999999999E-3</v>
      </c>
      <c r="BK26" s="93">
        <v>3.7160807300000001E-2</v>
      </c>
      <c r="BL26" s="94">
        <v>1.596662E-4</v>
      </c>
      <c r="BM26" s="7" t="s">
        <v>76</v>
      </c>
      <c r="BN26" s="13">
        <v>0</v>
      </c>
      <c r="BO26" s="7" t="s">
        <v>76</v>
      </c>
      <c r="BP26" s="13">
        <v>0</v>
      </c>
      <c r="BQ26" s="93">
        <v>22.512398057999999</v>
      </c>
      <c r="BR26" s="94">
        <v>0.1161249656</v>
      </c>
      <c r="BS26" s="93">
        <v>0.13653525750000001</v>
      </c>
      <c r="BT26" s="94">
        <v>9.5038019999999998E-4</v>
      </c>
      <c r="BU26" s="7" t="s">
        <v>76</v>
      </c>
      <c r="BV26" s="13">
        <v>0</v>
      </c>
      <c r="BW26" s="7" t="s">
        <v>76</v>
      </c>
      <c r="BX26" s="13">
        <v>0</v>
      </c>
      <c r="BY26" s="7" t="s">
        <v>76</v>
      </c>
      <c r="BZ26" s="13">
        <v>0</v>
      </c>
      <c r="CA26" s="7" t="s">
        <v>76</v>
      </c>
      <c r="CB26" s="13">
        <v>0</v>
      </c>
      <c r="CC26" s="93">
        <v>0.1364165239</v>
      </c>
      <c r="CD26" s="94">
        <v>6.0372330000000001E-4</v>
      </c>
      <c r="CE26" s="93">
        <v>7.3115949999999995E-4</v>
      </c>
      <c r="CF26" s="94">
        <v>4.1773634000000002E-6</v>
      </c>
      <c r="CG26" s="93">
        <v>0.96827016990000003</v>
      </c>
      <c r="CH26" s="94">
        <v>4.4262941000000004E-3</v>
      </c>
      <c r="CI26" s="93">
        <v>9.3581190000000002E-4</v>
      </c>
      <c r="CJ26" s="94">
        <v>1.8582700000000001E-5</v>
      </c>
      <c r="CK26" s="6" t="s">
        <v>76</v>
      </c>
      <c r="CL26" s="13">
        <v>0</v>
      </c>
      <c r="CM26" s="7" t="s">
        <v>76</v>
      </c>
      <c r="CN26" s="15">
        <v>0</v>
      </c>
      <c r="CO26" s="93">
        <v>15.607909797</v>
      </c>
      <c r="CP26" s="94">
        <v>0.1128061378</v>
      </c>
      <c r="CQ26" s="93">
        <v>4.6034451900000002E-2</v>
      </c>
      <c r="CR26" s="94">
        <v>3.9434479999999998E-4</v>
      </c>
      <c r="CS26" s="93">
        <v>9.7578109596000004</v>
      </c>
      <c r="CT26" s="94">
        <v>3.9142722800000002E-2</v>
      </c>
      <c r="CU26" s="93">
        <v>7.9993322399999997E-2</v>
      </c>
      <c r="CV26" s="88">
        <v>7.0931599999999998E-4</v>
      </c>
      <c r="CW26" s="188">
        <v>4.6062400000000003E-4</v>
      </c>
      <c r="CX26" s="189">
        <v>6.2911330000000004E-4</v>
      </c>
      <c r="CY26" s="189">
        <v>6.543117E-4</v>
      </c>
      <c r="CZ26" s="189">
        <v>6.6541739999999999E-4</v>
      </c>
      <c r="DA26" s="189">
        <v>6.6966539999999998E-4</v>
      </c>
      <c r="DB26" s="189">
        <v>6.7334389999999995E-4</v>
      </c>
      <c r="DC26" s="189">
        <v>6.7702249999999995E-4</v>
      </c>
      <c r="DD26" s="189">
        <v>6.7886170000000003E-4</v>
      </c>
      <c r="DE26" s="189">
        <v>6.8070100000000003E-4</v>
      </c>
      <c r="DF26" s="190">
        <v>6.8254030000000003E-4</v>
      </c>
      <c r="DG26" s="112">
        <v>76.974046247000004</v>
      </c>
      <c r="DH26" s="13">
        <v>1.3306785487999999</v>
      </c>
      <c r="DI26" s="79">
        <v>49.150632301000002</v>
      </c>
      <c r="DJ26" s="13">
        <v>0.85706877889999999</v>
      </c>
      <c r="DK26" s="79">
        <v>30.474685857000001</v>
      </c>
      <c r="DL26" s="13">
        <v>0.54496876670000005</v>
      </c>
      <c r="DM26" s="79">
        <v>18.568018506000001</v>
      </c>
      <c r="DN26" s="13">
        <v>0.34598528810000001</v>
      </c>
      <c r="DO26" s="79">
        <v>11.285841536</v>
      </c>
      <c r="DP26" s="13">
        <v>0.2222524588</v>
      </c>
      <c r="DQ26" s="79">
        <v>6.8990877997000002</v>
      </c>
      <c r="DR26" s="13">
        <v>0.14537383030000001</v>
      </c>
      <c r="DS26" s="79">
        <v>4.2699254153000004</v>
      </c>
      <c r="DT26" s="13">
        <v>9.7214252000000001E-2</v>
      </c>
      <c r="DU26" s="79">
        <v>2.6965436421</v>
      </c>
      <c r="DV26" s="13">
        <v>6.6708432100000006E-2</v>
      </c>
      <c r="DW26" s="79">
        <v>1.7362439594000001</v>
      </c>
      <c r="DX26" s="13">
        <v>4.65762672E-2</v>
      </c>
      <c r="DY26" s="79">
        <v>1.1482073649</v>
      </c>
      <c r="DZ26" s="15">
        <v>3.3117584700000001E-2</v>
      </c>
    </row>
    <row r="27" spans="1:130">
      <c r="A27" s="8">
        <v>2200</v>
      </c>
      <c r="B27" s="82">
        <v>12259</v>
      </c>
      <c r="C27" s="83">
        <v>1128.8104688000001</v>
      </c>
      <c r="D27" s="93">
        <v>2149.3164759000001</v>
      </c>
      <c r="E27" s="93">
        <v>14.010712693</v>
      </c>
      <c r="F27" s="94">
        <v>3.8369558999999998E-2</v>
      </c>
      <c r="G27" s="83">
        <v>0.60369542399999998</v>
      </c>
      <c r="H27" s="94">
        <v>5.6362549999999995E-4</v>
      </c>
      <c r="I27" s="93">
        <v>161.35834209000001</v>
      </c>
      <c r="J27" s="94">
        <v>2.0403759796999998</v>
      </c>
      <c r="K27" s="93">
        <v>183.39259620999999</v>
      </c>
      <c r="L27" s="94">
        <v>1.6875918702999999</v>
      </c>
      <c r="M27" s="93">
        <v>0.58319773210000003</v>
      </c>
      <c r="N27" s="94">
        <v>4.3600169999999999E-3</v>
      </c>
      <c r="O27" s="37" t="s">
        <v>76</v>
      </c>
      <c r="P27" s="13">
        <v>0</v>
      </c>
      <c r="Q27" s="93">
        <v>24.476023498</v>
      </c>
      <c r="R27" s="94">
        <v>0.1233627932</v>
      </c>
      <c r="S27" s="37" t="s">
        <v>76</v>
      </c>
      <c r="T27" s="13">
        <v>0</v>
      </c>
      <c r="U27" s="37" t="s">
        <v>76</v>
      </c>
      <c r="V27" s="13">
        <v>0</v>
      </c>
      <c r="W27" s="93">
        <v>0.16334682389999999</v>
      </c>
      <c r="X27" s="94">
        <v>7.9566019999999997E-4</v>
      </c>
      <c r="Y27" s="93">
        <v>1.3553172113</v>
      </c>
      <c r="Z27" s="94">
        <v>3.6560020000000001E-4</v>
      </c>
      <c r="AA27" s="37" t="s">
        <v>76</v>
      </c>
      <c r="AB27" s="13">
        <v>0</v>
      </c>
      <c r="AC27" s="93">
        <v>0</v>
      </c>
      <c r="AD27" s="94">
        <v>0</v>
      </c>
      <c r="AE27" s="37" t="s">
        <v>76</v>
      </c>
      <c r="AF27" s="13">
        <v>0</v>
      </c>
      <c r="AG27" s="37" t="s">
        <v>76</v>
      </c>
      <c r="AH27" s="13">
        <v>0</v>
      </c>
      <c r="AI27" s="93">
        <v>0</v>
      </c>
      <c r="AJ27" s="94">
        <v>0</v>
      </c>
      <c r="AK27" s="93">
        <v>204.01630326</v>
      </c>
      <c r="AL27" s="94">
        <v>1.3053835619</v>
      </c>
      <c r="AM27" s="37" t="s">
        <v>76</v>
      </c>
      <c r="AN27" s="13">
        <v>0</v>
      </c>
      <c r="AO27" s="37" t="s">
        <v>76</v>
      </c>
      <c r="AP27" s="13">
        <v>0</v>
      </c>
      <c r="AQ27" s="37" t="s">
        <v>76</v>
      </c>
      <c r="AR27" s="13">
        <v>0</v>
      </c>
      <c r="AS27" s="93">
        <v>20.065383489999999</v>
      </c>
      <c r="AT27" s="94">
        <v>0.45454908929999999</v>
      </c>
      <c r="AU27" s="93">
        <v>23.151820847</v>
      </c>
      <c r="AV27" s="94">
        <v>0.1637037807</v>
      </c>
      <c r="AW27" s="93">
        <v>15.232186286999999</v>
      </c>
      <c r="AX27" s="94">
        <v>8.4428752199999998E-2</v>
      </c>
      <c r="AY27" s="93">
        <v>5.3776754341000004</v>
      </c>
      <c r="AZ27" s="94">
        <v>2.7997728E-2</v>
      </c>
      <c r="BA27" s="79">
        <v>2.5419591252</v>
      </c>
      <c r="BB27" s="13">
        <v>5.1277300599999999E-2</v>
      </c>
      <c r="BC27" s="93">
        <v>0</v>
      </c>
      <c r="BD27" s="86">
        <v>0</v>
      </c>
      <c r="BE27" s="93">
        <v>15.775607307</v>
      </c>
      <c r="BF27" s="94">
        <v>7.4115570199999994E-2</v>
      </c>
      <c r="BG27" s="94">
        <v>8.276793E-4</v>
      </c>
      <c r="BH27" s="86">
        <v>0</v>
      </c>
      <c r="BI27" s="93">
        <v>0.26443831559999997</v>
      </c>
      <c r="BJ27" s="94">
        <v>1.9504730999999999E-3</v>
      </c>
      <c r="BK27" s="93">
        <v>3.87773961E-2</v>
      </c>
      <c r="BL27" s="94">
        <v>1.675829E-4</v>
      </c>
      <c r="BM27" s="7" t="s">
        <v>76</v>
      </c>
      <c r="BN27" s="13">
        <v>0</v>
      </c>
      <c r="BO27" s="7" t="s">
        <v>76</v>
      </c>
      <c r="BP27" s="13">
        <v>0</v>
      </c>
      <c r="BQ27" s="93">
        <v>23.708397425000001</v>
      </c>
      <c r="BR27" s="94">
        <v>0.11995736799999999</v>
      </c>
      <c r="BS27" s="93">
        <v>0.14890256390000001</v>
      </c>
      <c r="BT27" s="94">
        <v>1.0030792999999999E-3</v>
      </c>
      <c r="BU27" s="7" t="s">
        <v>76</v>
      </c>
      <c r="BV27" s="13">
        <v>0</v>
      </c>
      <c r="BW27" s="7" t="s">
        <v>76</v>
      </c>
      <c r="BX27" s="13">
        <v>0</v>
      </c>
      <c r="BY27" s="7" t="s">
        <v>76</v>
      </c>
      <c r="BZ27" s="13">
        <v>0</v>
      </c>
      <c r="CA27" s="7" t="s">
        <v>76</v>
      </c>
      <c r="CB27" s="13">
        <v>0</v>
      </c>
      <c r="CC27" s="93">
        <v>0.1476351289</v>
      </c>
      <c r="CD27" s="94">
        <v>6.3245409999999999E-4</v>
      </c>
      <c r="CE27" s="93">
        <v>1.1664614000000001E-3</v>
      </c>
      <c r="CF27" s="94">
        <v>1.1754599999999999E-5</v>
      </c>
      <c r="CG27" s="93">
        <v>1.0841725414000001</v>
      </c>
      <c r="CH27" s="94">
        <v>4.8919046999999997E-3</v>
      </c>
      <c r="CI27" s="93">
        <v>2.0793299999999999E-3</v>
      </c>
      <c r="CJ27" s="94">
        <v>2.3998500000000001E-5</v>
      </c>
      <c r="CK27" s="6" t="s">
        <v>76</v>
      </c>
      <c r="CL27" s="13">
        <v>0</v>
      </c>
      <c r="CM27" s="7" t="s">
        <v>76</v>
      </c>
      <c r="CN27" s="15">
        <v>0</v>
      </c>
      <c r="CO27" s="93">
        <v>16.265717552000002</v>
      </c>
      <c r="CP27" s="94">
        <v>0.116210169</v>
      </c>
      <c r="CQ27" s="93">
        <v>4.6549559300000001E-2</v>
      </c>
      <c r="CR27" s="94">
        <v>3.9931649999999999E-4</v>
      </c>
      <c r="CS27" s="93">
        <v>10.415698957</v>
      </c>
      <c r="CT27" s="94">
        <v>4.0922707099999997E-2</v>
      </c>
      <c r="CU27" s="93">
        <v>8.0571519300000005E-2</v>
      </c>
      <c r="CV27" s="88">
        <v>7.2363750000000002E-4</v>
      </c>
      <c r="CW27" s="188">
        <v>5.554736E-4</v>
      </c>
      <c r="CX27" s="189">
        <v>7.5669789999999995E-4</v>
      </c>
      <c r="CY27" s="189">
        <v>7.8956079999999997E-4</v>
      </c>
      <c r="CZ27" s="189">
        <v>8.0238800000000002E-4</v>
      </c>
      <c r="DA27" s="189">
        <v>8.0714399999999998E-4</v>
      </c>
      <c r="DB27" s="189">
        <v>8.1133780000000003E-4</v>
      </c>
      <c r="DC27" s="189">
        <v>8.1496919999999998E-4</v>
      </c>
      <c r="DD27" s="189">
        <v>8.1678499999999999E-4</v>
      </c>
      <c r="DE27" s="189">
        <v>8.1860069999999997E-4</v>
      </c>
      <c r="DF27" s="190">
        <v>8.2041639999999995E-4</v>
      </c>
      <c r="DG27" s="112">
        <v>79.171880071999993</v>
      </c>
      <c r="DH27" s="13">
        <v>1.3614009829</v>
      </c>
      <c r="DI27" s="79">
        <v>50.954888766000003</v>
      </c>
      <c r="DJ27" s="13">
        <v>0.88346978279999999</v>
      </c>
      <c r="DK27" s="79">
        <v>31.895545384999998</v>
      </c>
      <c r="DL27" s="13">
        <v>0.56661214530000004</v>
      </c>
      <c r="DM27" s="79">
        <v>19.646947806</v>
      </c>
      <c r="DN27" s="13">
        <v>0.36312987600000002</v>
      </c>
      <c r="DO27" s="79">
        <v>12.081909807000001</v>
      </c>
      <c r="DP27" s="13">
        <v>0.23551267549999999</v>
      </c>
      <c r="DQ27" s="79">
        <v>7.4810011629000002</v>
      </c>
      <c r="DR27" s="13">
        <v>0.15551052909999999</v>
      </c>
      <c r="DS27" s="79">
        <v>4.6926560540000004</v>
      </c>
      <c r="DT27" s="13">
        <v>0.104877371</v>
      </c>
      <c r="DU27" s="79">
        <v>3.0038155743999999</v>
      </c>
      <c r="DV27" s="13">
        <v>7.2502383300000001E-2</v>
      </c>
      <c r="DW27" s="79">
        <v>1.9603088585999999</v>
      </c>
      <c r="DX27" s="13">
        <v>5.0963103099999997E-2</v>
      </c>
      <c r="DY27" s="79">
        <v>1.3139631079</v>
      </c>
      <c r="DZ27" s="15">
        <v>3.6476366199999999E-2</v>
      </c>
    </row>
    <row r="28" spans="1:130">
      <c r="A28" s="8">
        <v>2300</v>
      </c>
      <c r="B28" s="82">
        <v>11566</v>
      </c>
      <c r="C28" s="83">
        <v>1159.2881924000001</v>
      </c>
      <c r="D28" s="93">
        <v>2249.6253305999999</v>
      </c>
      <c r="E28" s="93">
        <v>15.079605661</v>
      </c>
      <c r="F28" s="94">
        <v>4.0393193600000002E-2</v>
      </c>
      <c r="G28" s="83">
        <v>0.71122775439999997</v>
      </c>
      <c r="H28" s="94">
        <v>6.4928760000000001E-4</v>
      </c>
      <c r="I28" s="93">
        <v>164.68813014</v>
      </c>
      <c r="J28" s="94">
        <v>2.0719520722999998</v>
      </c>
      <c r="K28" s="93">
        <v>191.71082945000001</v>
      </c>
      <c r="L28" s="94">
        <v>1.7440765759000001</v>
      </c>
      <c r="M28" s="93">
        <v>0.6132285784</v>
      </c>
      <c r="N28" s="94">
        <v>4.6005569999999999E-3</v>
      </c>
      <c r="O28" s="37" t="s">
        <v>76</v>
      </c>
      <c r="P28" s="13">
        <v>0</v>
      </c>
      <c r="Q28" s="93">
        <v>25.630273705</v>
      </c>
      <c r="R28" s="94">
        <v>0.12713622799999999</v>
      </c>
      <c r="S28" s="37" t="s">
        <v>76</v>
      </c>
      <c r="T28" s="13">
        <v>0</v>
      </c>
      <c r="U28" s="37" t="s">
        <v>76</v>
      </c>
      <c r="V28" s="13">
        <v>0</v>
      </c>
      <c r="W28" s="93">
        <v>0.17956913930000001</v>
      </c>
      <c r="X28" s="94">
        <v>9.4619289999999998E-4</v>
      </c>
      <c r="Y28" s="93">
        <v>1.4775056069000001</v>
      </c>
      <c r="Z28" s="94">
        <v>4.0618739999999999E-4</v>
      </c>
      <c r="AA28" s="37" t="s">
        <v>76</v>
      </c>
      <c r="AB28" s="13">
        <v>0</v>
      </c>
      <c r="AC28" s="93">
        <v>0</v>
      </c>
      <c r="AD28" s="94">
        <v>0</v>
      </c>
      <c r="AE28" s="37" t="s">
        <v>76</v>
      </c>
      <c r="AF28" s="13">
        <v>0</v>
      </c>
      <c r="AG28" s="37" t="s">
        <v>76</v>
      </c>
      <c r="AH28" s="13">
        <v>0</v>
      </c>
      <c r="AI28" s="93">
        <v>0</v>
      </c>
      <c r="AJ28" s="94">
        <v>0</v>
      </c>
      <c r="AK28" s="93">
        <v>208.32960018</v>
      </c>
      <c r="AL28" s="94">
        <v>1.3252796272</v>
      </c>
      <c r="AM28" s="37" t="s">
        <v>76</v>
      </c>
      <c r="AN28" s="13">
        <v>0</v>
      </c>
      <c r="AO28" s="37" t="s">
        <v>76</v>
      </c>
      <c r="AP28" s="13">
        <v>0</v>
      </c>
      <c r="AQ28" s="37" t="s">
        <v>76</v>
      </c>
      <c r="AR28" s="13">
        <v>0</v>
      </c>
      <c r="AS28" s="93">
        <v>20.913348895999999</v>
      </c>
      <c r="AT28" s="94">
        <v>0.4637317238</v>
      </c>
      <c r="AU28" s="93">
        <v>23.890297984</v>
      </c>
      <c r="AV28" s="94">
        <v>0.16778759679999999</v>
      </c>
      <c r="AW28" s="93">
        <v>15.783233274000001</v>
      </c>
      <c r="AX28" s="94">
        <v>8.6738850800000003E-2</v>
      </c>
      <c r="AY28" s="93">
        <v>5.4958652857999999</v>
      </c>
      <c r="AZ28" s="94">
        <v>2.8568181799999998E-2</v>
      </c>
      <c r="BA28" s="79">
        <v>2.6111994237</v>
      </c>
      <c r="BB28" s="13">
        <v>5.2480564299999997E-2</v>
      </c>
      <c r="BC28" s="93">
        <v>0</v>
      </c>
      <c r="BD28" s="86">
        <v>0</v>
      </c>
      <c r="BE28" s="93">
        <v>16.855076011000001</v>
      </c>
      <c r="BF28" s="94">
        <v>7.7553622000000003E-2</v>
      </c>
      <c r="BG28" s="94">
        <v>9.7085309999999996E-4</v>
      </c>
      <c r="BH28" s="86">
        <v>0</v>
      </c>
      <c r="BI28" s="93">
        <v>0.28264265379999998</v>
      </c>
      <c r="BJ28" s="94">
        <v>2.1037648E-3</v>
      </c>
      <c r="BK28" s="93">
        <v>3.9137938400000002E-2</v>
      </c>
      <c r="BL28" s="94">
        <v>1.674774E-4</v>
      </c>
      <c r="BM28" s="7" t="s">
        <v>76</v>
      </c>
      <c r="BN28" s="13">
        <v>0</v>
      </c>
      <c r="BO28" s="7" t="s">
        <v>76</v>
      </c>
      <c r="BP28" s="13">
        <v>0</v>
      </c>
      <c r="BQ28" s="93">
        <v>24.827380260999998</v>
      </c>
      <c r="BR28" s="94">
        <v>0.12359001880000001</v>
      </c>
      <c r="BS28" s="93">
        <v>0.15500691990000001</v>
      </c>
      <c r="BT28" s="94">
        <v>1.037282E-3</v>
      </c>
      <c r="BU28" s="7" t="s">
        <v>76</v>
      </c>
      <c r="BV28" s="13">
        <v>0</v>
      </c>
      <c r="BW28" s="7" t="s">
        <v>76</v>
      </c>
      <c r="BX28" s="13">
        <v>0</v>
      </c>
      <c r="BY28" s="7" t="s">
        <v>76</v>
      </c>
      <c r="BZ28" s="13">
        <v>0</v>
      </c>
      <c r="CA28" s="7" t="s">
        <v>76</v>
      </c>
      <c r="CB28" s="13">
        <v>0</v>
      </c>
      <c r="CC28" s="93">
        <v>0.15670196149999999</v>
      </c>
      <c r="CD28" s="94">
        <v>7.168659E-4</v>
      </c>
      <c r="CE28" s="93">
        <v>1.1517178999999999E-3</v>
      </c>
      <c r="CF28" s="94">
        <v>1.1597700000000001E-5</v>
      </c>
      <c r="CG28" s="93">
        <v>1.1816517176000001</v>
      </c>
      <c r="CH28" s="94">
        <v>5.2679192000000003E-3</v>
      </c>
      <c r="CI28" s="93">
        <v>2.0523614000000001E-3</v>
      </c>
      <c r="CJ28" s="94">
        <v>2.3669999999999999E-5</v>
      </c>
      <c r="CK28" s="6" t="s">
        <v>76</v>
      </c>
      <c r="CL28" s="13">
        <v>0</v>
      </c>
      <c r="CM28" s="7" t="s">
        <v>76</v>
      </c>
      <c r="CN28" s="15">
        <v>0</v>
      </c>
      <c r="CO28" s="93">
        <v>16.959524669</v>
      </c>
      <c r="CP28" s="94">
        <v>0.119610837</v>
      </c>
      <c r="CQ28" s="93">
        <v>5.16234707E-2</v>
      </c>
      <c r="CR28" s="94">
        <v>4.1646180000000002E-4</v>
      </c>
      <c r="CS28" s="93">
        <v>11.078565365999999</v>
      </c>
      <c r="CT28" s="94">
        <v>4.2709434499999997E-2</v>
      </c>
      <c r="CU28" s="93">
        <v>8.46632732E-2</v>
      </c>
      <c r="CV28" s="88">
        <v>7.4777999999999997E-4</v>
      </c>
      <c r="CW28" s="188">
        <v>6.3703499999999999E-4</v>
      </c>
      <c r="CX28" s="189">
        <v>8.7834420000000005E-4</v>
      </c>
      <c r="CY28" s="189">
        <v>9.2351870000000004E-4</v>
      </c>
      <c r="CZ28" s="189">
        <v>9.4329349999999995E-4</v>
      </c>
      <c r="DA28" s="189">
        <v>9.4927770000000002E-4</v>
      </c>
      <c r="DB28" s="189">
        <v>9.5470630000000004E-4</v>
      </c>
      <c r="DC28" s="189">
        <v>9.582945E-4</v>
      </c>
      <c r="DD28" s="189">
        <v>9.6008849999999995E-4</v>
      </c>
      <c r="DE28" s="189">
        <v>9.6188260000000005E-4</v>
      </c>
      <c r="DF28" s="190">
        <v>9.6367670000000003E-4</v>
      </c>
      <c r="DG28" s="112">
        <v>81.274135080999997</v>
      </c>
      <c r="DH28" s="13">
        <v>1.3901174801</v>
      </c>
      <c r="DI28" s="79">
        <v>52.693458839999998</v>
      </c>
      <c r="DJ28" s="13">
        <v>0.90819743850000001</v>
      </c>
      <c r="DK28" s="79">
        <v>33.265998566</v>
      </c>
      <c r="DL28" s="13">
        <v>0.58695484379999996</v>
      </c>
      <c r="DM28" s="79">
        <v>20.686954141000001</v>
      </c>
      <c r="DN28" s="13">
        <v>0.37926711330000001</v>
      </c>
      <c r="DO28" s="79">
        <v>12.856490153999999</v>
      </c>
      <c r="DP28" s="13">
        <v>0.24805684580000001</v>
      </c>
      <c r="DQ28" s="79">
        <v>8.0474464032000004</v>
      </c>
      <c r="DR28" s="13">
        <v>0.1650905114</v>
      </c>
      <c r="DS28" s="79">
        <v>5.1005628688</v>
      </c>
      <c r="DT28" s="13">
        <v>0.1120670406</v>
      </c>
      <c r="DU28" s="79">
        <v>3.2955671622999998</v>
      </c>
      <c r="DV28" s="13">
        <v>7.7837809800000005E-2</v>
      </c>
      <c r="DW28" s="79">
        <v>2.1688955222000001</v>
      </c>
      <c r="DX28" s="13">
        <v>5.4915987100000001E-2</v>
      </c>
      <c r="DY28" s="79">
        <v>1.4656901886</v>
      </c>
      <c r="DZ28" s="15">
        <v>3.9444316700000003E-2</v>
      </c>
    </row>
    <row r="29" spans="1:130">
      <c r="A29" s="8">
        <v>2400</v>
      </c>
      <c r="B29" s="82">
        <v>10822</v>
      </c>
      <c r="C29" s="83">
        <v>1188.8726492000001</v>
      </c>
      <c r="D29" s="93">
        <v>2349.6998472</v>
      </c>
      <c r="E29" s="93">
        <v>16.050863201999999</v>
      </c>
      <c r="F29" s="94">
        <v>4.22064719E-2</v>
      </c>
      <c r="G29" s="83">
        <v>0.85875023039999998</v>
      </c>
      <c r="H29" s="94">
        <v>7.512269E-4</v>
      </c>
      <c r="I29" s="93">
        <v>167.81323366999999</v>
      </c>
      <c r="J29" s="94">
        <v>2.1014930052</v>
      </c>
      <c r="K29" s="93">
        <v>199.64315844000001</v>
      </c>
      <c r="L29" s="94">
        <v>1.7974188357000001</v>
      </c>
      <c r="M29" s="93">
        <v>0.63871538000000005</v>
      </c>
      <c r="N29" s="94">
        <v>4.7144405E-3</v>
      </c>
      <c r="O29" s="37" t="s">
        <v>76</v>
      </c>
      <c r="P29" s="13">
        <v>0</v>
      </c>
      <c r="Q29" s="93">
        <v>26.837848863000001</v>
      </c>
      <c r="R29" s="94">
        <v>0.13078120160000001</v>
      </c>
      <c r="S29" s="37" t="s">
        <v>76</v>
      </c>
      <c r="T29" s="13">
        <v>0</v>
      </c>
      <c r="U29" s="37" t="s">
        <v>76</v>
      </c>
      <c r="V29" s="13">
        <v>0</v>
      </c>
      <c r="W29" s="93">
        <v>0.2008437045</v>
      </c>
      <c r="X29" s="94">
        <v>1.1849183E-3</v>
      </c>
      <c r="Y29" s="93">
        <v>1.5998054418000001</v>
      </c>
      <c r="Z29" s="94">
        <v>4.2977020000000001E-4</v>
      </c>
      <c r="AA29" s="37" t="s">
        <v>76</v>
      </c>
      <c r="AB29" s="13">
        <v>0</v>
      </c>
      <c r="AC29" s="93">
        <v>0</v>
      </c>
      <c r="AD29" s="94">
        <v>0</v>
      </c>
      <c r="AE29" s="37" t="s">
        <v>76</v>
      </c>
      <c r="AF29" s="13">
        <v>0</v>
      </c>
      <c r="AG29" s="37" t="s">
        <v>76</v>
      </c>
      <c r="AH29" s="13">
        <v>0</v>
      </c>
      <c r="AI29" s="93">
        <v>0</v>
      </c>
      <c r="AJ29" s="94">
        <v>0</v>
      </c>
      <c r="AK29" s="93">
        <v>212.36681217</v>
      </c>
      <c r="AL29" s="94">
        <v>1.3437554222000001</v>
      </c>
      <c r="AM29" s="37" t="s">
        <v>76</v>
      </c>
      <c r="AN29" s="13">
        <v>0</v>
      </c>
      <c r="AO29" s="37" t="s">
        <v>76</v>
      </c>
      <c r="AP29" s="13">
        <v>0</v>
      </c>
      <c r="AQ29" s="37" t="s">
        <v>76</v>
      </c>
      <c r="AR29" s="13">
        <v>0</v>
      </c>
      <c r="AS29" s="93">
        <v>21.720818591</v>
      </c>
      <c r="AT29" s="94">
        <v>0.47266927320000002</v>
      </c>
      <c r="AU29" s="93">
        <v>24.655527808999999</v>
      </c>
      <c r="AV29" s="94">
        <v>0.17175145359999999</v>
      </c>
      <c r="AW29" s="93">
        <v>16.352555119000002</v>
      </c>
      <c r="AX29" s="94">
        <v>8.9001374800000005E-2</v>
      </c>
      <c r="AY29" s="93">
        <v>5.6040294477000003</v>
      </c>
      <c r="AZ29" s="94">
        <v>2.9022887800000001E-2</v>
      </c>
      <c r="BA29" s="79">
        <v>2.6989432420999999</v>
      </c>
      <c r="BB29" s="13">
        <v>5.3727191100000002E-2</v>
      </c>
      <c r="BC29" s="93">
        <v>0</v>
      </c>
      <c r="BD29" s="86">
        <v>0</v>
      </c>
      <c r="BE29" s="93">
        <v>18.001325286</v>
      </c>
      <c r="BF29" s="94">
        <v>8.0958026099999997E-2</v>
      </c>
      <c r="BG29" s="94">
        <v>1.1296394999999999E-3</v>
      </c>
      <c r="BH29" s="86">
        <v>0</v>
      </c>
      <c r="BI29" s="93">
        <v>0.29890281120000001</v>
      </c>
      <c r="BJ29" s="94">
        <v>2.1872519000000002E-3</v>
      </c>
      <c r="BK29" s="93">
        <v>3.9235303800000003E-2</v>
      </c>
      <c r="BL29" s="94">
        <v>1.686569E-4</v>
      </c>
      <c r="BM29" s="7" t="s">
        <v>76</v>
      </c>
      <c r="BN29" s="13">
        <v>0</v>
      </c>
      <c r="BO29" s="7" t="s">
        <v>76</v>
      </c>
      <c r="BP29" s="13">
        <v>0</v>
      </c>
      <c r="BQ29" s="93">
        <v>25.992959210999999</v>
      </c>
      <c r="BR29" s="94">
        <v>0.12707334179999999</v>
      </c>
      <c r="BS29" s="93">
        <v>0.1645386838</v>
      </c>
      <c r="BT29" s="94">
        <v>1.0910618E-3</v>
      </c>
      <c r="BU29" s="7" t="s">
        <v>76</v>
      </c>
      <c r="BV29" s="13">
        <v>0</v>
      </c>
      <c r="BW29" s="7" t="s">
        <v>76</v>
      </c>
      <c r="BX29" s="13">
        <v>0</v>
      </c>
      <c r="BY29" s="7" t="s">
        <v>76</v>
      </c>
      <c r="BZ29" s="13">
        <v>0</v>
      </c>
      <c r="CA29" s="7" t="s">
        <v>76</v>
      </c>
      <c r="CB29" s="13">
        <v>0</v>
      </c>
      <c r="CC29" s="93">
        <v>0.16969009769999999</v>
      </c>
      <c r="CD29" s="94">
        <v>8.3253489999999999E-4</v>
      </c>
      <c r="CE29" s="93">
        <v>1.1381283000000001E-3</v>
      </c>
      <c r="CF29" s="94">
        <v>1.14553E-5</v>
      </c>
      <c r="CG29" s="93">
        <v>1.2874985692000001</v>
      </c>
      <c r="CH29" s="94">
        <v>5.6858465000000002E-3</v>
      </c>
      <c r="CI29" s="93">
        <v>2.0815807999999998E-3</v>
      </c>
      <c r="CJ29" s="94">
        <v>2.4816599999999999E-5</v>
      </c>
      <c r="CK29" s="6" t="s">
        <v>76</v>
      </c>
      <c r="CL29" s="13">
        <v>0</v>
      </c>
      <c r="CM29" s="7" t="s">
        <v>76</v>
      </c>
      <c r="CN29" s="15">
        <v>0</v>
      </c>
      <c r="CO29" s="93">
        <v>17.615515332000001</v>
      </c>
      <c r="CP29" s="94">
        <v>0.1228309794</v>
      </c>
      <c r="CQ29" s="93">
        <v>5.25795742E-2</v>
      </c>
      <c r="CR29" s="94">
        <v>4.231703E-4</v>
      </c>
      <c r="CS29" s="93">
        <v>11.776066533</v>
      </c>
      <c r="CT29" s="94">
        <v>4.4443378700000001E-2</v>
      </c>
      <c r="CU29" s="93">
        <v>8.7090404900000001E-2</v>
      </c>
      <c r="CV29" s="88">
        <v>7.7185800000000005E-4</v>
      </c>
      <c r="CW29" s="188">
        <v>7.3522949999999996E-4</v>
      </c>
      <c r="CX29" s="189">
        <v>1.0240258999999999E-3</v>
      </c>
      <c r="CY29" s="189">
        <v>1.0804745000000001E-3</v>
      </c>
      <c r="CZ29" s="189">
        <v>1.1023877000000001E-3</v>
      </c>
      <c r="DA29" s="189">
        <v>1.1083046E-3</v>
      </c>
      <c r="DB29" s="189">
        <v>1.113672E-3</v>
      </c>
      <c r="DC29" s="189">
        <v>1.1172203E-3</v>
      </c>
      <c r="DD29" s="189">
        <v>1.1189945000000001E-3</v>
      </c>
      <c r="DE29" s="189">
        <v>1.1207687000000001E-3</v>
      </c>
      <c r="DF29" s="190">
        <v>1.1225428999999999E-3</v>
      </c>
      <c r="DG29" s="112">
        <v>83.240130914000005</v>
      </c>
      <c r="DH29" s="13">
        <v>1.4170290628</v>
      </c>
      <c r="DI29" s="79">
        <v>54.318788621000003</v>
      </c>
      <c r="DJ29" s="13">
        <v>0.93146812889999997</v>
      </c>
      <c r="DK29" s="79">
        <v>34.561869436000002</v>
      </c>
      <c r="DL29" s="13">
        <v>0.60625811389999995</v>
      </c>
      <c r="DM29" s="79">
        <v>21.689108201</v>
      </c>
      <c r="DN29" s="13">
        <v>0.39478313650000002</v>
      </c>
      <c r="DO29" s="79">
        <v>13.613561950999999</v>
      </c>
      <c r="DP29" s="13">
        <v>0.26027630419999997</v>
      </c>
      <c r="DQ29" s="79">
        <v>8.6061738760999997</v>
      </c>
      <c r="DR29" s="13">
        <v>0.17450082710000001</v>
      </c>
      <c r="DS29" s="79">
        <v>5.5113628512000004</v>
      </c>
      <c r="DT29" s="13">
        <v>0.1192847348</v>
      </c>
      <c r="DU29" s="79">
        <v>3.5938706221999999</v>
      </c>
      <c r="DV29" s="13">
        <v>8.3334346599999998E-2</v>
      </c>
      <c r="DW29" s="79">
        <v>2.3865360570999998</v>
      </c>
      <c r="DX29" s="13">
        <v>5.9105019799999998E-2</v>
      </c>
      <c r="DY29" s="79">
        <v>1.6255387575</v>
      </c>
      <c r="DZ29" s="15">
        <v>4.2655514999999998E-2</v>
      </c>
    </row>
    <row r="30" spans="1:130">
      <c r="A30" s="8">
        <v>2500</v>
      </c>
      <c r="B30" s="82">
        <v>10569</v>
      </c>
      <c r="C30" s="83">
        <v>1217.602973</v>
      </c>
      <c r="D30" s="93">
        <v>2449.1367583000001</v>
      </c>
      <c r="E30" s="93">
        <v>17.087468051999998</v>
      </c>
      <c r="F30" s="94">
        <v>4.4009465300000002E-2</v>
      </c>
      <c r="G30" s="83">
        <v>1.0235652726</v>
      </c>
      <c r="H30" s="94">
        <v>8.6347240000000003E-4</v>
      </c>
      <c r="I30" s="93">
        <v>170.78623119</v>
      </c>
      <c r="J30" s="94">
        <v>2.1295975644</v>
      </c>
      <c r="K30" s="93">
        <v>207.83233931999999</v>
      </c>
      <c r="L30" s="94">
        <v>1.8522655344000001</v>
      </c>
      <c r="M30" s="93">
        <v>0.68287169619999999</v>
      </c>
      <c r="N30" s="94">
        <v>4.9888893000000004E-3</v>
      </c>
      <c r="O30" s="37" t="s">
        <v>76</v>
      </c>
      <c r="P30" s="13">
        <v>0</v>
      </c>
      <c r="Q30" s="93">
        <v>28.072786597</v>
      </c>
      <c r="R30" s="94">
        <v>0.1344908859</v>
      </c>
      <c r="S30" s="37" t="s">
        <v>76</v>
      </c>
      <c r="T30" s="13">
        <v>0</v>
      </c>
      <c r="U30" s="37" t="s">
        <v>76</v>
      </c>
      <c r="V30" s="13">
        <v>0</v>
      </c>
      <c r="W30" s="93">
        <v>0.21718414420000001</v>
      </c>
      <c r="X30" s="94">
        <v>1.2880348E-3</v>
      </c>
      <c r="Y30" s="93">
        <v>1.7132906291000001</v>
      </c>
      <c r="Z30" s="94">
        <v>4.4040669999999998E-4</v>
      </c>
      <c r="AA30" s="37" t="s">
        <v>76</v>
      </c>
      <c r="AB30" s="13">
        <v>0</v>
      </c>
      <c r="AC30" s="93">
        <v>0</v>
      </c>
      <c r="AD30" s="94">
        <v>0</v>
      </c>
      <c r="AE30" s="37" t="s">
        <v>76</v>
      </c>
      <c r="AF30" s="13">
        <v>0</v>
      </c>
      <c r="AG30" s="37" t="s">
        <v>76</v>
      </c>
      <c r="AH30" s="13">
        <v>0</v>
      </c>
      <c r="AI30" s="93">
        <v>0</v>
      </c>
      <c r="AJ30" s="94">
        <v>0</v>
      </c>
      <c r="AK30" s="93">
        <v>216.44168443000001</v>
      </c>
      <c r="AL30" s="94">
        <v>1.3621943456000001</v>
      </c>
      <c r="AM30" s="37" t="s">
        <v>76</v>
      </c>
      <c r="AN30" s="13">
        <v>0</v>
      </c>
      <c r="AO30" s="37" t="s">
        <v>76</v>
      </c>
      <c r="AP30" s="13">
        <v>0</v>
      </c>
      <c r="AQ30" s="37" t="s">
        <v>76</v>
      </c>
      <c r="AR30" s="13">
        <v>0</v>
      </c>
      <c r="AS30" s="93">
        <v>22.577831217</v>
      </c>
      <c r="AT30" s="94">
        <v>0.48124150939999999</v>
      </c>
      <c r="AU30" s="93">
        <v>25.368862293999999</v>
      </c>
      <c r="AV30" s="94">
        <v>0.17584173789999999</v>
      </c>
      <c r="AW30" s="93">
        <v>16.873194080000001</v>
      </c>
      <c r="AX30" s="94">
        <v>9.1409590999999998E-2</v>
      </c>
      <c r="AY30" s="93">
        <v>5.701193484</v>
      </c>
      <c r="AZ30" s="94">
        <v>2.9489296000000002E-2</v>
      </c>
      <c r="BA30" s="79">
        <v>2.7944747298000001</v>
      </c>
      <c r="BB30" s="13">
        <v>5.49428509E-2</v>
      </c>
      <c r="BC30" s="93">
        <v>0</v>
      </c>
      <c r="BD30" s="86">
        <v>0</v>
      </c>
      <c r="BE30" s="93">
        <v>19.234452449999999</v>
      </c>
      <c r="BF30" s="94">
        <v>8.4399328999999995E-2</v>
      </c>
      <c r="BG30" s="94">
        <v>1.3290566000000001E-3</v>
      </c>
      <c r="BH30" s="86">
        <v>0</v>
      </c>
      <c r="BI30" s="93">
        <v>0.32509409360000002</v>
      </c>
      <c r="BJ30" s="94">
        <v>2.3485748999999998E-3</v>
      </c>
      <c r="BK30" s="93">
        <v>4.2728184400000001E-2</v>
      </c>
      <c r="BL30" s="94">
        <v>1.940523E-4</v>
      </c>
      <c r="BM30" s="7" t="s">
        <v>76</v>
      </c>
      <c r="BN30" s="13">
        <v>0</v>
      </c>
      <c r="BO30" s="7" t="s">
        <v>76</v>
      </c>
      <c r="BP30" s="13">
        <v>0</v>
      </c>
      <c r="BQ30" s="93">
        <v>27.192433156</v>
      </c>
      <c r="BR30" s="94">
        <v>0.130642277</v>
      </c>
      <c r="BS30" s="93">
        <v>0.17127300710000001</v>
      </c>
      <c r="BT30" s="94">
        <v>1.1293891E-3</v>
      </c>
      <c r="BU30" s="7" t="s">
        <v>76</v>
      </c>
      <c r="BV30" s="13">
        <v>0</v>
      </c>
      <c r="BW30" s="7" t="s">
        <v>76</v>
      </c>
      <c r="BX30" s="13">
        <v>0</v>
      </c>
      <c r="BY30" s="7" t="s">
        <v>76</v>
      </c>
      <c r="BZ30" s="13">
        <v>0</v>
      </c>
      <c r="CA30" s="7" t="s">
        <v>76</v>
      </c>
      <c r="CB30" s="13">
        <v>0</v>
      </c>
      <c r="CC30" s="93">
        <v>0.18176163179999999</v>
      </c>
      <c r="CD30" s="94">
        <v>8.8352790000000004E-4</v>
      </c>
      <c r="CE30" s="93">
        <v>1.25102E-3</v>
      </c>
      <c r="CF30" s="94">
        <v>1.2541899999999999E-5</v>
      </c>
      <c r="CG30" s="93">
        <v>1.3827639276000001</v>
      </c>
      <c r="CH30" s="94">
        <v>6.0692923000000001E-3</v>
      </c>
      <c r="CI30" s="93">
        <v>2.0577912999999999E-3</v>
      </c>
      <c r="CJ30" s="94">
        <v>2.4513300000000001E-5</v>
      </c>
      <c r="CK30" s="6" t="s">
        <v>76</v>
      </c>
      <c r="CL30" s="13">
        <v>0</v>
      </c>
      <c r="CM30" s="7" t="s">
        <v>76</v>
      </c>
      <c r="CN30" s="15">
        <v>0</v>
      </c>
      <c r="CO30" s="93">
        <v>18.305145745000001</v>
      </c>
      <c r="CP30" s="94">
        <v>0.1258631214</v>
      </c>
      <c r="CQ30" s="93">
        <v>5.54031195E-2</v>
      </c>
      <c r="CR30" s="94">
        <v>4.3150540000000002E-4</v>
      </c>
      <c r="CS30" s="93">
        <v>12.519735183</v>
      </c>
      <c r="CT30" s="94">
        <v>4.6233490199999998E-2</v>
      </c>
      <c r="CU30" s="93">
        <v>9.3937872899999997E-2</v>
      </c>
      <c r="CV30" s="88">
        <v>8.0899710000000003E-4</v>
      </c>
      <c r="CW30" s="188">
        <v>8.4506070000000004E-4</v>
      </c>
      <c r="CX30" s="189">
        <v>1.1963427E-3</v>
      </c>
      <c r="CY30" s="189">
        <v>1.2712183000000001E-3</v>
      </c>
      <c r="CZ30" s="189">
        <v>1.3020934E-3</v>
      </c>
      <c r="DA30" s="189">
        <v>1.3079472999999999E-3</v>
      </c>
      <c r="DB30" s="189">
        <v>1.3132574999999999E-3</v>
      </c>
      <c r="DC30" s="189">
        <v>1.3167684E-3</v>
      </c>
      <c r="DD30" s="189">
        <v>1.3185238999999999E-3</v>
      </c>
      <c r="DE30" s="189">
        <v>1.3202793E-3</v>
      </c>
      <c r="DF30" s="190">
        <v>1.3220348E-3</v>
      </c>
      <c r="DG30" s="112">
        <v>85.114471957999996</v>
      </c>
      <c r="DH30" s="13">
        <v>1.4425484566</v>
      </c>
      <c r="DI30" s="79">
        <v>55.866893245999997</v>
      </c>
      <c r="DJ30" s="13">
        <v>0.95342264350000006</v>
      </c>
      <c r="DK30" s="79">
        <v>35.795470582</v>
      </c>
      <c r="DL30" s="13">
        <v>0.62436501499999997</v>
      </c>
      <c r="DM30" s="79">
        <v>22.641798721000001</v>
      </c>
      <c r="DN30" s="13">
        <v>0.40928238719999999</v>
      </c>
      <c r="DO30" s="79">
        <v>14.331379827999999</v>
      </c>
      <c r="DP30" s="13">
        <v>0.27165586949999998</v>
      </c>
      <c r="DQ30" s="79">
        <v>9.1378201172000004</v>
      </c>
      <c r="DR30" s="13">
        <v>0.18330697630000001</v>
      </c>
      <c r="DS30" s="79">
        <v>5.8993945560999999</v>
      </c>
      <c r="DT30" s="13">
        <v>0.12600759540000001</v>
      </c>
      <c r="DU30" s="79">
        <v>3.8763120933000002</v>
      </c>
      <c r="DV30" s="13">
        <v>8.84321525E-2</v>
      </c>
      <c r="DW30" s="79">
        <v>2.5928705191999999</v>
      </c>
      <c r="DX30" s="13">
        <v>6.29674598E-2</v>
      </c>
      <c r="DY30" s="79">
        <v>1.7755224808000001</v>
      </c>
      <c r="DZ30" s="15">
        <v>4.5579092199999997E-2</v>
      </c>
    </row>
    <row r="31" spans="1:130">
      <c r="A31" s="8">
        <v>2600</v>
      </c>
      <c r="B31" s="82">
        <v>9922</v>
      </c>
      <c r="C31" s="83">
        <v>1245.525815</v>
      </c>
      <c r="D31" s="93">
        <v>2550.0784700999998</v>
      </c>
      <c r="E31" s="93">
        <v>18.178734343999999</v>
      </c>
      <c r="F31" s="94">
        <v>4.5770695100000001E-2</v>
      </c>
      <c r="G31" s="83">
        <v>1.2154061848</v>
      </c>
      <c r="H31" s="94">
        <v>9.8953660000000005E-4</v>
      </c>
      <c r="I31" s="93">
        <v>173.77745403</v>
      </c>
      <c r="J31" s="94">
        <v>2.1572185559000001</v>
      </c>
      <c r="K31" s="93">
        <v>215.67834141</v>
      </c>
      <c r="L31" s="94">
        <v>1.9036918851</v>
      </c>
      <c r="M31" s="93">
        <v>0.7292117199</v>
      </c>
      <c r="N31" s="94">
        <v>5.2081310000000004E-3</v>
      </c>
      <c r="O31" s="37" t="s">
        <v>76</v>
      </c>
      <c r="P31" s="13">
        <v>0</v>
      </c>
      <c r="Q31" s="93">
        <v>29.142429543999999</v>
      </c>
      <c r="R31" s="94">
        <v>0.13762687639999999</v>
      </c>
      <c r="S31" s="37" t="s">
        <v>76</v>
      </c>
      <c r="T31" s="13">
        <v>0</v>
      </c>
      <c r="U31" s="37" t="s">
        <v>76</v>
      </c>
      <c r="V31" s="13">
        <v>0</v>
      </c>
      <c r="W31" s="93">
        <v>0.22986071550000001</v>
      </c>
      <c r="X31" s="94">
        <v>1.3278896000000001E-3</v>
      </c>
      <c r="Y31" s="93">
        <v>1.8599292338</v>
      </c>
      <c r="Z31" s="94">
        <v>4.7968920000000001E-4</v>
      </c>
      <c r="AA31" s="37" t="s">
        <v>76</v>
      </c>
      <c r="AB31" s="13">
        <v>0</v>
      </c>
      <c r="AC31" s="93">
        <v>0</v>
      </c>
      <c r="AD31" s="94">
        <v>0</v>
      </c>
      <c r="AE31" s="37" t="s">
        <v>76</v>
      </c>
      <c r="AF31" s="13">
        <v>0</v>
      </c>
      <c r="AG31" s="37" t="s">
        <v>76</v>
      </c>
      <c r="AH31" s="13">
        <v>0</v>
      </c>
      <c r="AI31" s="93">
        <v>0</v>
      </c>
      <c r="AJ31" s="94">
        <v>0</v>
      </c>
      <c r="AK31" s="93">
        <v>220.37312553999999</v>
      </c>
      <c r="AL31" s="94">
        <v>1.3797468348999999</v>
      </c>
      <c r="AM31" s="37" t="s">
        <v>76</v>
      </c>
      <c r="AN31" s="13">
        <v>0</v>
      </c>
      <c r="AO31" s="37" t="s">
        <v>76</v>
      </c>
      <c r="AP31" s="13">
        <v>0</v>
      </c>
      <c r="AQ31" s="37" t="s">
        <v>76</v>
      </c>
      <c r="AR31" s="13">
        <v>0</v>
      </c>
      <c r="AS31" s="93">
        <v>23.359352393999998</v>
      </c>
      <c r="AT31" s="94">
        <v>0.48928982040000002</v>
      </c>
      <c r="AU31" s="93">
        <v>26.052138000999999</v>
      </c>
      <c r="AV31" s="94">
        <v>0.17950117630000001</v>
      </c>
      <c r="AW31" s="93">
        <v>17.374406231999998</v>
      </c>
      <c r="AX31" s="94">
        <v>9.3414124500000001E-2</v>
      </c>
      <c r="AY31" s="93">
        <v>5.7972066455000002</v>
      </c>
      <c r="AZ31" s="94">
        <v>2.9918355899999999E-2</v>
      </c>
      <c r="BA31" s="79">
        <v>2.8805251243000001</v>
      </c>
      <c r="BB31" s="13">
        <v>5.6168695999999997E-2</v>
      </c>
      <c r="BC31" s="93">
        <v>0</v>
      </c>
      <c r="BD31" s="86">
        <v>0</v>
      </c>
      <c r="BE31" s="93">
        <v>20.439370748000002</v>
      </c>
      <c r="BF31" s="94">
        <v>8.7788908499999999E-2</v>
      </c>
      <c r="BG31" s="94">
        <v>1.5435026E-3</v>
      </c>
      <c r="BH31" s="86">
        <v>0</v>
      </c>
      <c r="BI31" s="93">
        <v>0.349725701</v>
      </c>
      <c r="BJ31" s="94">
        <v>2.4599169999999998E-3</v>
      </c>
      <c r="BK31" s="93">
        <v>4.8405052099999998E-2</v>
      </c>
      <c r="BL31" s="94">
        <v>2.1284529999999999E-4</v>
      </c>
      <c r="BM31" s="7" t="s">
        <v>76</v>
      </c>
      <c r="BN31" s="13">
        <v>0</v>
      </c>
      <c r="BO31" s="7" t="s">
        <v>76</v>
      </c>
      <c r="BP31" s="13">
        <v>0</v>
      </c>
      <c r="BQ31" s="93">
        <v>28.210147424999999</v>
      </c>
      <c r="BR31" s="94">
        <v>0.13363282330000001</v>
      </c>
      <c r="BS31" s="93">
        <v>0.18099686540000001</v>
      </c>
      <c r="BT31" s="94">
        <v>1.1696204E-3</v>
      </c>
      <c r="BU31" s="7" t="s">
        <v>76</v>
      </c>
      <c r="BV31" s="13">
        <v>0</v>
      </c>
      <c r="BW31" s="7" t="s">
        <v>76</v>
      </c>
      <c r="BX31" s="13">
        <v>0</v>
      </c>
      <c r="BY31" s="7" t="s">
        <v>76</v>
      </c>
      <c r="BZ31" s="13">
        <v>0</v>
      </c>
      <c r="CA31" s="7" t="s">
        <v>76</v>
      </c>
      <c r="CB31" s="13">
        <v>0</v>
      </c>
      <c r="CC31" s="93">
        <v>0.19363647370000001</v>
      </c>
      <c r="CD31" s="94">
        <v>9.2082799999999995E-4</v>
      </c>
      <c r="CE31" s="93">
        <v>1.2378198999999999E-3</v>
      </c>
      <c r="CF31" s="94">
        <v>1.2405199999999999E-5</v>
      </c>
      <c r="CG31" s="93">
        <v>1.5163553944999999</v>
      </c>
      <c r="CH31" s="94">
        <v>6.6241948999999998E-3</v>
      </c>
      <c r="CI31" s="93">
        <v>2.1273020999999998E-3</v>
      </c>
      <c r="CJ31" s="94">
        <v>2.49548E-5</v>
      </c>
      <c r="CK31" s="6" t="s">
        <v>76</v>
      </c>
      <c r="CL31" s="13">
        <v>0</v>
      </c>
      <c r="CM31" s="7" t="s">
        <v>76</v>
      </c>
      <c r="CN31" s="15">
        <v>0</v>
      </c>
      <c r="CO31" s="93">
        <v>18.947937696</v>
      </c>
      <c r="CP31" s="94">
        <v>0.12881849879999999</v>
      </c>
      <c r="CQ31" s="93">
        <v>5.6474953500000001E-2</v>
      </c>
      <c r="CR31" s="94">
        <v>4.422138E-4</v>
      </c>
      <c r="CS31" s="93">
        <v>13.275200828999999</v>
      </c>
      <c r="CT31" s="94">
        <v>4.8014009599999997E-2</v>
      </c>
      <c r="CU31" s="93">
        <v>9.6346501099999995E-2</v>
      </c>
      <c r="CV31" s="88">
        <v>8.238958E-4</v>
      </c>
      <c r="CW31" s="188">
        <v>9.6849879999999998E-4</v>
      </c>
      <c r="CX31" s="189">
        <v>1.3865405999999999E-3</v>
      </c>
      <c r="CY31" s="189">
        <v>1.477529E-3</v>
      </c>
      <c r="CZ31" s="189">
        <v>1.5125424000000001E-3</v>
      </c>
      <c r="DA31" s="189">
        <v>1.5215185999999999E-3</v>
      </c>
      <c r="DB31" s="189">
        <v>1.5278529E-3</v>
      </c>
      <c r="DC31" s="189">
        <v>1.5313306E-3</v>
      </c>
      <c r="DD31" s="189">
        <v>1.5330694000000001E-3</v>
      </c>
      <c r="DE31" s="189">
        <v>1.5348083E-3</v>
      </c>
      <c r="DF31" s="190">
        <v>1.5365471999999999E-3</v>
      </c>
      <c r="DG31" s="112">
        <v>87.007197434999995</v>
      </c>
      <c r="DH31" s="13">
        <v>1.4678103642</v>
      </c>
      <c r="DI31" s="79">
        <v>57.447414743000003</v>
      </c>
      <c r="DJ31" s="13">
        <v>0.97536939030000003</v>
      </c>
      <c r="DK31" s="79">
        <v>37.064881732000003</v>
      </c>
      <c r="DL31" s="13">
        <v>0.64268869259999994</v>
      </c>
      <c r="DM31" s="79">
        <v>23.630766452</v>
      </c>
      <c r="DN31" s="13">
        <v>0.42411924899999998</v>
      </c>
      <c r="DO31" s="79">
        <v>15.085830777</v>
      </c>
      <c r="DP31" s="13">
        <v>0.2834235926</v>
      </c>
      <c r="DQ31" s="79">
        <v>9.7042983201999995</v>
      </c>
      <c r="DR31" s="13">
        <v>0.19246159439999999</v>
      </c>
      <c r="DS31" s="79">
        <v>6.3184170069999999</v>
      </c>
      <c r="DT31" s="13">
        <v>0.13301998700000001</v>
      </c>
      <c r="DU31" s="79">
        <v>4.1850441971999999</v>
      </c>
      <c r="DV31" s="13">
        <v>9.3777548200000005E-2</v>
      </c>
      <c r="DW31" s="79">
        <v>2.8170791679999998</v>
      </c>
      <c r="DX31" s="13">
        <v>6.6987959499999999E-2</v>
      </c>
      <c r="DY31" s="79">
        <v>1.9379531386</v>
      </c>
      <c r="DZ31" s="15">
        <v>4.8589218000000003E-2</v>
      </c>
    </row>
    <row r="32" spans="1:130">
      <c r="A32" s="8">
        <v>2700</v>
      </c>
      <c r="B32" s="82">
        <v>9395</v>
      </c>
      <c r="C32" s="83">
        <v>1272.6760047</v>
      </c>
      <c r="D32" s="93">
        <v>2649.6288113000001</v>
      </c>
      <c r="E32" s="93">
        <v>19.353720199000001</v>
      </c>
      <c r="F32" s="94">
        <v>4.7623697299999997E-2</v>
      </c>
      <c r="G32" s="83">
        <v>1.4125720212999999</v>
      </c>
      <c r="H32" s="94">
        <v>1.1192131E-3</v>
      </c>
      <c r="I32" s="93">
        <v>176.46554054000001</v>
      </c>
      <c r="J32" s="94">
        <v>2.1819229147999999</v>
      </c>
      <c r="K32" s="93">
        <v>223.34739249</v>
      </c>
      <c r="L32" s="94">
        <v>1.9533667960000001</v>
      </c>
      <c r="M32" s="93">
        <v>0.7767128378</v>
      </c>
      <c r="N32" s="94">
        <v>5.4438860999999998E-3</v>
      </c>
      <c r="O32" s="37" t="s">
        <v>76</v>
      </c>
      <c r="P32" s="13">
        <v>0</v>
      </c>
      <c r="Q32" s="93">
        <v>30.470750057</v>
      </c>
      <c r="R32" s="94">
        <v>0.14127680540000001</v>
      </c>
      <c r="S32" s="37" t="s">
        <v>76</v>
      </c>
      <c r="T32" s="13">
        <v>0</v>
      </c>
      <c r="U32" s="37" t="s">
        <v>76</v>
      </c>
      <c r="V32" s="13">
        <v>0</v>
      </c>
      <c r="W32" s="93">
        <v>0.2410360178</v>
      </c>
      <c r="X32" s="94">
        <v>1.3644620999999999E-3</v>
      </c>
      <c r="Y32" s="93">
        <v>1.9515745704</v>
      </c>
      <c r="Z32" s="94">
        <v>4.857552E-4</v>
      </c>
      <c r="AA32" s="37" t="s">
        <v>76</v>
      </c>
      <c r="AB32" s="13">
        <v>0</v>
      </c>
      <c r="AC32" s="93">
        <v>0</v>
      </c>
      <c r="AD32" s="94">
        <v>0</v>
      </c>
      <c r="AE32" s="37" t="s">
        <v>76</v>
      </c>
      <c r="AF32" s="13">
        <v>0</v>
      </c>
      <c r="AG32" s="37" t="s">
        <v>76</v>
      </c>
      <c r="AH32" s="13">
        <v>0</v>
      </c>
      <c r="AI32" s="93">
        <v>0</v>
      </c>
      <c r="AJ32" s="94">
        <v>0</v>
      </c>
      <c r="AK32" s="93">
        <v>224.00025754999999</v>
      </c>
      <c r="AL32" s="94">
        <v>1.3960334210000001</v>
      </c>
      <c r="AM32" s="37" t="s">
        <v>76</v>
      </c>
      <c r="AN32" s="13">
        <v>0</v>
      </c>
      <c r="AO32" s="37" t="s">
        <v>76</v>
      </c>
      <c r="AP32" s="13">
        <v>0</v>
      </c>
      <c r="AQ32" s="37" t="s">
        <v>76</v>
      </c>
      <c r="AR32" s="13">
        <v>0</v>
      </c>
      <c r="AS32" s="93">
        <v>24.121745493999999</v>
      </c>
      <c r="AT32" s="94">
        <v>0.49697809310000002</v>
      </c>
      <c r="AU32" s="93">
        <v>26.736873736</v>
      </c>
      <c r="AV32" s="94">
        <v>0.18321476689999999</v>
      </c>
      <c r="AW32" s="93">
        <v>17.881090975999999</v>
      </c>
      <c r="AX32" s="94">
        <v>9.5546458500000001E-2</v>
      </c>
      <c r="AY32" s="93">
        <v>5.8867904693000002</v>
      </c>
      <c r="AZ32" s="94">
        <v>3.0306959599999999E-2</v>
      </c>
      <c r="BA32" s="79">
        <v>2.9689922910000002</v>
      </c>
      <c r="BB32" s="13">
        <v>5.7361348800000003E-2</v>
      </c>
      <c r="BC32" s="93">
        <v>0</v>
      </c>
      <c r="BD32" s="86">
        <v>0</v>
      </c>
      <c r="BE32" s="93">
        <v>21.669996421</v>
      </c>
      <c r="BF32" s="94">
        <v>9.1343797800000001E-2</v>
      </c>
      <c r="BG32" s="94">
        <v>1.7358539E-3</v>
      </c>
      <c r="BH32" s="86">
        <v>0</v>
      </c>
      <c r="BI32" s="93">
        <v>0.37600166509999999</v>
      </c>
      <c r="BJ32" s="94">
        <v>2.5374185999999998E-3</v>
      </c>
      <c r="BK32" s="93">
        <v>5.2161084500000003E-2</v>
      </c>
      <c r="BL32" s="94">
        <v>2.3009540000000001E-4</v>
      </c>
      <c r="BM32" s="7" t="s">
        <v>76</v>
      </c>
      <c r="BN32" s="13">
        <v>0</v>
      </c>
      <c r="BO32" s="7" t="s">
        <v>76</v>
      </c>
      <c r="BP32" s="13">
        <v>0</v>
      </c>
      <c r="BQ32" s="93">
        <v>29.475589666000001</v>
      </c>
      <c r="BR32" s="94">
        <v>0.13707226889999999</v>
      </c>
      <c r="BS32" s="93">
        <v>0.19052342929999999</v>
      </c>
      <c r="BT32" s="94">
        <v>1.2163882E-3</v>
      </c>
      <c r="BU32" s="7" t="s">
        <v>76</v>
      </c>
      <c r="BV32" s="13">
        <v>0</v>
      </c>
      <c r="BW32" s="7" t="s">
        <v>76</v>
      </c>
      <c r="BX32" s="13">
        <v>0</v>
      </c>
      <c r="BY32" s="7" t="s">
        <v>76</v>
      </c>
      <c r="BZ32" s="13">
        <v>0</v>
      </c>
      <c r="CA32" s="7" t="s">
        <v>76</v>
      </c>
      <c r="CB32" s="13">
        <v>0</v>
      </c>
      <c r="CC32" s="93">
        <v>0.20450340829999999</v>
      </c>
      <c r="CD32" s="94">
        <v>9.5386780000000001E-4</v>
      </c>
      <c r="CE32" s="93">
        <v>1.2250027E-3</v>
      </c>
      <c r="CF32" s="94">
        <v>1.2272999999999999E-5</v>
      </c>
      <c r="CG32" s="93">
        <v>1.5896803938999999</v>
      </c>
      <c r="CH32" s="94">
        <v>6.9327034999999999E-3</v>
      </c>
      <c r="CI32" s="93">
        <v>2.1060980999999999E-3</v>
      </c>
      <c r="CJ32" s="94">
        <v>2.4691299999999999E-5</v>
      </c>
      <c r="CK32" s="6" t="s">
        <v>76</v>
      </c>
      <c r="CL32" s="13">
        <v>0</v>
      </c>
      <c r="CM32" s="7" t="s">
        <v>76</v>
      </c>
      <c r="CN32" s="15">
        <v>0</v>
      </c>
      <c r="CO32" s="93">
        <v>19.585566437000001</v>
      </c>
      <c r="CP32" s="94">
        <v>0.13171823620000001</v>
      </c>
      <c r="CQ32" s="93">
        <v>6.23698876E-2</v>
      </c>
      <c r="CR32" s="94">
        <v>4.5889679999999998E-4</v>
      </c>
      <c r="CS32" s="93">
        <v>14.006462831</v>
      </c>
      <c r="CT32" s="94">
        <v>4.9810744400000002E-2</v>
      </c>
      <c r="CU32" s="93">
        <v>0.1070160866</v>
      </c>
      <c r="CV32" s="88">
        <v>8.6623220000000005E-4</v>
      </c>
      <c r="CW32" s="188">
        <v>1.0973129999999999E-3</v>
      </c>
      <c r="CX32" s="189">
        <v>1.5709696E-3</v>
      </c>
      <c r="CY32" s="189">
        <v>1.668746E-3</v>
      </c>
      <c r="CZ32" s="189">
        <v>1.7051714E-3</v>
      </c>
      <c r="DA32" s="189">
        <v>1.7140644999999999E-3</v>
      </c>
      <c r="DB32" s="189">
        <v>1.7203404E-3</v>
      </c>
      <c r="DC32" s="189">
        <v>1.7237877999999999E-3</v>
      </c>
      <c r="DD32" s="189">
        <v>1.7255116000000001E-3</v>
      </c>
      <c r="DE32" s="189">
        <v>1.7272353E-3</v>
      </c>
      <c r="DF32" s="190">
        <v>1.728959E-3</v>
      </c>
      <c r="DG32" s="112">
        <v>88.701608219999997</v>
      </c>
      <c r="DH32" s="13">
        <v>1.4903183636999999</v>
      </c>
      <c r="DI32" s="79">
        <v>58.846444202000001</v>
      </c>
      <c r="DJ32" s="13">
        <v>0.99482821710000002</v>
      </c>
      <c r="DK32" s="79">
        <v>38.181111022000003</v>
      </c>
      <c r="DL32" s="13">
        <v>0.65888394419999996</v>
      </c>
      <c r="DM32" s="79">
        <v>24.499577117000001</v>
      </c>
      <c r="DN32" s="13">
        <v>0.43724784919999998</v>
      </c>
      <c r="DO32" s="79">
        <v>15.751229832</v>
      </c>
      <c r="DP32" s="13">
        <v>0.29389278289999998</v>
      </c>
      <c r="DQ32" s="79">
        <v>10.208636903</v>
      </c>
      <c r="DR32" s="13">
        <v>0.20071550299999999</v>
      </c>
      <c r="DS32" s="79">
        <v>6.6973444658999997</v>
      </c>
      <c r="DT32" s="13">
        <v>0.13945969259999999</v>
      </c>
      <c r="DU32" s="79">
        <v>4.4675255996000001</v>
      </c>
      <c r="DV32" s="13">
        <v>9.8770392799999995E-2</v>
      </c>
      <c r="DW32" s="79">
        <v>3.0269088577000001</v>
      </c>
      <c r="DX32" s="13">
        <v>7.0844729999999995E-2</v>
      </c>
      <c r="DY32" s="79">
        <v>2.0944335848</v>
      </c>
      <c r="DZ32" s="15">
        <v>5.1578313399999999E-2</v>
      </c>
    </row>
    <row r="33" spans="1:130">
      <c r="A33" s="8">
        <v>2800</v>
      </c>
      <c r="B33" s="82">
        <v>8932</v>
      </c>
      <c r="C33" s="83">
        <v>1299.1057079</v>
      </c>
      <c r="D33" s="93">
        <v>2749.6151524000002</v>
      </c>
      <c r="E33" s="93">
        <v>20.583427826000001</v>
      </c>
      <c r="F33" s="94">
        <v>4.94559163E-2</v>
      </c>
      <c r="G33" s="83">
        <v>1.6127512262999999</v>
      </c>
      <c r="H33" s="94">
        <v>1.2389291E-3</v>
      </c>
      <c r="I33" s="93">
        <v>179.09390619000001</v>
      </c>
      <c r="J33" s="94">
        <v>2.2061310930000002</v>
      </c>
      <c r="K33" s="93">
        <v>230.78019939999999</v>
      </c>
      <c r="L33" s="94">
        <v>2.0018057875999999</v>
      </c>
      <c r="M33" s="93">
        <v>0.80490491659999996</v>
      </c>
      <c r="N33" s="94">
        <v>5.6148556000000004E-3</v>
      </c>
      <c r="O33" s="37" t="s">
        <v>76</v>
      </c>
      <c r="P33" s="13">
        <v>0</v>
      </c>
      <c r="Q33" s="93">
        <v>31.587841028</v>
      </c>
      <c r="R33" s="94">
        <v>0.14437262279999999</v>
      </c>
      <c r="S33" s="37" t="s">
        <v>76</v>
      </c>
      <c r="T33" s="13">
        <v>0</v>
      </c>
      <c r="U33" s="37" t="s">
        <v>76</v>
      </c>
      <c r="V33" s="13">
        <v>0</v>
      </c>
      <c r="W33" s="93">
        <v>0.24654494769999999</v>
      </c>
      <c r="X33" s="94">
        <v>1.3808129E-3</v>
      </c>
      <c r="Y33" s="93">
        <v>2.0811535712999998</v>
      </c>
      <c r="Z33" s="94">
        <v>5.1116989999999999E-4</v>
      </c>
      <c r="AA33" s="37" t="s">
        <v>76</v>
      </c>
      <c r="AB33" s="13">
        <v>0</v>
      </c>
      <c r="AC33" s="93">
        <v>0</v>
      </c>
      <c r="AD33" s="94">
        <v>0</v>
      </c>
      <c r="AE33" s="37" t="s">
        <v>76</v>
      </c>
      <c r="AF33" s="13">
        <v>0</v>
      </c>
      <c r="AG33" s="37" t="s">
        <v>76</v>
      </c>
      <c r="AH33" s="13">
        <v>0</v>
      </c>
      <c r="AI33" s="93">
        <v>0</v>
      </c>
      <c r="AJ33" s="94">
        <v>0</v>
      </c>
      <c r="AK33" s="93">
        <v>227.47273232000001</v>
      </c>
      <c r="AL33" s="94">
        <v>1.4115433582000001</v>
      </c>
      <c r="AM33" s="37" t="s">
        <v>76</v>
      </c>
      <c r="AN33" s="13">
        <v>0</v>
      </c>
      <c r="AO33" s="37" t="s">
        <v>76</v>
      </c>
      <c r="AP33" s="13">
        <v>0</v>
      </c>
      <c r="AQ33" s="37" t="s">
        <v>76</v>
      </c>
      <c r="AR33" s="13">
        <v>0</v>
      </c>
      <c r="AS33" s="93">
        <v>24.928516858999998</v>
      </c>
      <c r="AT33" s="94">
        <v>0.50427908769999996</v>
      </c>
      <c r="AU33" s="93">
        <v>27.351056985</v>
      </c>
      <c r="AV33" s="94">
        <v>0.18651493969999999</v>
      </c>
      <c r="AW33" s="93">
        <v>18.349959041000002</v>
      </c>
      <c r="AX33" s="94">
        <v>9.7407249000000001E-2</v>
      </c>
      <c r="AY33" s="93">
        <v>5.9610468290999998</v>
      </c>
      <c r="AZ33" s="94">
        <v>3.0659714899999999E-2</v>
      </c>
      <c r="BA33" s="79">
        <v>3.0400511153999998</v>
      </c>
      <c r="BB33" s="13">
        <v>5.8447975800000003E-2</v>
      </c>
      <c r="BC33" s="93">
        <v>0</v>
      </c>
      <c r="BD33" s="86">
        <v>0</v>
      </c>
      <c r="BE33" s="93">
        <v>22.913102528</v>
      </c>
      <c r="BF33" s="94">
        <v>9.4581550599999994E-2</v>
      </c>
      <c r="BG33" s="94">
        <v>1.9352629E-3</v>
      </c>
      <c r="BH33" s="86">
        <v>0</v>
      </c>
      <c r="BI33" s="93">
        <v>0.38697433539999998</v>
      </c>
      <c r="BJ33" s="94">
        <v>2.6046171000000001E-3</v>
      </c>
      <c r="BK33" s="93">
        <v>5.3183215899999997E-2</v>
      </c>
      <c r="BL33" s="94">
        <v>2.3417800000000001E-4</v>
      </c>
      <c r="BM33" s="7" t="s">
        <v>76</v>
      </c>
      <c r="BN33" s="13">
        <v>0</v>
      </c>
      <c r="BO33" s="7" t="s">
        <v>76</v>
      </c>
      <c r="BP33" s="13">
        <v>0</v>
      </c>
      <c r="BQ33" s="93">
        <v>30.552371466</v>
      </c>
      <c r="BR33" s="94">
        <v>0.1400255943</v>
      </c>
      <c r="BS33" s="93">
        <v>0.1995665928</v>
      </c>
      <c r="BT33" s="94">
        <v>1.2606117E-3</v>
      </c>
      <c r="BU33" s="7" t="s">
        <v>76</v>
      </c>
      <c r="BV33" s="13">
        <v>0</v>
      </c>
      <c r="BW33" s="7" t="s">
        <v>76</v>
      </c>
      <c r="BX33" s="13">
        <v>0</v>
      </c>
      <c r="BY33" s="7" t="s">
        <v>76</v>
      </c>
      <c r="BZ33" s="13">
        <v>0</v>
      </c>
      <c r="CA33" s="7" t="s">
        <v>76</v>
      </c>
      <c r="CB33" s="13">
        <v>0</v>
      </c>
      <c r="CC33" s="93">
        <v>0.20794784350000001</v>
      </c>
      <c r="CD33" s="94">
        <v>9.5911779999999995E-4</v>
      </c>
      <c r="CE33" s="93">
        <v>1.2138354000000001E-3</v>
      </c>
      <c r="CF33" s="94">
        <v>1.2153200000000001E-5</v>
      </c>
      <c r="CG33" s="93">
        <v>1.6959458272000001</v>
      </c>
      <c r="CH33" s="94">
        <v>7.3562775999999998E-3</v>
      </c>
      <c r="CI33" s="93">
        <v>2.0862608999999998E-3</v>
      </c>
      <c r="CJ33" s="94">
        <v>2.4445400000000001E-5</v>
      </c>
      <c r="CK33" s="6" t="s">
        <v>76</v>
      </c>
      <c r="CL33" s="13">
        <v>0</v>
      </c>
      <c r="CM33" s="7" t="s">
        <v>76</v>
      </c>
      <c r="CN33" s="15">
        <v>0</v>
      </c>
      <c r="CO33" s="93">
        <v>20.271397611000001</v>
      </c>
      <c r="CP33" s="94">
        <v>0.13445523879999999</v>
      </c>
      <c r="CQ33" s="93">
        <v>6.3985559999999997E-2</v>
      </c>
      <c r="CR33" s="94">
        <v>4.726218E-4</v>
      </c>
      <c r="CS33" s="93">
        <v>14.782365395999999</v>
      </c>
      <c r="CT33" s="94">
        <v>5.1541160599999997E-2</v>
      </c>
      <c r="CU33" s="93">
        <v>0.1077620644</v>
      </c>
      <c r="CV33" s="88">
        <v>8.8457260000000002E-4</v>
      </c>
      <c r="CW33" s="188">
        <v>1.2166892E-3</v>
      </c>
      <c r="CX33" s="189">
        <v>1.7551956E-3</v>
      </c>
      <c r="CY33" s="189">
        <v>1.8647227000000001E-3</v>
      </c>
      <c r="CZ33" s="189">
        <v>1.9037902999999999E-3</v>
      </c>
      <c r="DA33" s="189">
        <v>1.9131338000000001E-3</v>
      </c>
      <c r="DB33" s="189">
        <v>1.9198819999999999E-3</v>
      </c>
      <c r="DC33" s="189">
        <v>1.9233E-3</v>
      </c>
      <c r="DD33" s="189">
        <v>1.9250090000000001E-3</v>
      </c>
      <c r="DE33" s="189">
        <v>1.926718E-3</v>
      </c>
      <c r="DF33" s="190">
        <v>1.9284269999999999E-3</v>
      </c>
      <c r="DG33" s="112">
        <v>90.376857877000006</v>
      </c>
      <c r="DH33" s="13">
        <v>1.5125207382000001</v>
      </c>
      <c r="DI33" s="79">
        <v>60.247127509000002</v>
      </c>
      <c r="DJ33" s="13">
        <v>1.0142288064</v>
      </c>
      <c r="DK33" s="79">
        <v>39.307732004000002</v>
      </c>
      <c r="DL33" s="13">
        <v>0.67516526929999998</v>
      </c>
      <c r="DM33" s="79">
        <v>25.382078837000002</v>
      </c>
      <c r="DN33" s="13">
        <v>0.45054937410000001</v>
      </c>
      <c r="DO33" s="79">
        <v>16.432439635000001</v>
      </c>
      <c r="DP33" s="13">
        <v>0.30457569220000003</v>
      </c>
      <c r="DQ33" s="79">
        <v>10.726417565</v>
      </c>
      <c r="DR33" s="13">
        <v>0.20916467750000001</v>
      </c>
      <c r="DS33" s="79">
        <v>7.0888619666999997</v>
      </c>
      <c r="DT33" s="13">
        <v>0.14610682589999999</v>
      </c>
      <c r="DU33" s="79">
        <v>4.7638127162000004</v>
      </c>
      <c r="DV33" s="13">
        <v>0.10401266100000001</v>
      </c>
      <c r="DW33" s="79">
        <v>3.2511815748999999</v>
      </c>
      <c r="DX33" s="13">
        <v>7.49777732E-2</v>
      </c>
      <c r="DY33" s="79">
        <v>2.2655042099</v>
      </c>
      <c r="DZ33" s="15">
        <v>5.4849381599999997E-2</v>
      </c>
    </row>
    <row r="34" spans="1:130">
      <c r="A34" s="8">
        <v>2900</v>
      </c>
      <c r="B34" s="82">
        <v>8391</v>
      </c>
      <c r="C34" s="83">
        <v>1324.8516672000001</v>
      </c>
      <c r="D34" s="93">
        <v>2849.7876941999998</v>
      </c>
      <c r="E34" s="93">
        <v>21.723364374999999</v>
      </c>
      <c r="F34" s="94">
        <v>5.1131803300000001E-2</v>
      </c>
      <c r="G34" s="83">
        <v>1.8668066382999999</v>
      </c>
      <c r="H34" s="94">
        <v>1.3885734000000001E-3</v>
      </c>
      <c r="I34" s="93">
        <v>181.64015609</v>
      </c>
      <c r="J34" s="94">
        <v>2.2294857244999999</v>
      </c>
      <c r="K34" s="93">
        <v>238.15374399000001</v>
      </c>
      <c r="L34" s="94">
        <v>2.0482775360000001</v>
      </c>
      <c r="M34" s="93">
        <v>0.82825277310000001</v>
      </c>
      <c r="N34" s="94">
        <v>5.7450445000000001E-3</v>
      </c>
      <c r="O34" s="37" t="s">
        <v>76</v>
      </c>
      <c r="P34" s="13">
        <v>0</v>
      </c>
      <c r="Q34" s="93">
        <v>32.837053478999998</v>
      </c>
      <c r="R34" s="94">
        <v>0.1476085191</v>
      </c>
      <c r="S34" s="37" t="s">
        <v>76</v>
      </c>
      <c r="T34" s="13">
        <v>0</v>
      </c>
      <c r="U34" s="37" t="s">
        <v>76</v>
      </c>
      <c r="V34" s="13">
        <v>0</v>
      </c>
      <c r="W34" s="93">
        <v>0.25772281679999998</v>
      </c>
      <c r="X34" s="94">
        <v>1.4953199E-3</v>
      </c>
      <c r="Y34" s="93">
        <v>2.2269834417999999</v>
      </c>
      <c r="Z34" s="94">
        <v>5.2644780000000004E-4</v>
      </c>
      <c r="AA34" s="37" t="s">
        <v>76</v>
      </c>
      <c r="AB34" s="13">
        <v>0</v>
      </c>
      <c r="AC34" s="93">
        <v>0</v>
      </c>
      <c r="AD34" s="94">
        <v>0</v>
      </c>
      <c r="AE34" s="37" t="s">
        <v>76</v>
      </c>
      <c r="AF34" s="13">
        <v>0</v>
      </c>
      <c r="AG34" s="37" t="s">
        <v>76</v>
      </c>
      <c r="AH34" s="13">
        <v>0</v>
      </c>
      <c r="AI34" s="93">
        <v>0</v>
      </c>
      <c r="AJ34" s="94">
        <v>0</v>
      </c>
      <c r="AK34" s="93">
        <v>231.03396445999999</v>
      </c>
      <c r="AL34" s="94">
        <v>1.4264456921999999</v>
      </c>
      <c r="AM34" s="37" t="s">
        <v>76</v>
      </c>
      <c r="AN34" s="13">
        <v>0</v>
      </c>
      <c r="AO34" s="37" t="s">
        <v>76</v>
      </c>
      <c r="AP34" s="13">
        <v>0</v>
      </c>
      <c r="AQ34" s="37" t="s">
        <v>76</v>
      </c>
      <c r="AR34" s="13">
        <v>0</v>
      </c>
      <c r="AS34" s="93">
        <v>25.712429595</v>
      </c>
      <c r="AT34" s="94">
        <v>0.51123116179999994</v>
      </c>
      <c r="AU34" s="93">
        <v>27.974827031</v>
      </c>
      <c r="AV34" s="94">
        <v>0.189873506</v>
      </c>
      <c r="AW34" s="93">
        <v>18.819797047000002</v>
      </c>
      <c r="AX34" s="94">
        <v>9.9352855300000001E-2</v>
      </c>
      <c r="AY34" s="93">
        <v>6.0574761017999998</v>
      </c>
      <c r="AZ34" s="94">
        <v>3.10987829E-2</v>
      </c>
      <c r="BA34" s="79">
        <v>3.0975538827000002</v>
      </c>
      <c r="BB34" s="13">
        <v>5.9421867900000001E-2</v>
      </c>
      <c r="BC34" s="93">
        <v>0</v>
      </c>
      <c r="BD34" s="86">
        <v>0</v>
      </c>
      <c r="BE34" s="93">
        <v>24.106725787999999</v>
      </c>
      <c r="BF34" s="94">
        <v>9.7714340299999994E-2</v>
      </c>
      <c r="BG34" s="94">
        <v>2.1767649000000002E-3</v>
      </c>
      <c r="BH34" s="86">
        <v>0</v>
      </c>
      <c r="BI34" s="93">
        <v>0.3983480713</v>
      </c>
      <c r="BJ34" s="94">
        <v>2.6693145000000001E-3</v>
      </c>
      <c r="BK34" s="93">
        <v>5.8241476799999997E-2</v>
      </c>
      <c r="BL34" s="94">
        <v>2.5362810000000003E-4</v>
      </c>
      <c r="BM34" s="7" t="s">
        <v>76</v>
      </c>
      <c r="BN34" s="13">
        <v>0</v>
      </c>
      <c r="BO34" s="7" t="s">
        <v>76</v>
      </c>
      <c r="BP34" s="13">
        <v>0</v>
      </c>
      <c r="BQ34" s="93">
        <v>31.754551719999998</v>
      </c>
      <c r="BR34" s="94">
        <v>0.1431071756</v>
      </c>
      <c r="BS34" s="93">
        <v>0.21277587219999999</v>
      </c>
      <c r="BT34" s="94">
        <v>1.3199611E-3</v>
      </c>
      <c r="BU34" s="7" t="s">
        <v>76</v>
      </c>
      <c r="BV34" s="13">
        <v>0</v>
      </c>
      <c r="BW34" s="7" t="s">
        <v>76</v>
      </c>
      <c r="BX34" s="13">
        <v>0</v>
      </c>
      <c r="BY34" s="7" t="s">
        <v>76</v>
      </c>
      <c r="BZ34" s="13">
        <v>0</v>
      </c>
      <c r="CA34" s="7" t="s">
        <v>76</v>
      </c>
      <c r="CB34" s="13">
        <v>0</v>
      </c>
      <c r="CC34" s="93">
        <v>0.2194797946</v>
      </c>
      <c r="CD34" s="94">
        <v>1.0775012999999999E-3</v>
      </c>
      <c r="CE34" s="93">
        <v>1.2026379E-3</v>
      </c>
      <c r="CF34" s="94">
        <v>1.20402E-5</v>
      </c>
      <c r="CG34" s="93">
        <v>1.8286346002</v>
      </c>
      <c r="CH34" s="94">
        <v>7.8216573999999994E-3</v>
      </c>
      <c r="CI34" s="93">
        <v>2.3785272000000001E-3</v>
      </c>
      <c r="CJ34" s="94">
        <v>2.66929E-5</v>
      </c>
      <c r="CK34" s="6" t="s">
        <v>76</v>
      </c>
      <c r="CL34" s="13">
        <v>0</v>
      </c>
      <c r="CM34" s="7" t="s">
        <v>76</v>
      </c>
      <c r="CN34" s="15">
        <v>0</v>
      </c>
      <c r="CO34" s="93">
        <v>20.935081302</v>
      </c>
      <c r="CP34" s="94">
        <v>0.13717580369999999</v>
      </c>
      <c r="CQ34" s="93">
        <v>6.6194550099999999E-2</v>
      </c>
      <c r="CR34" s="94">
        <v>4.8186520000000001E-4</v>
      </c>
      <c r="CS34" s="93">
        <v>15.480277856000001</v>
      </c>
      <c r="CT34" s="94">
        <v>5.3162682199999999E-2</v>
      </c>
      <c r="CU34" s="93">
        <v>0.1094168591</v>
      </c>
      <c r="CV34" s="88">
        <v>9.0508709999999998E-4</v>
      </c>
      <c r="CW34" s="188">
        <v>1.3653044E-3</v>
      </c>
      <c r="CX34" s="189">
        <v>1.9774093E-3</v>
      </c>
      <c r="CY34" s="189">
        <v>2.1013592999999998E-3</v>
      </c>
      <c r="CZ34" s="189">
        <v>2.1445195999999999E-3</v>
      </c>
      <c r="DA34" s="189">
        <v>2.1543074E-3</v>
      </c>
      <c r="DB34" s="189">
        <v>2.1615216999999998E-3</v>
      </c>
      <c r="DC34" s="189">
        <v>2.1649091000000001E-3</v>
      </c>
      <c r="DD34" s="189">
        <v>2.1666028E-3</v>
      </c>
      <c r="DE34" s="189">
        <v>2.1682963999999998E-3</v>
      </c>
      <c r="DF34" s="190">
        <v>2.1699901000000001E-3</v>
      </c>
      <c r="DG34" s="112">
        <v>92.006749181000004</v>
      </c>
      <c r="DH34" s="13">
        <v>1.5339741753</v>
      </c>
      <c r="DI34" s="79">
        <v>61.621190710999997</v>
      </c>
      <c r="DJ34" s="13">
        <v>1.0329858553</v>
      </c>
      <c r="DK34" s="79">
        <v>40.426849937</v>
      </c>
      <c r="DL34" s="13">
        <v>0.69094110350000004</v>
      </c>
      <c r="DM34" s="79">
        <v>26.269609443</v>
      </c>
      <c r="DN34" s="13">
        <v>0.46348135740000002</v>
      </c>
      <c r="DO34" s="79">
        <v>17.122184570000002</v>
      </c>
      <c r="DP34" s="13">
        <v>0.31498871960000002</v>
      </c>
      <c r="DQ34" s="79">
        <v>11.256688621</v>
      </c>
      <c r="DR34" s="13">
        <v>0.21744804440000001</v>
      </c>
      <c r="DS34" s="79">
        <v>7.4923841069000003</v>
      </c>
      <c r="DT34" s="13">
        <v>0.15264193370000001</v>
      </c>
      <c r="DU34" s="79">
        <v>5.0709704484999998</v>
      </c>
      <c r="DV34" s="13">
        <v>0.1091616443</v>
      </c>
      <c r="DW34" s="79">
        <v>3.4848357354999999</v>
      </c>
      <c r="DX34" s="13">
        <v>7.9035834099999994E-2</v>
      </c>
      <c r="DY34" s="79">
        <v>2.4448233826000001</v>
      </c>
      <c r="DZ34" s="15">
        <v>5.8057995699999997E-2</v>
      </c>
    </row>
    <row r="35" spans="1:130">
      <c r="A35" s="8">
        <v>3000</v>
      </c>
      <c r="B35" s="82">
        <v>8182</v>
      </c>
      <c r="C35" s="83">
        <v>1349.9362685999999</v>
      </c>
      <c r="D35" s="93">
        <v>2949.8109659000002</v>
      </c>
      <c r="E35" s="93">
        <v>22.890746653000001</v>
      </c>
      <c r="F35" s="94">
        <v>5.26953914E-2</v>
      </c>
      <c r="G35" s="83">
        <v>2.1435752503000001</v>
      </c>
      <c r="H35" s="94">
        <v>1.5481E-3</v>
      </c>
      <c r="I35" s="93">
        <v>184.13764653000001</v>
      </c>
      <c r="J35" s="94">
        <v>2.2520791415999999</v>
      </c>
      <c r="K35" s="93">
        <v>245.27081383000001</v>
      </c>
      <c r="L35" s="94">
        <v>2.0938943888999999</v>
      </c>
      <c r="M35" s="93">
        <v>0.85878922359999998</v>
      </c>
      <c r="N35" s="94">
        <v>5.9721302E-3</v>
      </c>
      <c r="O35" s="37" t="s">
        <v>76</v>
      </c>
      <c r="P35" s="13">
        <v>0</v>
      </c>
      <c r="Q35" s="93">
        <v>34.162255549999998</v>
      </c>
      <c r="R35" s="94">
        <v>0.15088346799999999</v>
      </c>
      <c r="S35" s="37" t="s">
        <v>76</v>
      </c>
      <c r="T35" s="13">
        <v>0</v>
      </c>
      <c r="U35" s="37" t="s">
        <v>76</v>
      </c>
      <c r="V35" s="13">
        <v>0</v>
      </c>
      <c r="W35" s="93">
        <v>0.27698675630000003</v>
      </c>
      <c r="X35" s="94">
        <v>1.5335952999999999E-3</v>
      </c>
      <c r="Y35" s="93">
        <v>2.3503860452000001</v>
      </c>
      <c r="Z35" s="94">
        <v>5.3908269999999999E-4</v>
      </c>
      <c r="AA35" s="37" t="s">
        <v>76</v>
      </c>
      <c r="AB35" s="13">
        <v>0</v>
      </c>
      <c r="AC35" s="93">
        <v>0</v>
      </c>
      <c r="AD35" s="94">
        <v>0</v>
      </c>
      <c r="AE35" s="37" t="s">
        <v>76</v>
      </c>
      <c r="AF35" s="13">
        <v>0</v>
      </c>
      <c r="AG35" s="37" t="s">
        <v>76</v>
      </c>
      <c r="AH35" s="13">
        <v>0</v>
      </c>
      <c r="AI35" s="93">
        <v>0</v>
      </c>
      <c r="AJ35" s="94">
        <v>0</v>
      </c>
      <c r="AK35" s="93">
        <v>234.29309437000001</v>
      </c>
      <c r="AL35" s="94">
        <v>1.4407797721</v>
      </c>
      <c r="AM35" s="37" t="s">
        <v>76</v>
      </c>
      <c r="AN35" s="13">
        <v>0</v>
      </c>
      <c r="AO35" s="37" t="s">
        <v>76</v>
      </c>
      <c r="AP35" s="13">
        <v>0</v>
      </c>
      <c r="AQ35" s="37" t="s">
        <v>76</v>
      </c>
      <c r="AR35" s="13">
        <v>0</v>
      </c>
      <c r="AS35" s="93">
        <v>26.471972194999999</v>
      </c>
      <c r="AT35" s="94">
        <v>0.51816813269999995</v>
      </c>
      <c r="AU35" s="93">
        <v>28.614099206999999</v>
      </c>
      <c r="AV35" s="94">
        <v>0.19319675389999999</v>
      </c>
      <c r="AW35" s="93">
        <v>19.296868019000001</v>
      </c>
      <c r="AX35" s="94">
        <v>0.10117331659999999</v>
      </c>
      <c r="AY35" s="93">
        <v>6.1439453224999996</v>
      </c>
      <c r="AZ35" s="94">
        <v>3.1472316100000002E-2</v>
      </c>
      <c r="BA35" s="79">
        <v>3.173285865</v>
      </c>
      <c r="BB35" s="13">
        <v>6.0551121200000002E-2</v>
      </c>
      <c r="BC35" s="93">
        <v>0</v>
      </c>
      <c r="BD35" s="86">
        <v>0</v>
      </c>
      <c r="BE35" s="93">
        <v>25.365854159000001</v>
      </c>
      <c r="BF35" s="94">
        <v>0.10109170269999999</v>
      </c>
      <c r="BG35" s="94">
        <v>2.4418028000000001E-3</v>
      </c>
      <c r="BH35" s="86">
        <v>0</v>
      </c>
      <c r="BI35" s="93">
        <v>0.41371373389999999</v>
      </c>
      <c r="BJ35" s="94">
        <v>2.7826154000000001E-3</v>
      </c>
      <c r="BK35" s="93">
        <v>5.9855035799999998E-2</v>
      </c>
      <c r="BL35" s="94">
        <v>2.583207E-4</v>
      </c>
      <c r="BM35" s="7" t="s">
        <v>76</v>
      </c>
      <c r="BN35" s="13">
        <v>0</v>
      </c>
      <c r="BO35" s="7" t="s">
        <v>76</v>
      </c>
      <c r="BP35" s="13">
        <v>0</v>
      </c>
      <c r="BQ35" s="93">
        <v>33.032764622999998</v>
      </c>
      <c r="BR35" s="94">
        <v>0.14624781440000001</v>
      </c>
      <c r="BS35" s="93">
        <v>0.22360344160000001</v>
      </c>
      <c r="BT35" s="94">
        <v>1.3667187999999999E-3</v>
      </c>
      <c r="BU35" s="7" t="s">
        <v>76</v>
      </c>
      <c r="BV35" s="13">
        <v>0</v>
      </c>
      <c r="BW35" s="7" t="s">
        <v>76</v>
      </c>
      <c r="BX35" s="13">
        <v>0</v>
      </c>
      <c r="BY35" s="7" t="s">
        <v>76</v>
      </c>
      <c r="BZ35" s="13">
        <v>0</v>
      </c>
      <c r="CA35" s="7" t="s">
        <v>76</v>
      </c>
      <c r="CB35" s="13">
        <v>0</v>
      </c>
      <c r="CC35" s="93">
        <v>0.23649864379999999</v>
      </c>
      <c r="CD35" s="94">
        <v>1.1177711999999999E-3</v>
      </c>
      <c r="CE35" s="93">
        <v>1.1923512E-3</v>
      </c>
      <c r="CF35" s="94">
        <v>1.1933700000000001E-5</v>
      </c>
      <c r="CG35" s="93">
        <v>1.946266252</v>
      </c>
      <c r="CH35" s="94">
        <v>8.3013869000000007E-3</v>
      </c>
      <c r="CI35" s="93">
        <v>2.4208836000000002E-3</v>
      </c>
      <c r="CJ35" s="94">
        <v>2.69743E-5</v>
      </c>
      <c r="CK35" s="6" t="s">
        <v>76</v>
      </c>
      <c r="CL35" s="13">
        <v>0</v>
      </c>
      <c r="CM35" s="7" t="s">
        <v>76</v>
      </c>
      <c r="CN35" s="15">
        <v>0</v>
      </c>
      <c r="CO35" s="93">
        <v>21.572765021999999</v>
      </c>
      <c r="CP35" s="94">
        <v>0.1398856004</v>
      </c>
      <c r="CQ35" s="93">
        <v>6.8375384400000003E-2</v>
      </c>
      <c r="CR35" s="94">
        <v>4.8907040000000001E-4</v>
      </c>
      <c r="CS35" s="93">
        <v>16.226800439000002</v>
      </c>
      <c r="CT35" s="94">
        <v>5.4780820899999999E-2</v>
      </c>
      <c r="CU35" s="93">
        <v>0.11151128370000001</v>
      </c>
      <c r="CV35" s="88">
        <v>9.1931100000000002E-4</v>
      </c>
      <c r="CW35" s="188">
        <v>1.5243408E-3</v>
      </c>
      <c r="CX35" s="189">
        <v>2.2165863000000001E-3</v>
      </c>
      <c r="CY35" s="189">
        <v>2.3608118999999999E-3</v>
      </c>
      <c r="CZ35" s="189">
        <v>2.4072078E-3</v>
      </c>
      <c r="DA35" s="189">
        <v>2.4188369E-3</v>
      </c>
      <c r="DB35" s="189">
        <v>2.4266722E-3</v>
      </c>
      <c r="DC35" s="189">
        <v>2.4300346E-3</v>
      </c>
      <c r="DD35" s="189">
        <v>2.4317157999999999E-3</v>
      </c>
      <c r="DE35" s="189">
        <v>2.4333968999999999E-3</v>
      </c>
      <c r="DF35" s="190">
        <v>2.4350780999999998E-3</v>
      </c>
      <c r="DG35" s="112">
        <v>93.608013740999994</v>
      </c>
      <c r="DH35" s="13">
        <v>1.5547806538</v>
      </c>
      <c r="DI35" s="79">
        <v>62.975147673999999</v>
      </c>
      <c r="DJ35" s="13">
        <v>1.0512622570000001</v>
      </c>
      <c r="DK35" s="79">
        <v>41.529561328</v>
      </c>
      <c r="DL35" s="13">
        <v>0.70638585490000005</v>
      </c>
      <c r="DM35" s="79">
        <v>27.146937894000001</v>
      </c>
      <c r="DN35" s="13">
        <v>0.4762241284</v>
      </c>
      <c r="DO35" s="79">
        <v>17.80888333</v>
      </c>
      <c r="DP35" s="13">
        <v>0.3253336403</v>
      </c>
      <c r="DQ35" s="79">
        <v>11.783222852</v>
      </c>
      <c r="DR35" s="13">
        <v>0.22569980810000001</v>
      </c>
      <c r="DS35" s="79">
        <v>7.8938674990999997</v>
      </c>
      <c r="DT35" s="13">
        <v>0.15918045980000001</v>
      </c>
      <c r="DU35" s="79">
        <v>5.3791923941000004</v>
      </c>
      <c r="DV35" s="13">
        <v>0.11433419710000001</v>
      </c>
      <c r="DW35" s="79">
        <v>3.7188091432000001</v>
      </c>
      <c r="DX35" s="13">
        <v>8.3103943099999994E-2</v>
      </c>
      <c r="DY35" s="79">
        <v>2.6226948163000001</v>
      </c>
      <c r="DZ35" s="15">
        <v>6.1249535299999998E-2</v>
      </c>
    </row>
    <row r="36" spans="1:130">
      <c r="A36" s="8">
        <v>3100</v>
      </c>
      <c r="B36" s="82">
        <v>7659</v>
      </c>
      <c r="C36" s="83">
        <v>1374.3985659</v>
      </c>
      <c r="D36" s="93">
        <v>3049.8117072</v>
      </c>
      <c r="E36" s="93">
        <v>24.013512992999999</v>
      </c>
      <c r="F36" s="94">
        <v>5.42817196E-2</v>
      </c>
      <c r="G36" s="83">
        <v>2.3930639467999999</v>
      </c>
      <c r="H36" s="94">
        <v>1.7106790999999999E-3</v>
      </c>
      <c r="I36" s="93">
        <v>186.48460851999999</v>
      </c>
      <c r="J36" s="94">
        <v>2.2727357719999999</v>
      </c>
      <c r="K36" s="93">
        <v>252.29787809999999</v>
      </c>
      <c r="L36" s="94">
        <v>2.1369014307</v>
      </c>
      <c r="M36" s="93">
        <v>0.88511074440000004</v>
      </c>
      <c r="N36" s="94">
        <v>6.0803747999999998E-3</v>
      </c>
      <c r="O36" s="37" t="s">
        <v>76</v>
      </c>
      <c r="P36" s="13">
        <v>0</v>
      </c>
      <c r="Q36" s="93">
        <v>35.370161805000002</v>
      </c>
      <c r="R36" s="94">
        <v>0.1538609786</v>
      </c>
      <c r="S36" s="37" t="s">
        <v>76</v>
      </c>
      <c r="T36" s="13">
        <v>0</v>
      </c>
      <c r="U36" s="37" t="s">
        <v>76</v>
      </c>
      <c r="V36" s="13">
        <v>0</v>
      </c>
      <c r="W36" s="93">
        <v>0.28553497090000002</v>
      </c>
      <c r="X36" s="94">
        <v>1.5581926999999999E-3</v>
      </c>
      <c r="Y36" s="93">
        <v>2.4728386950000001</v>
      </c>
      <c r="Z36" s="94">
        <v>5.4701350000000001E-4</v>
      </c>
      <c r="AA36" s="37" t="s">
        <v>76</v>
      </c>
      <c r="AB36" s="13">
        <v>0</v>
      </c>
      <c r="AC36" s="93">
        <v>0</v>
      </c>
      <c r="AD36" s="94">
        <v>0</v>
      </c>
      <c r="AE36" s="37" t="s">
        <v>76</v>
      </c>
      <c r="AF36" s="13">
        <v>0</v>
      </c>
      <c r="AG36" s="37" t="s">
        <v>76</v>
      </c>
      <c r="AH36" s="13">
        <v>0</v>
      </c>
      <c r="AI36" s="93">
        <v>0</v>
      </c>
      <c r="AJ36" s="94">
        <v>0</v>
      </c>
      <c r="AK36" s="93">
        <v>237.41092318</v>
      </c>
      <c r="AL36" s="94">
        <v>1.4538440277</v>
      </c>
      <c r="AM36" s="37" t="s">
        <v>76</v>
      </c>
      <c r="AN36" s="13">
        <v>0</v>
      </c>
      <c r="AO36" s="37" t="s">
        <v>76</v>
      </c>
      <c r="AP36" s="13">
        <v>0</v>
      </c>
      <c r="AQ36" s="37" t="s">
        <v>76</v>
      </c>
      <c r="AR36" s="13">
        <v>0</v>
      </c>
      <c r="AS36" s="93">
        <v>27.166832035999999</v>
      </c>
      <c r="AT36" s="94">
        <v>0.52469594620000004</v>
      </c>
      <c r="AU36" s="93">
        <v>29.210875732000002</v>
      </c>
      <c r="AV36" s="94">
        <v>0.19632767679999999</v>
      </c>
      <c r="AW36" s="93">
        <v>19.733468305999999</v>
      </c>
      <c r="AX36" s="94">
        <v>0.10298926780000001</v>
      </c>
      <c r="AY36" s="93">
        <v>6.2238314224</v>
      </c>
      <c r="AZ36" s="94">
        <v>3.1812649599999999E-2</v>
      </c>
      <c r="BA36" s="79">
        <v>3.2535760028</v>
      </c>
      <c r="BB36" s="13">
        <v>6.1525759499999999E-2</v>
      </c>
      <c r="BC36" s="93">
        <v>0</v>
      </c>
      <c r="BD36" s="86">
        <v>0</v>
      </c>
      <c r="BE36" s="93">
        <v>26.649249115</v>
      </c>
      <c r="BF36" s="94">
        <v>0.1042980947</v>
      </c>
      <c r="BG36" s="94">
        <v>2.7277613000000001E-3</v>
      </c>
      <c r="BH36" s="86">
        <v>0</v>
      </c>
      <c r="BI36" s="93">
        <v>0.42547429279999999</v>
      </c>
      <c r="BJ36" s="94">
        <v>2.8194143999999998E-3</v>
      </c>
      <c r="BK36" s="93">
        <v>6.3049750000000002E-2</v>
      </c>
      <c r="BL36" s="94">
        <v>2.6808950000000001E-4</v>
      </c>
      <c r="BM36" s="7" t="s">
        <v>76</v>
      </c>
      <c r="BN36" s="13">
        <v>0</v>
      </c>
      <c r="BO36" s="7" t="s">
        <v>76</v>
      </c>
      <c r="BP36" s="13">
        <v>0</v>
      </c>
      <c r="BQ36" s="93">
        <v>34.195766857999999</v>
      </c>
      <c r="BR36" s="94">
        <v>0.14908384520000001</v>
      </c>
      <c r="BS36" s="93">
        <v>0.24079136340000001</v>
      </c>
      <c r="BT36" s="94">
        <v>1.4280670000000001E-3</v>
      </c>
      <c r="BU36" s="7" t="s">
        <v>76</v>
      </c>
      <c r="BV36" s="13">
        <v>0</v>
      </c>
      <c r="BW36" s="7" t="s">
        <v>76</v>
      </c>
      <c r="BX36" s="13">
        <v>0</v>
      </c>
      <c r="BY36" s="7" t="s">
        <v>76</v>
      </c>
      <c r="BZ36" s="13">
        <v>0</v>
      </c>
      <c r="CA36" s="7" t="s">
        <v>76</v>
      </c>
      <c r="CB36" s="13">
        <v>0</v>
      </c>
      <c r="CC36" s="93">
        <v>0.24537139629999999</v>
      </c>
      <c r="CD36" s="94">
        <v>1.1457468000000001E-3</v>
      </c>
      <c r="CE36" s="93">
        <v>1.1832237E-3</v>
      </c>
      <c r="CF36" s="94">
        <v>1.1837100000000001E-5</v>
      </c>
      <c r="CG36" s="93">
        <v>2.0537916036000001</v>
      </c>
      <c r="CH36" s="94">
        <v>8.6740471000000003E-3</v>
      </c>
      <c r="CI36" s="93">
        <v>2.4018329999999999E-3</v>
      </c>
      <c r="CJ36" s="94">
        <v>2.9059200000000001E-5</v>
      </c>
      <c r="CK36" s="6" t="s">
        <v>76</v>
      </c>
      <c r="CL36" s="13">
        <v>0</v>
      </c>
      <c r="CM36" s="7" t="s">
        <v>76</v>
      </c>
      <c r="CN36" s="15">
        <v>0</v>
      </c>
      <c r="CO36" s="93">
        <v>22.123468226</v>
      </c>
      <c r="CP36" s="94">
        <v>0.14230196249999999</v>
      </c>
      <c r="CQ36" s="93">
        <v>6.9209309499999996E-2</v>
      </c>
      <c r="CR36" s="94">
        <v>4.9849970000000003E-4</v>
      </c>
      <c r="CS36" s="93">
        <v>16.946996690999999</v>
      </c>
      <c r="CT36" s="94">
        <v>5.6312008300000001E-2</v>
      </c>
      <c r="CU36" s="93">
        <v>0.1125549282</v>
      </c>
      <c r="CV36" s="88">
        <v>9.3727860000000004E-4</v>
      </c>
      <c r="CW36" s="188">
        <v>1.6715746000000001E-3</v>
      </c>
      <c r="CX36" s="189">
        <v>2.4485831999999999E-3</v>
      </c>
      <c r="CY36" s="189">
        <v>2.6141856E-3</v>
      </c>
      <c r="CZ36" s="189">
        <v>2.6664957999999999E-3</v>
      </c>
      <c r="DA36" s="189">
        <v>2.6804142E-3</v>
      </c>
      <c r="DB36" s="189">
        <v>2.6894163000000001E-3</v>
      </c>
      <c r="DC36" s="189">
        <v>2.6939815E-3</v>
      </c>
      <c r="DD36" s="189">
        <v>2.6968780000000002E-3</v>
      </c>
      <c r="DE36" s="189">
        <v>2.6997744E-3</v>
      </c>
      <c r="DF36" s="190">
        <v>2.7026709000000002E-3</v>
      </c>
      <c r="DG36" s="112">
        <v>95.108678686999994</v>
      </c>
      <c r="DH36" s="13">
        <v>1.5738392334</v>
      </c>
      <c r="DI36" s="79">
        <v>64.243312672000002</v>
      </c>
      <c r="DJ36" s="13">
        <v>1.0680044162</v>
      </c>
      <c r="DK36" s="79">
        <v>42.569297593000002</v>
      </c>
      <c r="DL36" s="13">
        <v>0.72057138939999998</v>
      </c>
      <c r="DM36" s="79">
        <v>27.973363638999999</v>
      </c>
      <c r="DN36" s="13">
        <v>0.48792847569999998</v>
      </c>
      <c r="DO36" s="79">
        <v>18.460155671999999</v>
      </c>
      <c r="DP36" s="13">
        <v>0.33487339399999999</v>
      </c>
      <c r="DQ36" s="79">
        <v>12.290258787000001</v>
      </c>
      <c r="DR36" s="13">
        <v>0.2333961698</v>
      </c>
      <c r="DS36" s="79">
        <v>8.2861281298999998</v>
      </c>
      <c r="DT36" s="13">
        <v>0.1653470796</v>
      </c>
      <c r="DU36" s="79">
        <v>5.6841178663000003</v>
      </c>
      <c r="DV36" s="13">
        <v>0.11927231219999999</v>
      </c>
      <c r="DW36" s="79">
        <v>3.9554987711999998</v>
      </c>
      <c r="DX36" s="13">
        <v>8.7033318799999995E-2</v>
      </c>
      <c r="DY36" s="79">
        <v>2.8064316879</v>
      </c>
      <c r="DZ36" s="15">
        <v>6.4370652099999995E-2</v>
      </c>
    </row>
    <row r="37" spans="1:130">
      <c r="A37" s="8">
        <v>3200</v>
      </c>
      <c r="B37" s="82">
        <v>7276</v>
      </c>
      <c r="C37" s="83">
        <v>1398.2691907000001</v>
      </c>
      <c r="D37" s="93">
        <v>3149.5604486000002</v>
      </c>
      <c r="E37" s="93">
        <v>25.135014129999998</v>
      </c>
      <c r="F37" s="94">
        <v>5.5764340099999997E-2</v>
      </c>
      <c r="G37" s="83">
        <v>2.6949134807999999</v>
      </c>
      <c r="H37" s="94">
        <v>1.8772454E-3</v>
      </c>
      <c r="I37" s="93">
        <v>188.84016020999999</v>
      </c>
      <c r="J37" s="94">
        <v>2.2934722180999998</v>
      </c>
      <c r="K37" s="93">
        <v>259.11514256999999</v>
      </c>
      <c r="L37" s="94">
        <v>2.1772475455999998</v>
      </c>
      <c r="M37" s="93">
        <v>0.90557784919999995</v>
      </c>
      <c r="N37" s="94">
        <v>6.208982E-3</v>
      </c>
      <c r="O37" s="37" t="s">
        <v>76</v>
      </c>
      <c r="P37" s="13">
        <v>0</v>
      </c>
      <c r="Q37" s="93">
        <v>36.643486080999999</v>
      </c>
      <c r="R37" s="94">
        <v>0.15693507940000001</v>
      </c>
      <c r="S37" s="37" t="s">
        <v>76</v>
      </c>
      <c r="T37" s="13">
        <v>0</v>
      </c>
      <c r="U37" s="37" t="s">
        <v>76</v>
      </c>
      <c r="V37" s="13">
        <v>0</v>
      </c>
      <c r="W37" s="93">
        <v>0.2962223772</v>
      </c>
      <c r="X37" s="94">
        <v>1.5851106E-3</v>
      </c>
      <c r="Y37" s="93">
        <v>2.6125193100000002</v>
      </c>
      <c r="Z37" s="94">
        <v>5.7964400000000004E-4</v>
      </c>
      <c r="AA37" s="37" t="s">
        <v>76</v>
      </c>
      <c r="AB37" s="13">
        <v>0</v>
      </c>
      <c r="AC37" s="93">
        <v>0</v>
      </c>
      <c r="AD37" s="94">
        <v>0</v>
      </c>
      <c r="AE37" s="37" t="s">
        <v>76</v>
      </c>
      <c r="AF37" s="13">
        <v>0</v>
      </c>
      <c r="AG37" s="37" t="s">
        <v>76</v>
      </c>
      <c r="AH37" s="13">
        <v>0</v>
      </c>
      <c r="AI37" s="93">
        <v>0</v>
      </c>
      <c r="AJ37" s="94">
        <v>0</v>
      </c>
      <c r="AK37" s="93">
        <v>240.35191447</v>
      </c>
      <c r="AL37" s="94">
        <v>1.4665677395000001</v>
      </c>
      <c r="AM37" s="37" t="s">
        <v>76</v>
      </c>
      <c r="AN37" s="13">
        <v>0</v>
      </c>
      <c r="AO37" s="37" t="s">
        <v>76</v>
      </c>
      <c r="AP37" s="13">
        <v>0</v>
      </c>
      <c r="AQ37" s="37" t="s">
        <v>76</v>
      </c>
      <c r="AR37" s="13">
        <v>0</v>
      </c>
      <c r="AS37" s="93">
        <v>27.913409551000001</v>
      </c>
      <c r="AT37" s="94">
        <v>0.53118065270000003</v>
      </c>
      <c r="AU37" s="93">
        <v>29.726571261</v>
      </c>
      <c r="AV37" s="94">
        <v>0.19904422790000001</v>
      </c>
      <c r="AW37" s="93">
        <v>20.110789601</v>
      </c>
      <c r="AX37" s="94">
        <v>0.10447003169999999</v>
      </c>
      <c r="AY37" s="93">
        <v>6.3052533994999997</v>
      </c>
      <c r="AZ37" s="94">
        <v>3.2164030099999998E-2</v>
      </c>
      <c r="BA37" s="79">
        <v>3.3105282613</v>
      </c>
      <c r="BB37" s="13">
        <v>6.2410166099999997E-2</v>
      </c>
      <c r="BC37" s="93">
        <v>0</v>
      </c>
      <c r="BD37" s="86">
        <v>0</v>
      </c>
      <c r="BE37" s="93">
        <v>27.989819465</v>
      </c>
      <c r="BF37" s="94">
        <v>0.1074841186</v>
      </c>
      <c r="BG37" s="94">
        <v>3.0198298000000002E-3</v>
      </c>
      <c r="BH37" s="86">
        <v>0</v>
      </c>
      <c r="BI37" s="93">
        <v>0.43425575379999998</v>
      </c>
      <c r="BJ37" s="94">
        <v>2.8685210000000002E-3</v>
      </c>
      <c r="BK37" s="93">
        <v>6.4605275700000006E-2</v>
      </c>
      <c r="BL37" s="94">
        <v>2.7133970000000002E-4</v>
      </c>
      <c r="BM37" s="7" t="s">
        <v>76</v>
      </c>
      <c r="BN37" s="13">
        <v>0</v>
      </c>
      <c r="BO37" s="7" t="s">
        <v>76</v>
      </c>
      <c r="BP37" s="13">
        <v>0</v>
      </c>
      <c r="BQ37" s="93">
        <v>35.412472878999999</v>
      </c>
      <c r="BR37" s="94">
        <v>0.15198895539999999</v>
      </c>
      <c r="BS37" s="93">
        <v>0.25212206999999998</v>
      </c>
      <c r="BT37" s="94">
        <v>1.4784424000000001E-3</v>
      </c>
      <c r="BU37" s="7" t="s">
        <v>76</v>
      </c>
      <c r="BV37" s="13">
        <v>0</v>
      </c>
      <c r="BW37" s="7" t="s">
        <v>76</v>
      </c>
      <c r="BX37" s="13">
        <v>0</v>
      </c>
      <c r="BY37" s="7" t="s">
        <v>76</v>
      </c>
      <c r="BZ37" s="13">
        <v>0</v>
      </c>
      <c r="CA37" s="7" t="s">
        <v>76</v>
      </c>
      <c r="CB37" s="13">
        <v>0</v>
      </c>
      <c r="CC37" s="93">
        <v>0.25444252010000001</v>
      </c>
      <c r="CD37" s="94">
        <v>1.1599627999999999E-3</v>
      </c>
      <c r="CE37" s="93">
        <v>1.1745199E-3</v>
      </c>
      <c r="CF37" s="94">
        <v>1.1746800000000001E-5</v>
      </c>
      <c r="CG37" s="93">
        <v>2.1723466818000001</v>
      </c>
      <c r="CH37" s="94">
        <v>9.0772109000000004E-3</v>
      </c>
      <c r="CI37" s="93">
        <v>2.5420112999999999E-3</v>
      </c>
      <c r="CJ37" s="94">
        <v>2.9501599999999999E-5</v>
      </c>
      <c r="CK37" s="6" t="s">
        <v>76</v>
      </c>
      <c r="CL37" s="13">
        <v>0</v>
      </c>
      <c r="CM37" s="7" t="s">
        <v>76</v>
      </c>
      <c r="CN37" s="15">
        <v>0</v>
      </c>
      <c r="CO37" s="93">
        <v>22.731157158999999</v>
      </c>
      <c r="CP37" s="94">
        <v>0.14492755660000001</v>
      </c>
      <c r="CQ37" s="93">
        <v>7.1322233299999996E-2</v>
      </c>
      <c r="CR37" s="94">
        <v>5.0581720000000005E-4</v>
      </c>
      <c r="CS37" s="93">
        <v>17.706901598000002</v>
      </c>
      <c r="CT37" s="94">
        <v>5.7828221300000003E-2</v>
      </c>
      <c r="CU37" s="93">
        <v>0.1161002451</v>
      </c>
      <c r="CV37" s="88">
        <v>9.624697E-4</v>
      </c>
      <c r="CW37" s="188">
        <v>1.8366088E-3</v>
      </c>
      <c r="CX37" s="189">
        <v>2.7078610999999998E-3</v>
      </c>
      <c r="CY37" s="189">
        <v>2.8954323E-3</v>
      </c>
      <c r="CZ37" s="189">
        <v>2.9559450999999998E-3</v>
      </c>
      <c r="DA37" s="189">
        <v>2.9728491000000001E-3</v>
      </c>
      <c r="DB37" s="189">
        <v>2.9817827999999999E-3</v>
      </c>
      <c r="DC37" s="189">
        <v>2.9863139999999999E-3</v>
      </c>
      <c r="DD37" s="189">
        <v>2.9891884E-3</v>
      </c>
      <c r="DE37" s="189">
        <v>2.9920628E-3</v>
      </c>
      <c r="DF37" s="190">
        <v>2.9949372000000001E-3</v>
      </c>
      <c r="DG37" s="112">
        <v>96.618882495999998</v>
      </c>
      <c r="DH37" s="13">
        <v>1.5929285842000001</v>
      </c>
      <c r="DI37" s="79">
        <v>65.522569270999995</v>
      </c>
      <c r="DJ37" s="13">
        <v>1.0847384759000001</v>
      </c>
      <c r="DK37" s="79">
        <v>43.615588782000003</v>
      </c>
      <c r="DL37" s="13">
        <v>0.73472792539999998</v>
      </c>
      <c r="DM37" s="79">
        <v>28.806994656000001</v>
      </c>
      <c r="DN37" s="13">
        <v>0.49963219669999998</v>
      </c>
      <c r="DO37" s="79">
        <v>19.108421301</v>
      </c>
      <c r="DP37" s="13">
        <v>0.34434645870000002</v>
      </c>
      <c r="DQ37" s="79">
        <v>12.789932865000001</v>
      </c>
      <c r="DR37" s="13">
        <v>0.24100669999999999</v>
      </c>
      <c r="DS37" s="79">
        <v>8.6715289097999992</v>
      </c>
      <c r="DT37" s="13">
        <v>0.17144371850000001</v>
      </c>
      <c r="DU37" s="79">
        <v>5.9801850940000003</v>
      </c>
      <c r="DV37" s="13">
        <v>0.1241508459</v>
      </c>
      <c r="DW37" s="79">
        <v>4.1878387167</v>
      </c>
      <c r="DX37" s="13">
        <v>9.0975726600000001E-2</v>
      </c>
      <c r="DY37" s="79">
        <v>2.9889093053</v>
      </c>
      <c r="DZ37" s="15">
        <v>6.7553668100000006E-2</v>
      </c>
    </row>
    <row r="38" spans="1:130">
      <c r="A38" s="8">
        <v>3300</v>
      </c>
      <c r="B38" s="82">
        <v>7080</v>
      </c>
      <c r="C38" s="83">
        <v>1421.5686443</v>
      </c>
      <c r="D38" s="93">
        <v>3249.4086754999998</v>
      </c>
      <c r="E38" s="93">
        <v>26.368894134000001</v>
      </c>
      <c r="F38" s="94">
        <v>5.7355094299999999E-2</v>
      </c>
      <c r="G38" s="83">
        <v>3.0188480592000002</v>
      </c>
      <c r="H38" s="94">
        <v>2.0617575000000002E-3</v>
      </c>
      <c r="I38" s="93">
        <v>191.02350519000001</v>
      </c>
      <c r="J38" s="94">
        <v>2.3132022184999999</v>
      </c>
      <c r="K38" s="93">
        <v>265.98635574999997</v>
      </c>
      <c r="L38" s="94">
        <v>2.2186860337000001</v>
      </c>
      <c r="M38" s="93">
        <v>0.92956417499999999</v>
      </c>
      <c r="N38" s="94">
        <v>6.3094021999999996E-3</v>
      </c>
      <c r="O38" s="37" t="s">
        <v>76</v>
      </c>
      <c r="P38" s="13">
        <v>0</v>
      </c>
      <c r="Q38" s="93">
        <v>37.921723950000001</v>
      </c>
      <c r="R38" s="94">
        <v>0.1599453874</v>
      </c>
      <c r="S38" s="37" t="s">
        <v>76</v>
      </c>
      <c r="T38" s="13">
        <v>0</v>
      </c>
      <c r="U38" s="37" t="s">
        <v>76</v>
      </c>
      <c r="V38" s="13">
        <v>0</v>
      </c>
      <c r="W38" s="93">
        <v>0.3047964527</v>
      </c>
      <c r="X38" s="94">
        <v>1.6448902E-3</v>
      </c>
      <c r="Y38" s="93">
        <v>2.7391170255000001</v>
      </c>
      <c r="Z38" s="94">
        <v>6.1321349999999999E-4</v>
      </c>
      <c r="AA38" s="37" t="s">
        <v>76</v>
      </c>
      <c r="AB38" s="13">
        <v>0</v>
      </c>
      <c r="AC38" s="93">
        <v>0</v>
      </c>
      <c r="AD38" s="94">
        <v>0</v>
      </c>
      <c r="AE38" s="37" t="s">
        <v>76</v>
      </c>
      <c r="AF38" s="13">
        <v>0</v>
      </c>
      <c r="AG38" s="37" t="s">
        <v>76</v>
      </c>
      <c r="AH38" s="13">
        <v>0</v>
      </c>
      <c r="AI38" s="93">
        <v>0</v>
      </c>
      <c r="AJ38" s="94">
        <v>0</v>
      </c>
      <c r="AK38" s="93">
        <v>243.30636104999999</v>
      </c>
      <c r="AL38" s="94">
        <v>1.4789494654999999</v>
      </c>
      <c r="AM38" s="37" t="s">
        <v>76</v>
      </c>
      <c r="AN38" s="13">
        <v>0</v>
      </c>
      <c r="AO38" s="37" t="s">
        <v>76</v>
      </c>
      <c r="AP38" s="13">
        <v>0</v>
      </c>
      <c r="AQ38" s="37" t="s">
        <v>76</v>
      </c>
      <c r="AR38" s="13">
        <v>0</v>
      </c>
      <c r="AS38" s="93">
        <v>28.62105841</v>
      </c>
      <c r="AT38" s="94">
        <v>0.53724013609999999</v>
      </c>
      <c r="AU38" s="93">
        <v>30.2722205</v>
      </c>
      <c r="AV38" s="94">
        <v>0.20182385219999999</v>
      </c>
      <c r="AW38" s="93">
        <v>20.490032527</v>
      </c>
      <c r="AX38" s="94">
        <v>0.10595764589999999</v>
      </c>
      <c r="AY38" s="93">
        <v>6.3864311631000001</v>
      </c>
      <c r="AZ38" s="94">
        <v>3.2490132300000002E-2</v>
      </c>
      <c r="BA38" s="79">
        <v>3.3957568089999999</v>
      </c>
      <c r="BB38" s="13">
        <v>6.3376074000000004E-2</v>
      </c>
      <c r="BC38" s="93">
        <v>0</v>
      </c>
      <c r="BD38" s="86">
        <v>0</v>
      </c>
      <c r="BE38" s="93">
        <v>29.347384775999998</v>
      </c>
      <c r="BF38" s="94">
        <v>0.1107791853</v>
      </c>
      <c r="BG38" s="94">
        <v>3.306037E-3</v>
      </c>
      <c r="BH38" s="86">
        <v>0</v>
      </c>
      <c r="BI38" s="93">
        <v>0.45296728870000003</v>
      </c>
      <c r="BJ38" s="94">
        <v>2.9292576E-3</v>
      </c>
      <c r="BK38" s="93">
        <v>6.5615808299999995E-2</v>
      </c>
      <c r="BL38" s="94">
        <v>2.761935E-4</v>
      </c>
      <c r="BM38" s="7" t="s">
        <v>76</v>
      </c>
      <c r="BN38" s="13">
        <v>0</v>
      </c>
      <c r="BO38" s="7" t="s">
        <v>76</v>
      </c>
      <c r="BP38" s="13">
        <v>0</v>
      </c>
      <c r="BQ38" s="93">
        <v>36.650442220999999</v>
      </c>
      <c r="BR38" s="94">
        <v>0.15484180550000001</v>
      </c>
      <c r="BS38" s="93">
        <v>0.26191144490000001</v>
      </c>
      <c r="BT38" s="94">
        <v>1.5236150000000001E-3</v>
      </c>
      <c r="BU38" s="7" t="s">
        <v>76</v>
      </c>
      <c r="BV38" s="13">
        <v>0</v>
      </c>
      <c r="BW38" s="7" t="s">
        <v>76</v>
      </c>
      <c r="BX38" s="13">
        <v>0</v>
      </c>
      <c r="BY38" s="7" t="s">
        <v>76</v>
      </c>
      <c r="BZ38" s="13">
        <v>0</v>
      </c>
      <c r="CA38" s="7" t="s">
        <v>76</v>
      </c>
      <c r="CB38" s="13">
        <v>0</v>
      </c>
      <c r="CC38" s="93">
        <v>0.2633259812</v>
      </c>
      <c r="CD38" s="94">
        <v>1.2229211999999999E-3</v>
      </c>
      <c r="CE38" s="93">
        <v>1.1658324E-3</v>
      </c>
      <c r="CF38" s="94">
        <v>1.16575E-5</v>
      </c>
      <c r="CG38" s="93">
        <v>2.2852436559</v>
      </c>
      <c r="CH38" s="94">
        <v>9.5262621999999998E-3</v>
      </c>
      <c r="CI38" s="93">
        <v>2.5237654E-3</v>
      </c>
      <c r="CJ38" s="94">
        <v>2.9277299999999998E-5</v>
      </c>
      <c r="CK38" s="6" t="s">
        <v>76</v>
      </c>
      <c r="CL38" s="13">
        <v>0</v>
      </c>
      <c r="CM38" s="7" t="s">
        <v>76</v>
      </c>
      <c r="CN38" s="15">
        <v>0</v>
      </c>
      <c r="CO38" s="93">
        <v>23.309388841000001</v>
      </c>
      <c r="CP38" s="94">
        <v>0.14728132120000001</v>
      </c>
      <c r="CQ38" s="93">
        <v>7.21840854E-2</v>
      </c>
      <c r="CR38" s="94">
        <v>5.1918869999999998E-4</v>
      </c>
      <c r="CS38" s="93">
        <v>18.506890544000001</v>
      </c>
      <c r="CT38" s="94">
        <v>5.94521841E-2</v>
      </c>
      <c r="CU38" s="93">
        <v>0.1182221503</v>
      </c>
      <c r="CV38" s="88">
        <v>9.8735870000000005E-4</v>
      </c>
      <c r="CW38" s="188">
        <v>2.0152706999999998E-3</v>
      </c>
      <c r="CX38" s="189">
        <v>2.9656472000000001E-3</v>
      </c>
      <c r="CY38" s="189">
        <v>3.1772768E-3</v>
      </c>
      <c r="CZ38" s="189">
        <v>3.2416277999999998E-3</v>
      </c>
      <c r="DA38" s="189">
        <v>3.2589125999999999E-3</v>
      </c>
      <c r="DB38" s="189">
        <v>3.2682881999999999E-3</v>
      </c>
      <c r="DC38" s="189">
        <v>3.2727864999999999E-3</v>
      </c>
      <c r="DD38" s="189">
        <v>3.2756394E-3</v>
      </c>
      <c r="DE38" s="189">
        <v>3.2784922000000001E-3</v>
      </c>
      <c r="DF38" s="190">
        <v>3.2813450000000002E-3</v>
      </c>
      <c r="DG38" s="112">
        <v>98.024763074000006</v>
      </c>
      <c r="DH38" s="13">
        <v>1.6111597623</v>
      </c>
      <c r="DI38" s="79">
        <v>66.717126028999999</v>
      </c>
      <c r="DJ38" s="13">
        <v>1.1008101610000001</v>
      </c>
      <c r="DK38" s="79">
        <v>44.596446079000003</v>
      </c>
      <c r="DL38" s="13">
        <v>0.74837984739999996</v>
      </c>
      <c r="DM38" s="79">
        <v>29.590397190000001</v>
      </c>
      <c r="DN38" s="13">
        <v>0.51090413150000002</v>
      </c>
      <c r="DO38" s="79">
        <v>19.720623219</v>
      </c>
      <c r="DP38" s="13">
        <v>0.35347347730000001</v>
      </c>
      <c r="DQ38" s="79">
        <v>13.265448979</v>
      </c>
      <c r="DR38" s="13">
        <v>0.24835374490000001</v>
      </c>
      <c r="DS38" s="79">
        <v>9.0419113037999992</v>
      </c>
      <c r="DT38" s="13">
        <v>0.1773670956</v>
      </c>
      <c r="DU38" s="79">
        <v>6.2697469739000002</v>
      </c>
      <c r="DV38" s="13">
        <v>0.12894120749999999</v>
      </c>
      <c r="DW38" s="79">
        <v>4.4155440949000004</v>
      </c>
      <c r="DX38" s="13">
        <v>9.4857233499999999E-2</v>
      </c>
      <c r="DY38" s="79">
        <v>3.1682782894999999</v>
      </c>
      <c r="DZ38" s="15">
        <v>7.0713260999999999E-2</v>
      </c>
    </row>
    <row r="39" spans="1:130">
      <c r="A39" s="8">
        <v>3400</v>
      </c>
      <c r="B39" s="82">
        <v>6732</v>
      </c>
      <c r="C39" s="83">
        <v>1444.323333</v>
      </c>
      <c r="D39" s="93">
        <v>3349.9396373999998</v>
      </c>
      <c r="E39" s="93">
        <v>27.586940870999999</v>
      </c>
      <c r="F39" s="94">
        <v>5.8810582899999998E-2</v>
      </c>
      <c r="G39" s="83">
        <v>3.3278036114999998</v>
      </c>
      <c r="H39" s="94">
        <v>2.232015E-3</v>
      </c>
      <c r="I39" s="93">
        <v>193.17775370999999</v>
      </c>
      <c r="J39" s="94">
        <v>2.3314551419999998</v>
      </c>
      <c r="K39" s="93">
        <v>272.55266320999999</v>
      </c>
      <c r="L39" s="94">
        <v>2.2581100188000001</v>
      </c>
      <c r="M39" s="93">
        <v>0.96717781739999997</v>
      </c>
      <c r="N39" s="94">
        <v>6.5842890000000001E-3</v>
      </c>
      <c r="O39" s="37" t="s">
        <v>76</v>
      </c>
      <c r="P39" s="13">
        <v>0</v>
      </c>
      <c r="Q39" s="93">
        <v>39.193376532000002</v>
      </c>
      <c r="R39" s="94">
        <v>0.16271729360000001</v>
      </c>
      <c r="S39" s="37" t="s">
        <v>76</v>
      </c>
      <c r="T39" s="13">
        <v>0</v>
      </c>
      <c r="U39" s="37" t="s">
        <v>76</v>
      </c>
      <c r="V39" s="13">
        <v>0</v>
      </c>
      <c r="W39" s="93">
        <v>0.30623913790000001</v>
      </c>
      <c r="X39" s="94">
        <v>1.640571E-3</v>
      </c>
      <c r="Y39" s="93">
        <v>2.8933075758000002</v>
      </c>
      <c r="Z39" s="94">
        <v>6.5357559999999998E-4</v>
      </c>
      <c r="AA39" s="37" t="s">
        <v>76</v>
      </c>
      <c r="AB39" s="13">
        <v>0</v>
      </c>
      <c r="AC39" s="93">
        <v>3.7593069999999998E-4</v>
      </c>
      <c r="AD39" s="94">
        <v>1.9734229000000001E-6</v>
      </c>
      <c r="AE39" s="37" t="s">
        <v>76</v>
      </c>
      <c r="AF39" s="13">
        <v>0</v>
      </c>
      <c r="AG39" s="37" t="s">
        <v>76</v>
      </c>
      <c r="AH39" s="13">
        <v>0</v>
      </c>
      <c r="AI39" s="93">
        <v>3.7593069999999998E-4</v>
      </c>
      <c r="AJ39" s="94">
        <v>1.9734229000000001E-6</v>
      </c>
      <c r="AK39" s="93">
        <v>246.13679153000001</v>
      </c>
      <c r="AL39" s="94">
        <v>1.4905211741</v>
      </c>
      <c r="AM39" s="37" t="s">
        <v>76</v>
      </c>
      <c r="AN39" s="13">
        <v>0</v>
      </c>
      <c r="AO39" s="37" t="s">
        <v>76</v>
      </c>
      <c r="AP39" s="13">
        <v>0</v>
      </c>
      <c r="AQ39" s="37" t="s">
        <v>76</v>
      </c>
      <c r="AR39" s="13">
        <v>0</v>
      </c>
      <c r="AS39" s="93">
        <v>29.362981939000001</v>
      </c>
      <c r="AT39" s="94">
        <v>0.54292186860000002</v>
      </c>
      <c r="AU39" s="93">
        <v>30.820573208999999</v>
      </c>
      <c r="AV39" s="94">
        <v>0.20442439030000001</v>
      </c>
      <c r="AW39" s="93">
        <v>20.919018608999998</v>
      </c>
      <c r="AX39" s="94">
        <v>0.107455757</v>
      </c>
      <c r="AY39" s="93">
        <v>6.4467085425999997</v>
      </c>
      <c r="AZ39" s="94">
        <v>3.2765024400000002E-2</v>
      </c>
      <c r="BA39" s="79">
        <v>3.4548460571000001</v>
      </c>
      <c r="BB39" s="13">
        <v>6.4203608800000006E-2</v>
      </c>
      <c r="BC39" s="93">
        <v>0</v>
      </c>
      <c r="BD39" s="86">
        <v>0</v>
      </c>
      <c r="BE39" s="93">
        <v>30.7250187</v>
      </c>
      <c r="BF39" s="94">
        <v>0.11387354700000001</v>
      </c>
      <c r="BG39" s="94">
        <v>3.5931444000000001E-3</v>
      </c>
      <c r="BH39" s="86">
        <v>0</v>
      </c>
      <c r="BI39" s="93">
        <v>0.48073983190000003</v>
      </c>
      <c r="BJ39" s="94">
        <v>3.1210062E-3</v>
      </c>
      <c r="BK39" s="93">
        <v>6.5621234400000006E-2</v>
      </c>
      <c r="BL39" s="94">
        <v>2.761285E-4</v>
      </c>
      <c r="BM39" s="7" t="s">
        <v>76</v>
      </c>
      <c r="BN39" s="13">
        <v>0</v>
      </c>
      <c r="BO39" s="7" t="s">
        <v>76</v>
      </c>
      <c r="BP39" s="13">
        <v>0</v>
      </c>
      <c r="BQ39" s="93">
        <v>37.854411001000003</v>
      </c>
      <c r="BR39" s="94">
        <v>0.15742729659999999</v>
      </c>
      <c r="BS39" s="93">
        <v>0.27675508510000002</v>
      </c>
      <c r="BT39" s="94">
        <v>1.5812331000000001E-3</v>
      </c>
      <c r="BU39" s="7" t="s">
        <v>76</v>
      </c>
      <c r="BV39" s="13">
        <v>0</v>
      </c>
      <c r="BW39" s="7" t="s">
        <v>76</v>
      </c>
      <c r="BX39" s="13">
        <v>0</v>
      </c>
      <c r="BY39" s="7" t="s">
        <v>76</v>
      </c>
      <c r="BZ39" s="13">
        <v>0</v>
      </c>
      <c r="CA39" s="7" t="s">
        <v>76</v>
      </c>
      <c r="CB39" s="13">
        <v>0</v>
      </c>
      <c r="CC39" s="93">
        <v>0.26506881259999998</v>
      </c>
      <c r="CD39" s="94">
        <v>1.221726E-3</v>
      </c>
      <c r="CE39" s="93">
        <v>1.1572939000000001E-3</v>
      </c>
      <c r="CF39" s="94">
        <v>1.1568300000000001E-5</v>
      </c>
      <c r="CG39" s="93">
        <v>2.4226453303</v>
      </c>
      <c r="CH39" s="94">
        <v>9.9822955000000001E-3</v>
      </c>
      <c r="CI39" s="93">
        <v>2.7699712E-3</v>
      </c>
      <c r="CJ39" s="94">
        <v>3.0932800000000003E-5</v>
      </c>
      <c r="CK39" s="6" t="s">
        <v>76</v>
      </c>
      <c r="CL39" s="13">
        <v>0</v>
      </c>
      <c r="CM39" s="7" t="s">
        <v>76</v>
      </c>
      <c r="CN39" s="15">
        <v>0</v>
      </c>
      <c r="CO39" s="93">
        <v>23.901719817</v>
      </c>
      <c r="CP39" s="94">
        <v>0.14958740549999999</v>
      </c>
      <c r="CQ39" s="93">
        <v>7.4448146399999998E-2</v>
      </c>
      <c r="CR39" s="94">
        <v>5.2516339999999996E-4</v>
      </c>
      <c r="CS39" s="93">
        <v>19.311787664000001</v>
      </c>
      <c r="CT39" s="94">
        <v>6.0989535900000003E-2</v>
      </c>
      <c r="CU39" s="93">
        <v>0.1194250926</v>
      </c>
      <c r="CV39" s="88">
        <v>1.0060145999999999E-3</v>
      </c>
      <c r="CW39" s="188">
        <v>2.1832148E-3</v>
      </c>
      <c r="CX39" s="189">
        <v>3.2244929000000001E-3</v>
      </c>
      <c r="CY39" s="189">
        <v>3.4583437999999998E-3</v>
      </c>
      <c r="CZ39" s="189">
        <v>3.5282107000000002E-3</v>
      </c>
      <c r="DA39" s="189">
        <v>3.5458771999999999E-3</v>
      </c>
      <c r="DB39" s="189">
        <v>3.5556911000000002E-3</v>
      </c>
      <c r="DC39" s="189">
        <v>3.5601577999999998E-3</v>
      </c>
      <c r="DD39" s="189">
        <v>3.5629896000000001E-3</v>
      </c>
      <c r="DE39" s="189">
        <v>3.5658212999999999E-3</v>
      </c>
      <c r="DF39" s="190">
        <v>3.5686530999999998E-3</v>
      </c>
      <c r="DG39" s="112">
        <v>99.398939975999994</v>
      </c>
      <c r="DH39" s="13">
        <v>1.6280123971</v>
      </c>
      <c r="DI39" s="79">
        <v>67.875258000000002</v>
      </c>
      <c r="DJ39" s="13">
        <v>1.1156580968000001</v>
      </c>
      <c r="DK39" s="79">
        <v>45.541896596999997</v>
      </c>
      <c r="DL39" s="13">
        <v>0.7609986795</v>
      </c>
      <c r="DM39" s="79">
        <v>30.342254187000002</v>
      </c>
      <c r="DN39" s="13">
        <v>0.52133772739999995</v>
      </c>
      <c r="DO39" s="79">
        <v>20.309828531000001</v>
      </c>
      <c r="DP39" s="13">
        <v>0.36197681209999999</v>
      </c>
      <c r="DQ39" s="79">
        <v>13.721785959</v>
      </c>
      <c r="DR39" s="13">
        <v>0.2551987174</v>
      </c>
      <c r="DS39" s="79">
        <v>9.3997073906999997</v>
      </c>
      <c r="DT39" s="13">
        <v>0.1829225958</v>
      </c>
      <c r="DU39" s="79">
        <v>6.5492694465000003</v>
      </c>
      <c r="DV39" s="13">
        <v>0.13343725309999999</v>
      </c>
      <c r="DW39" s="79">
        <v>4.6341196592999996</v>
      </c>
      <c r="DX39" s="13">
        <v>9.8500485799999996E-2</v>
      </c>
      <c r="DY39" s="79">
        <v>3.3411401227000002</v>
      </c>
      <c r="DZ39" s="15">
        <v>7.3670909699999995E-2</v>
      </c>
    </row>
    <row r="40" spans="1:130">
      <c r="A40" s="8">
        <v>3500</v>
      </c>
      <c r="B40" s="82">
        <v>6474</v>
      </c>
      <c r="C40" s="83">
        <v>1466.5534127000001</v>
      </c>
      <c r="D40" s="93">
        <v>3450.1208317000001</v>
      </c>
      <c r="E40" s="93">
        <v>28.741116218999998</v>
      </c>
      <c r="F40" s="94">
        <v>6.02392702E-2</v>
      </c>
      <c r="G40" s="83">
        <v>3.6314990522000001</v>
      </c>
      <c r="H40" s="94">
        <v>2.3959075999999998E-3</v>
      </c>
      <c r="I40" s="93">
        <v>195.36127152</v>
      </c>
      <c r="J40" s="94">
        <v>2.3500816389999999</v>
      </c>
      <c r="K40" s="93">
        <v>279.20553311999998</v>
      </c>
      <c r="L40" s="94">
        <v>2.2971744913999999</v>
      </c>
      <c r="M40" s="93">
        <v>0.99996019940000003</v>
      </c>
      <c r="N40" s="94">
        <v>6.8461329999999999E-3</v>
      </c>
      <c r="O40" s="37" t="s">
        <v>76</v>
      </c>
      <c r="P40" s="13">
        <v>0</v>
      </c>
      <c r="Q40" s="93">
        <v>40.343728388999999</v>
      </c>
      <c r="R40" s="94">
        <v>0.16538750029999999</v>
      </c>
      <c r="S40" s="37" t="s">
        <v>76</v>
      </c>
      <c r="T40" s="13">
        <v>0</v>
      </c>
      <c r="U40" s="37" t="s">
        <v>76</v>
      </c>
      <c r="V40" s="13">
        <v>0</v>
      </c>
      <c r="W40" s="93">
        <v>0.31423663270000002</v>
      </c>
      <c r="X40" s="94">
        <v>1.7022695999999999E-3</v>
      </c>
      <c r="Y40" s="93">
        <v>3.0250985410000002</v>
      </c>
      <c r="Z40" s="94">
        <v>6.8366800000000001E-4</v>
      </c>
      <c r="AA40" s="37" t="s">
        <v>76</v>
      </c>
      <c r="AB40" s="13">
        <v>0</v>
      </c>
      <c r="AC40" s="93">
        <v>8.6004059999999995E-4</v>
      </c>
      <c r="AD40" s="94">
        <v>3.9199881000000002E-6</v>
      </c>
      <c r="AE40" s="37" t="s">
        <v>76</v>
      </c>
      <c r="AF40" s="13">
        <v>0</v>
      </c>
      <c r="AG40" s="37" t="s">
        <v>76</v>
      </c>
      <c r="AH40" s="13">
        <v>0</v>
      </c>
      <c r="AI40" s="93">
        <v>8.6004059999999995E-4</v>
      </c>
      <c r="AJ40" s="94">
        <v>3.9199881000000002E-6</v>
      </c>
      <c r="AK40" s="93">
        <v>248.95506921</v>
      </c>
      <c r="AL40" s="94">
        <v>1.5023783632000001</v>
      </c>
      <c r="AM40" s="37" t="s">
        <v>76</v>
      </c>
      <c r="AN40" s="13">
        <v>0</v>
      </c>
      <c r="AO40" s="37" t="s">
        <v>76</v>
      </c>
      <c r="AP40" s="13">
        <v>0</v>
      </c>
      <c r="AQ40" s="37" t="s">
        <v>76</v>
      </c>
      <c r="AR40" s="13">
        <v>0</v>
      </c>
      <c r="AS40" s="93">
        <v>30.056982703999999</v>
      </c>
      <c r="AT40" s="94">
        <v>0.54875978950000004</v>
      </c>
      <c r="AU40" s="93">
        <v>31.390783531</v>
      </c>
      <c r="AV40" s="94">
        <v>0.20720615070000001</v>
      </c>
      <c r="AW40" s="93">
        <v>21.351631818000001</v>
      </c>
      <c r="AX40" s="94">
        <v>0.1090289455</v>
      </c>
      <c r="AY40" s="93">
        <v>6.5101413354000002</v>
      </c>
      <c r="AZ40" s="94">
        <v>3.30369077E-2</v>
      </c>
      <c r="BA40" s="79">
        <v>3.5290103772000001</v>
      </c>
      <c r="BB40" s="13">
        <v>6.5140297400000005E-2</v>
      </c>
      <c r="BC40" s="93">
        <v>0</v>
      </c>
      <c r="BD40" s="86">
        <v>0</v>
      </c>
      <c r="BE40" s="93">
        <v>32.18088565</v>
      </c>
      <c r="BF40" s="94">
        <v>0.1170524715</v>
      </c>
      <c r="BG40" s="94">
        <v>3.8804378999999999E-3</v>
      </c>
      <c r="BH40" s="86">
        <v>0</v>
      </c>
      <c r="BI40" s="93">
        <v>0.50101132339999999</v>
      </c>
      <c r="BJ40" s="94">
        <v>3.2985162000000001E-3</v>
      </c>
      <c r="BK40" s="93">
        <v>6.6068004E-2</v>
      </c>
      <c r="BL40" s="94">
        <v>2.780778E-4</v>
      </c>
      <c r="BM40" s="7" t="s">
        <v>76</v>
      </c>
      <c r="BN40" s="13">
        <v>0</v>
      </c>
      <c r="BO40" s="7" t="s">
        <v>76</v>
      </c>
      <c r="BP40" s="13">
        <v>0</v>
      </c>
      <c r="BQ40" s="93">
        <v>38.953708413999998</v>
      </c>
      <c r="BR40" s="94">
        <v>0.15993686100000001</v>
      </c>
      <c r="BS40" s="93">
        <v>0.28971038690000001</v>
      </c>
      <c r="BT40" s="94">
        <v>1.6243843000000001E-3</v>
      </c>
      <c r="BU40" s="7" t="s">
        <v>76</v>
      </c>
      <c r="BV40" s="13">
        <v>0</v>
      </c>
      <c r="BW40" s="7" t="s">
        <v>76</v>
      </c>
      <c r="BX40" s="13">
        <v>0</v>
      </c>
      <c r="BY40" s="7" t="s">
        <v>76</v>
      </c>
      <c r="BZ40" s="13">
        <v>0</v>
      </c>
      <c r="CA40" s="7" t="s">
        <v>76</v>
      </c>
      <c r="CB40" s="13">
        <v>0</v>
      </c>
      <c r="CC40" s="93">
        <v>0.27061244099999998</v>
      </c>
      <c r="CD40" s="94">
        <v>1.251612E-3</v>
      </c>
      <c r="CE40" s="93">
        <v>1.21897E-3</v>
      </c>
      <c r="CF40" s="94">
        <v>1.26055E-5</v>
      </c>
      <c r="CG40" s="93">
        <v>2.5451502190999999</v>
      </c>
      <c r="CH40" s="94">
        <v>1.04210441E-2</v>
      </c>
      <c r="CI40" s="93">
        <v>2.7519757000000001E-3</v>
      </c>
      <c r="CJ40" s="94">
        <v>3.0716400000000003E-5</v>
      </c>
      <c r="CK40" s="6" t="s">
        <v>76</v>
      </c>
      <c r="CL40" s="13">
        <v>0</v>
      </c>
      <c r="CM40" s="7" t="s">
        <v>76</v>
      </c>
      <c r="CN40" s="15">
        <v>0</v>
      </c>
      <c r="CO40" s="93">
        <v>24.483879255000002</v>
      </c>
      <c r="CP40" s="94">
        <v>0.15184680119999999</v>
      </c>
      <c r="CQ40" s="93">
        <v>7.4324888000000006E-2</v>
      </c>
      <c r="CR40" s="94">
        <v>5.2972030000000001E-4</v>
      </c>
      <c r="CS40" s="93">
        <v>20.164466629</v>
      </c>
      <c r="CT40" s="94">
        <v>6.2657381299999995E-2</v>
      </c>
      <c r="CU40" s="93">
        <v>0.1215138519</v>
      </c>
      <c r="CV40" s="88">
        <v>1.0283320000000001E-3</v>
      </c>
      <c r="CW40" s="188">
        <v>2.3462713000000001E-3</v>
      </c>
      <c r="CX40" s="189">
        <v>3.4819374000000002E-3</v>
      </c>
      <c r="CY40" s="189">
        <v>3.7427897000000001E-3</v>
      </c>
      <c r="CZ40" s="189">
        <v>3.8159668999999999E-3</v>
      </c>
      <c r="DA40" s="189">
        <v>3.8335129000000002E-3</v>
      </c>
      <c r="DB40" s="189">
        <v>3.8432619E-3</v>
      </c>
      <c r="DC40" s="189">
        <v>3.8476994000000001E-3</v>
      </c>
      <c r="DD40" s="189">
        <v>3.8505114000000002E-3</v>
      </c>
      <c r="DE40" s="189">
        <v>3.8533234999999998E-3</v>
      </c>
      <c r="DF40" s="190">
        <v>3.8561355999999999E-3</v>
      </c>
      <c r="DG40" s="112">
        <v>100.79984002</v>
      </c>
      <c r="DH40" s="13">
        <v>1.6452718756</v>
      </c>
      <c r="DI40" s="79">
        <v>69.066052055</v>
      </c>
      <c r="DJ40" s="13">
        <v>1.1308967418</v>
      </c>
      <c r="DK40" s="79">
        <v>46.528363612</v>
      </c>
      <c r="DL40" s="13">
        <v>0.77400902260000004</v>
      </c>
      <c r="DM40" s="79">
        <v>31.141519489</v>
      </c>
      <c r="DN40" s="13">
        <v>0.53218082659999999</v>
      </c>
      <c r="DO40" s="79">
        <v>20.944334599000001</v>
      </c>
      <c r="DP40" s="13">
        <v>0.37084053140000001</v>
      </c>
      <c r="DQ40" s="79">
        <v>14.214034718000001</v>
      </c>
      <c r="DR40" s="13">
        <v>0.2623162591</v>
      </c>
      <c r="DS40" s="79">
        <v>9.7794260442999992</v>
      </c>
      <c r="DT40" s="13">
        <v>0.1886128222</v>
      </c>
      <c r="DU40" s="79">
        <v>6.8394809543999999</v>
      </c>
      <c r="DV40" s="13">
        <v>0.1379446218</v>
      </c>
      <c r="DW40" s="79">
        <v>4.8569802135</v>
      </c>
      <c r="DX40" s="13">
        <v>0.10207326429999999</v>
      </c>
      <c r="DY40" s="79">
        <v>3.5129016551999999</v>
      </c>
      <c r="DZ40" s="15">
        <v>7.6497536099999999E-2</v>
      </c>
    </row>
    <row r="41" spans="1:130">
      <c r="A41" s="8">
        <v>3600</v>
      </c>
      <c r="B41" s="82">
        <v>6150</v>
      </c>
      <c r="C41" s="83">
        <v>1488.2713305</v>
      </c>
      <c r="D41" s="93">
        <v>3549.7666100000001</v>
      </c>
      <c r="E41" s="93">
        <v>29.938070688</v>
      </c>
      <c r="F41" s="94">
        <v>6.1701257199999998E-2</v>
      </c>
      <c r="G41" s="83">
        <v>4.0556308535000003</v>
      </c>
      <c r="H41" s="94">
        <v>2.6157098000000002E-3</v>
      </c>
      <c r="I41" s="93">
        <v>197.34133908000001</v>
      </c>
      <c r="J41" s="94">
        <v>2.3669835229</v>
      </c>
      <c r="K41" s="93">
        <v>285.76020691999997</v>
      </c>
      <c r="L41" s="94">
        <v>2.3351282108999998</v>
      </c>
      <c r="M41" s="93">
        <v>1.0495331787</v>
      </c>
      <c r="N41" s="94">
        <v>7.1190547000000003E-3</v>
      </c>
      <c r="O41" s="37" t="s">
        <v>76</v>
      </c>
      <c r="P41" s="13">
        <v>0</v>
      </c>
      <c r="Q41" s="93">
        <v>41.516219931000002</v>
      </c>
      <c r="R41" s="94">
        <v>0.16797987410000001</v>
      </c>
      <c r="S41" s="37" t="s">
        <v>76</v>
      </c>
      <c r="T41" s="13">
        <v>0</v>
      </c>
      <c r="U41" s="37" t="s">
        <v>76</v>
      </c>
      <c r="V41" s="13">
        <v>0</v>
      </c>
      <c r="W41" s="93">
        <v>0.3227589817</v>
      </c>
      <c r="X41" s="94">
        <v>1.7179751000000001E-3</v>
      </c>
      <c r="Y41" s="93">
        <v>3.1453160286999999</v>
      </c>
      <c r="Z41" s="94">
        <v>7.058298E-4</v>
      </c>
      <c r="AA41" s="37" t="s">
        <v>76</v>
      </c>
      <c r="AB41" s="13">
        <v>0</v>
      </c>
      <c r="AC41" s="93">
        <v>8.5477519999999996E-4</v>
      </c>
      <c r="AD41" s="94">
        <v>3.8959888999999996E-6</v>
      </c>
      <c r="AE41" s="37" t="s">
        <v>76</v>
      </c>
      <c r="AF41" s="13">
        <v>0</v>
      </c>
      <c r="AG41" s="37" t="s">
        <v>76</v>
      </c>
      <c r="AH41" s="13">
        <v>0</v>
      </c>
      <c r="AI41" s="93">
        <v>8.5477519999999996E-4</v>
      </c>
      <c r="AJ41" s="94">
        <v>3.8959888999999996E-6</v>
      </c>
      <c r="AK41" s="93">
        <v>251.51954803000001</v>
      </c>
      <c r="AL41" s="94">
        <v>1.5132902004</v>
      </c>
      <c r="AM41" s="37" t="s">
        <v>76</v>
      </c>
      <c r="AN41" s="13">
        <v>0</v>
      </c>
      <c r="AO41" s="37" t="s">
        <v>76</v>
      </c>
      <c r="AP41" s="13">
        <v>0</v>
      </c>
      <c r="AQ41" s="37" t="s">
        <v>76</v>
      </c>
      <c r="AR41" s="13">
        <v>0</v>
      </c>
      <c r="AS41" s="93">
        <v>30.760524583999999</v>
      </c>
      <c r="AT41" s="94">
        <v>0.55453326589999996</v>
      </c>
      <c r="AU41" s="93">
        <v>31.983126613</v>
      </c>
      <c r="AV41" s="94">
        <v>0.2099881411</v>
      </c>
      <c r="AW41" s="93">
        <v>21.798318558999998</v>
      </c>
      <c r="AX41" s="94">
        <v>0.11066433689999999</v>
      </c>
      <c r="AY41" s="93">
        <v>6.5736402597000003</v>
      </c>
      <c r="AZ41" s="94">
        <v>3.3311947100000003E-2</v>
      </c>
      <c r="BA41" s="79">
        <v>3.6111677939</v>
      </c>
      <c r="BB41" s="13">
        <v>6.6011857100000002E-2</v>
      </c>
      <c r="BC41" s="93">
        <v>0</v>
      </c>
      <c r="BD41" s="86">
        <v>0</v>
      </c>
      <c r="BE41" s="93">
        <v>33.561915186</v>
      </c>
      <c r="BF41" s="94">
        <v>0.1202823889</v>
      </c>
      <c r="BG41" s="94">
        <v>4.2659962999999999E-3</v>
      </c>
      <c r="BH41" s="86">
        <v>0</v>
      </c>
      <c r="BI41" s="93">
        <v>0.52514560450000003</v>
      </c>
      <c r="BJ41" s="94">
        <v>3.4184426E-3</v>
      </c>
      <c r="BK41" s="93">
        <v>6.9791982299999999E-2</v>
      </c>
      <c r="BL41" s="94">
        <v>2.8913160000000002E-4</v>
      </c>
      <c r="BM41" s="7" t="s">
        <v>76</v>
      </c>
      <c r="BN41" s="13">
        <v>0</v>
      </c>
      <c r="BO41" s="7" t="s">
        <v>76</v>
      </c>
      <c r="BP41" s="13">
        <v>0</v>
      </c>
      <c r="BQ41" s="93">
        <v>40.077743798</v>
      </c>
      <c r="BR41" s="94">
        <v>0.16238901380000001</v>
      </c>
      <c r="BS41" s="93">
        <v>0.30298164929999999</v>
      </c>
      <c r="BT41" s="94">
        <v>1.6748536E-3</v>
      </c>
      <c r="BU41" s="7" t="s">
        <v>76</v>
      </c>
      <c r="BV41" s="13">
        <v>0</v>
      </c>
      <c r="BW41" s="7" t="s">
        <v>76</v>
      </c>
      <c r="BX41" s="13">
        <v>0</v>
      </c>
      <c r="BY41" s="7" t="s">
        <v>76</v>
      </c>
      <c r="BZ41" s="13">
        <v>0</v>
      </c>
      <c r="CA41" s="7" t="s">
        <v>76</v>
      </c>
      <c r="CB41" s="13">
        <v>0</v>
      </c>
      <c r="CC41" s="93">
        <v>0.27941612230000001</v>
      </c>
      <c r="CD41" s="94">
        <v>1.2702785000000001E-3</v>
      </c>
      <c r="CE41" s="93">
        <v>1.2108811000000001E-3</v>
      </c>
      <c r="CF41" s="94">
        <v>1.25199E-5</v>
      </c>
      <c r="CG41" s="93">
        <v>2.6551633791000002</v>
      </c>
      <c r="CH41" s="94">
        <v>1.07952468E-2</v>
      </c>
      <c r="CI41" s="93">
        <v>2.786817E-3</v>
      </c>
      <c r="CJ41" s="94">
        <v>3.1165499999999998E-5</v>
      </c>
      <c r="CK41" s="6" t="s">
        <v>76</v>
      </c>
      <c r="CL41" s="13">
        <v>0</v>
      </c>
      <c r="CM41" s="7" t="s">
        <v>76</v>
      </c>
      <c r="CN41" s="15">
        <v>0</v>
      </c>
      <c r="CO41" s="93">
        <v>25.058052866000001</v>
      </c>
      <c r="CP41" s="94">
        <v>0.15423388269999999</v>
      </c>
      <c r="CQ41" s="93">
        <v>7.4880732899999997E-2</v>
      </c>
      <c r="CR41" s="94">
        <v>5.3582749999999996E-4</v>
      </c>
      <c r="CS41" s="93">
        <v>20.996974844</v>
      </c>
      <c r="CT41" s="94">
        <v>6.4298037299999999E-2</v>
      </c>
      <c r="CU41" s="93">
        <v>0.1228861135</v>
      </c>
      <c r="CV41" s="88">
        <v>1.052414E-3</v>
      </c>
      <c r="CW41" s="188">
        <v>2.5599461E-3</v>
      </c>
      <c r="CX41" s="189">
        <v>3.8193251000000002E-3</v>
      </c>
      <c r="CY41" s="189">
        <v>4.1117007000000001E-3</v>
      </c>
      <c r="CZ41" s="189">
        <v>4.2001421000000001E-3</v>
      </c>
      <c r="DA41" s="189">
        <v>4.2187235999999999E-3</v>
      </c>
      <c r="DB41" s="189">
        <v>4.2290623999999997E-3</v>
      </c>
      <c r="DC41" s="189">
        <v>4.2334731999999998E-3</v>
      </c>
      <c r="DD41" s="189">
        <v>4.2362678000000004E-3</v>
      </c>
      <c r="DE41" s="189">
        <v>4.2390622999999997E-3</v>
      </c>
      <c r="DF41" s="190">
        <v>4.2418569000000003E-3</v>
      </c>
      <c r="DG41" s="112">
        <v>102.07238079</v>
      </c>
      <c r="DH41" s="13">
        <v>1.6609036604</v>
      </c>
      <c r="DI41" s="79">
        <v>70.147427386999993</v>
      </c>
      <c r="DJ41" s="13">
        <v>1.144708327</v>
      </c>
      <c r="DK41" s="79">
        <v>47.421682189000002</v>
      </c>
      <c r="DL41" s="13">
        <v>0.78576357809999997</v>
      </c>
      <c r="DM41" s="79">
        <v>31.859479189999998</v>
      </c>
      <c r="DN41" s="13">
        <v>0.54192291940000004</v>
      </c>
      <c r="DO41" s="79">
        <v>21.508559282</v>
      </c>
      <c r="DP41" s="13">
        <v>0.37876525300000002</v>
      </c>
      <c r="DQ41" s="79">
        <v>14.654528595</v>
      </c>
      <c r="DR41" s="13">
        <v>0.26872355399999998</v>
      </c>
      <c r="DS41" s="79">
        <v>10.122991948999999</v>
      </c>
      <c r="DT41" s="13">
        <v>0.1937932396</v>
      </c>
      <c r="DU41" s="79">
        <v>7.1058993124000001</v>
      </c>
      <c r="DV41" s="13">
        <v>0.14211763099999999</v>
      </c>
      <c r="DW41" s="79">
        <v>5.0648476099000002</v>
      </c>
      <c r="DX41" s="13">
        <v>0.1054518547</v>
      </c>
      <c r="DY41" s="79">
        <v>3.6741610004999998</v>
      </c>
      <c r="DZ41" s="15">
        <v>7.9233194500000007E-2</v>
      </c>
    </row>
    <row r="42" spans="1:130">
      <c r="A42" s="8">
        <v>3700</v>
      </c>
      <c r="B42" s="82">
        <v>5818</v>
      </c>
      <c r="C42" s="83">
        <v>1509.5090138999999</v>
      </c>
      <c r="D42" s="93">
        <v>3649.2920789999998</v>
      </c>
      <c r="E42" s="93">
        <v>31.232037901000002</v>
      </c>
      <c r="F42" s="94">
        <v>6.3199709899999998E-2</v>
      </c>
      <c r="G42" s="83">
        <v>4.3827969680000001</v>
      </c>
      <c r="H42" s="94">
        <v>2.7847601999999999E-3</v>
      </c>
      <c r="I42" s="93">
        <v>199.15214261</v>
      </c>
      <c r="J42" s="94">
        <v>2.3822803592000001</v>
      </c>
      <c r="K42" s="93">
        <v>292.07673469999997</v>
      </c>
      <c r="L42" s="94">
        <v>2.3713506248999998</v>
      </c>
      <c r="M42" s="93">
        <v>1.0821386777999999</v>
      </c>
      <c r="N42" s="94">
        <v>7.2925652000000001E-3</v>
      </c>
      <c r="O42" s="37" t="s">
        <v>76</v>
      </c>
      <c r="P42" s="13">
        <v>0</v>
      </c>
      <c r="Q42" s="93">
        <v>42.788818095000003</v>
      </c>
      <c r="R42" s="94">
        <v>0.17061509520000001</v>
      </c>
      <c r="S42" s="37" t="s">
        <v>76</v>
      </c>
      <c r="T42" s="13">
        <v>0</v>
      </c>
      <c r="U42" s="37" t="s">
        <v>76</v>
      </c>
      <c r="V42" s="13">
        <v>0</v>
      </c>
      <c r="W42" s="93">
        <v>0.34699495070000003</v>
      </c>
      <c r="X42" s="94">
        <v>1.8694323E-3</v>
      </c>
      <c r="Y42" s="93">
        <v>3.2850551716999998</v>
      </c>
      <c r="Z42" s="94">
        <v>7.1441829999999997E-4</v>
      </c>
      <c r="AA42" s="37" t="s">
        <v>76</v>
      </c>
      <c r="AB42" s="13">
        <v>0</v>
      </c>
      <c r="AC42" s="93">
        <v>8.496415E-4</v>
      </c>
      <c r="AD42" s="94">
        <v>3.8725901000000001E-6</v>
      </c>
      <c r="AE42" s="37" t="s">
        <v>76</v>
      </c>
      <c r="AF42" s="13">
        <v>0</v>
      </c>
      <c r="AG42" s="37" t="s">
        <v>76</v>
      </c>
      <c r="AH42" s="13">
        <v>0</v>
      </c>
      <c r="AI42" s="93">
        <v>8.496415E-4</v>
      </c>
      <c r="AJ42" s="94">
        <v>3.8725901000000001E-6</v>
      </c>
      <c r="AK42" s="93">
        <v>253.99517635999999</v>
      </c>
      <c r="AL42" s="94">
        <v>1.5230208709999999</v>
      </c>
      <c r="AM42" s="37" t="s">
        <v>76</v>
      </c>
      <c r="AN42" s="13">
        <v>0</v>
      </c>
      <c r="AO42" s="37" t="s">
        <v>76</v>
      </c>
      <c r="AP42" s="13">
        <v>0</v>
      </c>
      <c r="AQ42" s="37" t="s">
        <v>76</v>
      </c>
      <c r="AR42" s="13">
        <v>0</v>
      </c>
      <c r="AS42" s="93">
        <v>31.407546731</v>
      </c>
      <c r="AT42" s="94">
        <v>0.55930092860000002</v>
      </c>
      <c r="AU42" s="93">
        <v>32.470125969999998</v>
      </c>
      <c r="AV42" s="94">
        <v>0.21242847770000001</v>
      </c>
      <c r="AW42" s="93">
        <v>22.155696941999999</v>
      </c>
      <c r="AX42" s="94">
        <v>0.1119758163</v>
      </c>
      <c r="AY42" s="93">
        <v>6.6284591908000001</v>
      </c>
      <c r="AZ42" s="94">
        <v>3.3582740799999997E-2</v>
      </c>
      <c r="BA42" s="79">
        <v>3.6859698373000001</v>
      </c>
      <c r="BB42" s="13">
        <v>6.6869920599999993E-2</v>
      </c>
      <c r="BC42" s="93">
        <v>0</v>
      </c>
      <c r="BD42" s="86">
        <v>0</v>
      </c>
      <c r="BE42" s="93">
        <v>34.881435658000001</v>
      </c>
      <c r="BF42" s="94">
        <v>0.12317572089999999</v>
      </c>
      <c r="BG42" s="94">
        <v>4.5583797999999998E-3</v>
      </c>
      <c r="BH42" s="86">
        <v>0</v>
      </c>
      <c r="BI42" s="93">
        <v>0.55002284889999997</v>
      </c>
      <c r="BJ42" s="94">
        <v>3.5400146E-3</v>
      </c>
      <c r="BK42" s="93">
        <v>7.0088245600000001E-2</v>
      </c>
      <c r="BL42" s="94">
        <v>2.9096040000000002E-4</v>
      </c>
      <c r="BM42" s="7" t="s">
        <v>76</v>
      </c>
      <c r="BN42" s="13">
        <v>0</v>
      </c>
      <c r="BO42" s="7" t="s">
        <v>76</v>
      </c>
      <c r="BP42" s="13">
        <v>0</v>
      </c>
      <c r="BQ42" s="93">
        <v>41.306585677000001</v>
      </c>
      <c r="BR42" s="94">
        <v>0.1648949502</v>
      </c>
      <c r="BS42" s="93">
        <v>0.31207734910000001</v>
      </c>
      <c r="BT42" s="94">
        <v>1.7154157999999999E-3</v>
      </c>
      <c r="BU42" s="7" t="s">
        <v>76</v>
      </c>
      <c r="BV42" s="13">
        <v>0</v>
      </c>
      <c r="BW42" s="7" t="s">
        <v>76</v>
      </c>
      <c r="BX42" s="13">
        <v>0</v>
      </c>
      <c r="BY42" s="7" t="s">
        <v>76</v>
      </c>
      <c r="BZ42" s="13">
        <v>0</v>
      </c>
      <c r="CA42" s="7" t="s">
        <v>76</v>
      </c>
      <c r="CB42" s="13">
        <v>0</v>
      </c>
      <c r="CC42" s="93">
        <v>0.29992464050000001</v>
      </c>
      <c r="CD42" s="94">
        <v>1.3383656E-3</v>
      </c>
      <c r="CE42" s="93">
        <v>1.2034723E-3</v>
      </c>
      <c r="CF42" s="94">
        <v>1.24432E-5</v>
      </c>
      <c r="CG42" s="93">
        <v>2.7849536109000002</v>
      </c>
      <c r="CH42" s="94">
        <v>1.12942797E-2</v>
      </c>
      <c r="CI42" s="93">
        <v>2.7705735999999999E-3</v>
      </c>
      <c r="CJ42" s="94">
        <v>3.0973899999999998E-5</v>
      </c>
      <c r="CK42" s="6" t="s">
        <v>76</v>
      </c>
      <c r="CL42" s="13">
        <v>0</v>
      </c>
      <c r="CM42" s="7" t="s">
        <v>76</v>
      </c>
      <c r="CN42" s="15">
        <v>0</v>
      </c>
      <c r="CO42" s="93">
        <v>25.594449399999998</v>
      </c>
      <c r="CP42" s="94">
        <v>0.15631164789999999</v>
      </c>
      <c r="CQ42" s="93">
        <v>7.6313133300000002E-2</v>
      </c>
      <c r="CR42" s="94">
        <v>5.4160839999999998E-4</v>
      </c>
      <c r="CS42" s="93">
        <v>21.722189367999999</v>
      </c>
      <c r="CT42" s="94">
        <v>6.5640552800000002E-2</v>
      </c>
      <c r="CU42" s="93">
        <v>0.1237657526</v>
      </c>
      <c r="CV42" s="88">
        <v>1.0641054E-3</v>
      </c>
      <c r="CW42" s="188">
        <v>2.7270892999999999E-3</v>
      </c>
      <c r="CX42" s="189">
        <v>4.0806234000000004E-3</v>
      </c>
      <c r="CY42" s="189">
        <v>4.3975858999999997E-3</v>
      </c>
      <c r="CZ42" s="189">
        <v>4.491821E-3</v>
      </c>
      <c r="DA42" s="189">
        <v>4.5113938999999997E-3</v>
      </c>
      <c r="DB42" s="189">
        <v>4.5216728000000003E-3</v>
      </c>
      <c r="DC42" s="189">
        <v>4.5260596999999996E-3</v>
      </c>
      <c r="DD42" s="189">
        <v>4.5288382000000004E-3</v>
      </c>
      <c r="DE42" s="189">
        <v>4.5316167000000003E-3</v>
      </c>
      <c r="DF42" s="190">
        <v>4.5343950999999997E-3</v>
      </c>
      <c r="DG42" s="112">
        <v>103.22696593000001</v>
      </c>
      <c r="DH42" s="13">
        <v>1.6750064519000001</v>
      </c>
      <c r="DI42" s="79">
        <v>71.118386190999999</v>
      </c>
      <c r="DJ42" s="13">
        <v>1.1570853813999999</v>
      </c>
      <c r="DK42" s="79">
        <v>48.219047992999997</v>
      </c>
      <c r="DL42" s="13">
        <v>0.79630203610000005</v>
      </c>
      <c r="DM42" s="79">
        <v>32.502827992999997</v>
      </c>
      <c r="DN42" s="13">
        <v>0.55069837919999998</v>
      </c>
      <c r="DO42" s="79">
        <v>22.016324307000001</v>
      </c>
      <c r="DP42" s="13">
        <v>0.38593785920000001</v>
      </c>
      <c r="DQ42" s="79">
        <v>15.05073421</v>
      </c>
      <c r="DR42" s="13">
        <v>0.27451645590000001</v>
      </c>
      <c r="DS42" s="79">
        <v>10.433491406</v>
      </c>
      <c r="DT42" s="13">
        <v>0.1984522373</v>
      </c>
      <c r="DU42" s="79">
        <v>7.3502060146000003</v>
      </c>
      <c r="DV42" s="13">
        <v>0.14587856769999999</v>
      </c>
      <c r="DW42" s="79">
        <v>5.255793497</v>
      </c>
      <c r="DX42" s="13">
        <v>0.1084706719</v>
      </c>
      <c r="DY42" s="79">
        <v>3.8222343969999999</v>
      </c>
      <c r="DZ42" s="15">
        <v>8.1646826300000003E-2</v>
      </c>
    </row>
    <row r="43" spans="1:130">
      <c r="A43" s="8">
        <v>3800</v>
      </c>
      <c r="B43" s="82">
        <v>5776</v>
      </c>
      <c r="C43" s="83">
        <v>1530.2896971</v>
      </c>
      <c r="D43" s="93">
        <v>3749.3244181</v>
      </c>
      <c r="E43" s="93">
        <v>32.414029947000003</v>
      </c>
      <c r="F43" s="94">
        <v>6.4521890700000001E-2</v>
      </c>
      <c r="G43" s="83">
        <v>4.7543237099000004</v>
      </c>
      <c r="H43" s="94">
        <v>2.9806371E-3</v>
      </c>
      <c r="I43" s="93">
        <v>201.08822616</v>
      </c>
      <c r="J43" s="94">
        <v>2.3986219682000001</v>
      </c>
      <c r="K43" s="93">
        <v>298.37563566</v>
      </c>
      <c r="L43" s="94">
        <v>2.4071371241000001</v>
      </c>
      <c r="M43" s="93">
        <v>1.115269418</v>
      </c>
      <c r="N43" s="94">
        <v>7.4711760000000004E-3</v>
      </c>
      <c r="O43" s="37" t="s">
        <v>76</v>
      </c>
      <c r="P43" s="13">
        <v>0</v>
      </c>
      <c r="Q43" s="93">
        <v>44.049169376999998</v>
      </c>
      <c r="R43" s="94">
        <v>0.17325405590000001</v>
      </c>
      <c r="S43" s="37" t="s">
        <v>76</v>
      </c>
      <c r="T43" s="13">
        <v>0</v>
      </c>
      <c r="U43" s="37" t="s">
        <v>76</v>
      </c>
      <c r="V43" s="13">
        <v>0</v>
      </c>
      <c r="W43" s="93">
        <v>0.36571545290000002</v>
      </c>
      <c r="X43" s="94">
        <v>1.9854664000000001E-3</v>
      </c>
      <c r="Y43" s="93">
        <v>3.4408705694999999</v>
      </c>
      <c r="Z43" s="94">
        <v>7.8481470000000002E-4</v>
      </c>
      <c r="AA43" s="37" t="s">
        <v>76</v>
      </c>
      <c r="AB43" s="13">
        <v>0</v>
      </c>
      <c r="AC43" s="93">
        <v>8.4453749999999998E-4</v>
      </c>
      <c r="AD43" s="94">
        <v>3.8493263999999998E-6</v>
      </c>
      <c r="AE43" s="37" t="s">
        <v>76</v>
      </c>
      <c r="AF43" s="13">
        <v>0</v>
      </c>
      <c r="AG43" s="37" t="s">
        <v>76</v>
      </c>
      <c r="AH43" s="13">
        <v>0</v>
      </c>
      <c r="AI43" s="93">
        <v>8.4453749999999998E-4</v>
      </c>
      <c r="AJ43" s="94">
        <v>3.8493263999999998E-6</v>
      </c>
      <c r="AK43" s="93">
        <v>256.48355787000003</v>
      </c>
      <c r="AL43" s="94">
        <v>1.533115327</v>
      </c>
      <c r="AM43" s="37" t="s">
        <v>76</v>
      </c>
      <c r="AN43" s="13">
        <v>0</v>
      </c>
      <c r="AO43" s="37" t="s">
        <v>76</v>
      </c>
      <c r="AP43" s="13">
        <v>0</v>
      </c>
      <c r="AQ43" s="37" t="s">
        <v>76</v>
      </c>
      <c r="AR43" s="13">
        <v>0</v>
      </c>
      <c r="AS43" s="93">
        <v>32.052999593000003</v>
      </c>
      <c r="AT43" s="94">
        <v>0.56449658030000005</v>
      </c>
      <c r="AU43" s="93">
        <v>33.028778903000003</v>
      </c>
      <c r="AV43" s="94">
        <v>0.2150298863</v>
      </c>
      <c r="AW43" s="93">
        <v>22.592975202000002</v>
      </c>
      <c r="AX43" s="94">
        <v>0.1135168532</v>
      </c>
      <c r="AY43" s="93">
        <v>6.6943313008000001</v>
      </c>
      <c r="AZ43" s="94">
        <v>3.3887379799999999E-2</v>
      </c>
      <c r="BA43" s="79">
        <v>3.7414724003000002</v>
      </c>
      <c r="BB43" s="13">
        <v>6.7625653399999999E-2</v>
      </c>
      <c r="BC43" s="93">
        <v>0</v>
      </c>
      <c r="BD43" s="86">
        <v>0</v>
      </c>
      <c r="BE43" s="93">
        <v>36.156417773999998</v>
      </c>
      <c r="BF43" s="94">
        <v>0.12609484430000001</v>
      </c>
      <c r="BG43" s="94">
        <v>4.8883733999999998E-3</v>
      </c>
      <c r="BH43" s="86">
        <v>0</v>
      </c>
      <c r="BI43" s="93">
        <v>0.56832543660000001</v>
      </c>
      <c r="BJ43" s="94">
        <v>3.5989997000000001E-3</v>
      </c>
      <c r="BK43" s="93">
        <v>7.0185600099999995E-2</v>
      </c>
      <c r="BL43" s="94">
        <v>2.915867E-4</v>
      </c>
      <c r="BM43" s="7" t="s">
        <v>76</v>
      </c>
      <c r="BN43" s="13">
        <v>0</v>
      </c>
      <c r="BO43" s="7" t="s">
        <v>76</v>
      </c>
      <c r="BP43" s="13">
        <v>0</v>
      </c>
      <c r="BQ43" s="93">
        <v>42.527666480999997</v>
      </c>
      <c r="BR43" s="94">
        <v>0.16740710140000001</v>
      </c>
      <c r="BS43" s="93">
        <v>0.32192751149999999</v>
      </c>
      <c r="BT43" s="94">
        <v>1.7579856999999999E-3</v>
      </c>
      <c r="BU43" s="7" t="s">
        <v>76</v>
      </c>
      <c r="BV43" s="13">
        <v>0</v>
      </c>
      <c r="BW43" s="7" t="s">
        <v>76</v>
      </c>
      <c r="BX43" s="13">
        <v>0</v>
      </c>
      <c r="BY43" s="7" t="s">
        <v>76</v>
      </c>
      <c r="BZ43" s="13">
        <v>0</v>
      </c>
      <c r="CA43" s="7" t="s">
        <v>76</v>
      </c>
      <c r="CB43" s="13">
        <v>0</v>
      </c>
      <c r="CC43" s="93">
        <v>0.31608896749999998</v>
      </c>
      <c r="CD43" s="94">
        <v>1.4420487E-3</v>
      </c>
      <c r="CE43" s="93">
        <v>1.1963144999999999E-3</v>
      </c>
      <c r="CF43" s="94">
        <v>1.2367E-5</v>
      </c>
      <c r="CG43" s="93">
        <v>2.9322660145000001</v>
      </c>
      <c r="CH43" s="94">
        <v>1.18292378E-2</v>
      </c>
      <c r="CI43" s="93">
        <v>2.7544643E-3</v>
      </c>
      <c r="CJ43" s="94">
        <v>3.0783800000000002E-5</v>
      </c>
      <c r="CK43" s="6" t="s">
        <v>76</v>
      </c>
      <c r="CL43" s="13">
        <v>0</v>
      </c>
      <c r="CM43" s="7" t="s">
        <v>76</v>
      </c>
      <c r="CN43" s="15">
        <v>0</v>
      </c>
      <c r="CO43" s="93">
        <v>26.131908373000002</v>
      </c>
      <c r="CP43" s="94">
        <v>0.15846997460000001</v>
      </c>
      <c r="CQ43" s="93">
        <v>7.6469935200000005E-2</v>
      </c>
      <c r="CR43" s="94">
        <v>5.5838589999999998E-4</v>
      </c>
      <c r="CS43" s="93">
        <v>22.431941120000001</v>
      </c>
      <c r="CT43" s="94">
        <v>6.7082656899999996E-2</v>
      </c>
      <c r="CU43" s="93">
        <v>0.12827439669999999</v>
      </c>
      <c r="CV43" s="88">
        <v>1.0873043E-3</v>
      </c>
      <c r="CW43" s="188">
        <v>2.9195177000000002E-3</v>
      </c>
      <c r="CX43" s="189">
        <v>4.3708451000000004E-3</v>
      </c>
      <c r="CY43" s="189">
        <v>4.7142801E-3</v>
      </c>
      <c r="CZ43" s="189">
        <v>4.8168051E-3</v>
      </c>
      <c r="DA43" s="189">
        <v>4.8385562999999996E-3</v>
      </c>
      <c r="DB43" s="189">
        <v>4.8504283999999996E-3</v>
      </c>
      <c r="DC43" s="189">
        <v>4.8552824E-3</v>
      </c>
      <c r="DD43" s="189">
        <v>4.8585358999999996E-3</v>
      </c>
      <c r="DE43" s="189">
        <v>4.8617892999999997E-3</v>
      </c>
      <c r="DF43" s="190">
        <v>4.8645512E-3</v>
      </c>
      <c r="DG43" s="112">
        <v>104.47659658000001</v>
      </c>
      <c r="DH43" s="13">
        <v>1.6901622596999999</v>
      </c>
      <c r="DI43" s="79">
        <v>72.185138006000003</v>
      </c>
      <c r="DJ43" s="13">
        <v>1.1705385748999999</v>
      </c>
      <c r="DK43" s="79">
        <v>49.103838512000003</v>
      </c>
      <c r="DL43" s="13">
        <v>0.80781369410000003</v>
      </c>
      <c r="DM43" s="79">
        <v>33.220323266999998</v>
      </c>
      <c r="DN43" s="13">
        <v>0.56029791699999998</v>
      </c>
      <c r="DO43" s="79">
        <v>22.588244463999999</v>
      </c>
      <c r="DP43" s="13">
        <v>0.3938059377</v>
      </c>
      <c r="DQ43" s="79">
        <v>15.497940656000001</v>
      </c>
      <c r="DR43" s="13">
        <v>0.28086316360000002</v>
      </c>
      <c r="DS43" s="79">
        <v>10.779887992000001</v>
      </c>
      <c r="DT43" s="13">
        <v>0.2035444575</v>
      </c>
      <c r="DU43" s="79">
        <v>7.6175731406000002</v>
      </c>
      <c r="DV43" s="13">
        <v>0.14993211510000001</v>
      </c>
      <c r="DW43" s="79">
        <v>5.4613906515000004</v>
      </c>
      <c r="DX43" s="13">
        <v>0.11169539169999999</v>
      </c>
      <c r="DY43" s="79">
        <v>3.9802989326999998</v>
      </c>
      <c r="DZ43" s="15">
        <v>8.4206838199999995E-2</v>
      </c>
    </row>
    <row r="44" spans="1:130">
      <c r="A44" s="8">
        <v>3900</v>
      </c>
      <c r="B44" s="82">
        <v>5445</v>
      </c>
      <c r="C44" s="83">
        <v>1550.6239215999999</v>
      </c>
      <c r="D44" s="93">
        <v>3849.8658488999999</v>
      </c>
      <c r="E44" s="93">
        <v>33.647376659000003</v>
      </c>
      <c r="F44" s="94">
        <v>6.5864854400000006E-2</v>
      </c>
      <c r="G44" s="83">
        <v>5.1560501232</v>
      </c>
      <c r="H44" s="94">
        <v>3.1772598999999999E-3</v>
      </c>
      <c r="I44" s="93">
        <v>202.88822909999999</v>
      </c>
      <c r="J44" s="94">
        <v>2.4139580911</v>
      </c>
      <c r="K44" s="93">
        <v>304.48688179999999</v>
      </c>
      <c r="L44" s="94">
        <v>2.441695835</v>
      </c>
      <c r="M44" s="93">
        <v>1.1428924161</v>
      </c>
      <c r="N44" s="94">
        <v>7.6251701000000002E-3</v>
      </c>
      <c r="O44" s="37" t="s">
        <v>76</v>
      </c>
      <c r="P44" s="13">
        <v>0</v>
      </c>
      <c r="Q44" s="93">
        <v>45.274740080000001</v>
      </c>
      <c r="R44" s="94">
        <v>0.17578192170000001</v>
      </c>
      <c r="S44" s="37" t="s">
        <v>76</v>
      </c>
      <c r="T44" s="13">
        <v>0</v>
      </c>
      <c r="U44" s="37" t="s">
        <v>76</v>
      </c>
      <c r="V44" s="13">
        <v>0</v>
      </c>
      <c r="W44" s="93">
        <v>0.3670102898</v>
      </c>
      <c r="X44" s="94">
        <v>1.9875130999999998E-3</v>
      </c>
      <c r="Y44" s="93">
        <v>3.5963344871</v>
      </c>
      <c r="Z44" s="94">
        <v>8.0084150000000001E-4</v>
      </c>
      <c r="AA44" s="37" t="s">
        <v>76</v>
      </c>
      <c r="AB44" s="13">
        <v>0</v>
      </c>
      <c r="AC44" s="93">
        <v>8.3989440000000002E-4</v>
      </c>
      <c r="AD44" s="94">
        <v>3.8281635000000002E-6</v>
      </c>
      <c r="AE44" s="37" t="s">
        <v>76</v>
      </c>
      <c r="AF44" s="13">
        <v>0</v>
      </c>
      <c r="AG44" s="37" t="s">
        <v>76</v>
      </c>
      <c r="AH44" s="13">
        <v>0</v>
      </c>
      <c r="AI44" s="93">
        <v>8.3989440000000002E-4</v>
      </c>
      <c r="AJ44" s="94">
        <v>3.8281635000000002E-6</v>
      </c>
      <c r="AK44" s="93">
        <v>258.74501812</v>
      </c>
      <c r="AL44" s="94">
        <v>1.5426329561000001</v>
      </c>
      <c r="AM44" s="37" t="s">
        <v>76</v>
      </c>
      <c r="AN44" s="13">
        <v>0</v>
      </c>
      <c r="AO44" s="37" t="s">
        <v>76</v>
      </c>
      <c r="AP44" s="13">
        <v>0</v>
      </c>
      <c r="AQ44" s="37" t="s">
        <v>76</v>
      </c>
      <c r="AR44" s="13">
        <v>0</v>
      </c>
      <c r="AS44" s="93">
        <v>32.681113211000003</v>
      </c>
      <c r="AT44" s="94">
        <v>0.56938471160000004</v>
      </c>
      <c r="AU44" s="93">
        <v>33.510276374999997</v>
      </c>
      <c r="AV44" s="94">
        <v>0.21750688309999999</v>
      </c>
      <c r="AW44" s="93">
        <v>22.953638217999998</v>
      </c>
      <c r="AX44" s="94">
        <v>0.1148723276</v>
      </c>
      <c r="AY44" s="93">
        <v>6.7613967605000003</v>
      </c>
      <c r="AZ44" s="94">
        <v>3.4185136999999997E-2</v>
      </c>
      <c r="BA44" s="79">
        <v>3.7952413961999998</v>
      </c>
      <c r="BB44" s="13">
        <v>6.8449418499999998E-2</v>
      </c>
      <c r="BC44" s="93">
        <v>0</v>
      </c>
      <c r="BD44" s="86">
        <v>0</v>
      </c>
      <c r="BE44" s="93">
        <v>37.505769180999998</v>
      </c>
      <c r="BF44" s="94">
        <v>0.12915372759999999</v>
      </c>
      <c r="BG44" s="94">
        <v>5.2435321E-3</v>
      </c>
      <c r="BH44" s="86">
        <v>0</v>
      </c>
      <c r="BI44" s="93">
        <v>0.58787883159999998</v>
      </c>
      <c r="BJ44" s="94">
        <v>3.7006305000000001E-3</v>
      </c>
      <c r="BK44" s="93">
        <v>6.9788658200000006E-2</v>
      </c>
      <c r="BL44" s="94">
        <v>2.8992539999999999E-4</v>
      </c>
      <c r="BM44" s="7" t="s">
        <v>76</v>
      </c>
      <c r="BN44" s="13">
        <v>0</v>
      </c>
      <c r="BO44" s="7" t="s">
        <v>76</v>
      </c>
      <c r="BP44" s="13">
        <v>0</v>
      </c>
      <c r="BQ44" s="93">
        <v>43.698621576999997</v>
      </c>
      <c r="BR44" s="94">
        <v>0.16976868919999999</v>
      </c>
      <c r="BS44" s="93">
        <v>0.33130221230000001</v>
      </c>
      <c r="BT44" s="94">
        <v>1.7917192000000001E-3</v>
      </c>
      <c r="BU44" s="7" t="s">
        <v>76</v>
      </c>
      <c r="BV44" s="13">
        <v>0</v>
      </c>
      <c r="BW44" s="7" t="s">
        <v>76</v>
      </c>
      <c r="BX44" s="13">
        <v>0</v>
      </c>
      <c r="BY44" s="7" t="s">
        <v>76</v>
      </c>
      <c r="BZ44" s="13">
        <v>0</v>
      </c>
      <c r="CA44" s="7" t="s">
        <v>76</v>
      </c>
      <c r="CB44" s="13">
        <v>0</v>
      </c>
      <c r="CC44" s="93">
        <v>0.3176580383</v>
      </c>
      <c r="CD44" s="94">
        <v>1.4471416999999999E-3</v>
      </c>
      <c r="CE44" s="93">
        <v>1.1897495999999999E-3</v>
      </c>
      <c r="CF44" s="94">
        <v>1.22974E-5</v>
      </c>
      <c r="CG44" s="93">
        <v>3.0826656911999999</v>
      </c>
      <c r="CH44" s="94">
        <v>1.24325993E-2</v>
      </c>
      <c r="CI44" s="93">
        <v>3.0749807E-3</v>
      </c>
      <c r="CJ44" s="94">
        <v>3.28287E-5</v>
      </c>
      <c r="CK44" s="6" t="s">
        <v>76</v>
      </c>
      <c r="CL44" s="13">
        <v>0</v>
      </c>
      <c r="CM44" s="7" t="s">
        <v>76</v>
      </c>
      <c r="CN44" s="15">
        <v>0</v>
      </c>
      <c r="CO44" s="93">
        <v>26.652773598</v>
      </c>
      <c r="CP44" s="94">
        <v>0.1604983418</v>
      </c>
      <c r="CQ44" s="93">
        <v>7.8058954200000003E-2</v>
      </c>
      <c r="CR44" s="94">
        <v>5.6102590000000003E-4</v>
      </c>
      <c r="CS44" s="93">
        <v>23.162228716000001</v>
      </c>
      <c r="CT44" s="94">
        <v>6.8490090000000003E-2</v>
      </c>
      <c r="CU44" s="93">
        <v>0.13333701009999999</v>
      </c>
      <c r="CV44" s="88">
        <v>1.1047972999999999E-3</v>
      </c>
      <c r="CW44" s="188">
        <v>3.1124574E-3</v>
      </c>
      <c r="CX44" s="189">
        <v>4.6749877E-3</v>
      </c>
      <c r="CY44" s="189">
        <v>5.0532913999999998E-3</v>
      </c>
      <c r="CZ44" s="189">
        <v>5.1710630999999996E-3</v>
      </c>
      <c r="DA44" s="189">
        <v>5.1933483999999997E-3</v>
      </c>
      <c r="DB44" s="189">
        <v>5.2058093000000001E-3</v>
      </c>
      <c r="DC44" s="189">
        <v>5.2106371000000002E-3</v>
      </c>
      <c r="DD44" s="189">
        <v>5.2138723000000001E-3</v>
      </c>
      <c r="DE44" s="189">
        <v>5.2171075999999997E-3</v>
      </c>
      <c r="DF44" s="190">
        <v>5.2198540000000003E-3</v>
      </c>
      <c r="DG44" s="112">
        <v>105.62727819</v>
      </c>
      <c r="DH44" s="13">
        <v>1.7044384367000001</v>
      </c>
      <c r="DI44" s="79">
        <v>73.163119264000002</v>
      </c>
      <c r="DJ44" s="13">
        <v>1.1832736967999999</v>
      </c>
      <c r="DK44" s="79">
        <v>49.915085075</v>
      </c>
      <c r="DL44" s="13">
        <v>0.81880803339999997</v>
      </c>
      <c r="DM44" s="79">
        <v>33.880527504</v>
      </c>
      <c r="DN44" s="13">
        <v>0.56957552690000002</v>
      </c>
      <c r="DO44" s="79">
        <v>23.112379185000002</v>
      </c>
      <c r="DP44" s="13">
        <v>0.40145289480000002</v>
      </c>
      <c r="DQ44" s="79">
        <v>15.911947850000001</v>
      </c>
      <c r="DR44" s="13">
        <v>0.28709549420000002</v>
      </c>
      <c r="DS44" s="79">
        <v>11.107323151999999</v>
      </c>
      <c r="DT44" s="13">
        <v>0.2086184029</v>
      </c>
      <c r="DU44" s="79">
        <v>7.8783939352000001</v>
      </c>
      <c r="DV44" s="13">
        <v>0.15407146999999999</v>
      </c>
      <c r="DW44" s="79">
        <v>5.6683055283000003</v>
      </c>
      <c r="DX44" s="13">
        <v>0.1150592652</v>
      </c>
      <c r="DY44" s="79">
        <v>4.1458098348999997</v>
      </c>
      <c r="DZ44" s="15">
        <v>8.6955221099999994E-2</v>
      </c>
    </row>
    <row r="45" spans="1:130">
      <c r="A45" s="8">
        <v>4000</v>
      </c>
      <c r="B45" s="82">
        <v>5243</v>
      </c>
      <c r="C45" s="83">
        <v>1570.5342744</v>
      </c>
      <c r="D45" s="93">
        <v>3949.5360910999998</v>
      </c>
      <c r="E45" s="93">
        <v>34.915590629</v>
      </c>
      <c r="F45" s="94">
        <v>6.7187410700000005E-2</v>
      </c>
      <c r="G45" s="83">
        <v>5.5999967155999997</v>
      </c>
      <c r="H45" s="94">
        <v>3.3954133E-3</v>
      </c>
      <c r="I45" s="93">
        <v>204.75639516000001</v>
      </c>
      <c r="J45" s="94">
        <v>2.4291026065999999</v>
      </c>
      <c r="K45" s="93">
        <v>310.42302355999999</v>
      </c>
      <c r="L45" s="94">
        <v>2.4751368689</v>
      </c>
      <c r="M45" s="93">
        <v>1.1851312178</v>
      </c>
      <c r="N45" s="94">
        <v>7.7748267999999997E-3</v>
      </c>
      <c r="O45" s="37" t="s">
        <v>76</v>
      </c>
      <c r="P45" s="13">
        <v>0</v>
      </c>
      <c r="Q45" s="93">
        <v>46.556154438999997</v>
      </c>
      <c r="R45" s="94">
        <v>0.17836464939999999</v>
      </c>
      <c r="S45" s="37" t="s">
        <v>76</v>
      </c>
      <c r="T45" s="13">
        <v>0</v>
      </c>
      <c r="U45" s="37" t="s">
        <v>76</v>
      </c>
      <c r="V45" s="13">
        <v>0</v>
      </c>
      <c r="W45" s="93">
        <v>0.38295525590000001</v>
      </c>
      <c r="X45" s="94">
        <v>2.0610082000000001E-3</v>
      </c>
      <c r="Y45" s="93">
        <v>3.7292045121999999</v>
      </c>
      <c r="Z45" s="94">
        <v>8.2216570000000005E-4</v>
      </c>
      <c r="AA45" s="37" t="s">
        <v>76</v>
      </c>
      <c r="AB45" s="13">
        <v>0</v>
      </c>
      <c r="AC45" s="93">
        <v>8.3551549999999995E-4</v>
      </c>
      <c r="AD45" s="94">
        <v>3.8082050000000002E-6</v>
      </c>
      <c r="AE45" s="37" t="s">
        <v>76</v>
      </c>
      <c r="AF45" s="13">
        <v>0</v>
      </c>
      <c r="AG45" s="37" t="s">
        <v>76</v>
      </c>
      <c r="AH45" s="13">
        <v>0</v>
      </c>
      <c r="AI45" s="93">
        <v>8.3551549999999995E-4</v>
      </c>
      <c r="AJ45" s="94">
        <v>3.8082050000000002E-6</v>
      </c>
      <c r="AK45" s="93">
        <v>260.91970877</v>
      </c>
      <c r="AL45" s="94">
        <v>1.5517778250000001</v>
      </c>
      <c r="AM45" s="37" t="s">
        <v>76</v>
      </c>
      <c r="AN45" s="13">
        <v>0</v>
      </c>
      <c r="AO45" s="37" t="s">
        <v>76</v>
      </c>
      <c r="AP45" s="13">
        <v>0</v>
      </c>
      <c r="AQ45" s="37" t="s">
        <v>76</v>
      </c>
      <c r="AR45" s="13">
        <v>0</v>
      </c>
      <c r="AS45" s="93">
        <v>33.332320963999997</v>
      </c>
      <c r="AT45" s="94">
        <v>0.57450190609999996</v>
      </c>
      <c r="AU45" s="93">
        <v>33.995142919999999</v>
      </c>
      <c r="AV45" s="94">
        <v>0.2198882264</v>
      </c>
      <c r="AW45" s="93">
        <v>23.303674442999998</v>
      </c>
      <c r="AX45" s="94">
        <v>0.1161867904</v>
      </c>
      <c r="AY45" s="93">
        <v>6.8372250783000004</v>
      </c>
      <c r="AZ45" s="94">
        <v>3.45073142E-2</v>
      </c>
      <c r="BA45" s="79">
        <v>3.8542433991</v>
      </c>
      <c r="BB45" s="13">
        <v>6.9194121799999994E-2</v>
      </c>
      <c r="BC45" s="93">
        <v>0</v>
      </c>
      <c r="BD45" s="86">
        <v>0</v>
      </c>
      <c r="BE45" s="93">
        <v>38.826383956000001</v>
      </c>
      <c r="BF45" s="94">
        <v>0.13212500020000001</v>
      </c>
      <c r="BG45" s="94">
        <v>5.6345611000000002E-3</v>
      </c>
      <c r="BH45" s="86">
        <v>0</v>
      </c>
      <c r="BI45" s="93">
        <v>0.62204170650000001</v>
      </c>
      <c r="BJ45" s="94">
        <v>3.8558973000000002E-3</v>
      </c>
      <c r="BK45" s="93">
        <v>7.0162356400000001E-2</v>
      </c>
      <c r="BL45" s="94">
        <v>2.9151360000000001E-4</v>
      </c>
      <c r="BM45" s="7" t="s">
        <v>76</v>
      </c>
      <c r="BN45" s="13">
        <v>0</v>
      </c>
      <c r="BO45" s="7" t="s">
        <v>76</v>
      </c>
      <c r="BP45" s="13">
        <v>0</v>
      </c>
      <c r="BQ45" s="93">
        <v>44.933024715000002</v>
      </c>
      <c r="BR45" s="94">
        <v>0.17220532829999999</v>
      </c>
      <c r="BS45" s="93">
        <v>0.33808692610000002</v>
      </c>
      <c r="BT45" s="94">
        <v>1.8433568E-3</v>
      </c>
      <c r="BU45" s="7" t="s">
        <v>76</v>
      </c>
      <c r="BV45" s="13">
        <v>0</v>
      </c>
      <c r="BW45" s="7" t="s">
        <v>76</v>
      </c>
      <c r="BX45" s="13">
        <v>0</v>
      </c>
      <c r="BY45" s="7" t="s">
        <v>76</v>
      </c>
      <c r="BZ45" s="13">
        <v>0</v>
      </c>
      <c r="CA45" s="7" t="s">
        <v>76</v>
      </c>
      <c r="CB45" s="13">
        <v>0</v>
      </c>
      <c r="CC45" s="93">
        <v>0.32961609089999999</v>
      </c>
      <c r="CD45" s="94">
        <v>1.4981255000000001E-3</v>
      </c>
      <c r="CE45" s="93">
        <v>1.1834303E-3</v>
      </c>
      <c r="CF45" s="94">
        <v>1.22325E-5</v>
      </c>
      <c r="CG45" s="93">
        <v>3.2118589078999999</v>
      </c>
      <c r="CH45" s="94">
        <v>1.301601E-2</v>
      </c>
      <c r="CI45" s="93">
        <v>3.1959998E-3</v>
      </c>
      <c r="CJ45" s="94">
        <v>3.3920700000000002E-5</v>
      </c>
      <c r="CK45" s="6" t="s">
        <v>76</v>
      </c>
      <c r="CL45" s="13">
        <v>0</v>
      </c>
      <c r="CM45" s="7" t="s">
        <v>76</v>
      </c>
      <c r="CN45" s="15">
        <v>0</v>
      </c>
      <c r="CO45" s="93">
        <v>27.195123121999998</v>
      </c>
      <c r="CP45" s="94">
        <v>0.16266100310000001</v>
      </c>
      <c r="CQ45" s="93">
        <v>7.8279453900000004E-2</v>
      </c>
      <c r="CR45" s="94">
        <v>5.6552939999999997E-4</v>
      </c>
      <c r="CS45" s="93">
        <v>23.926139451000001</v>
      </c>
      <c r="CT45" s="94">
        <v>6.99568203E-2</v>
      </c>
      <c r="CU45" s="93">
        <v>0.13395159870000001</v>
      </c>
      <c r="CV45" s="88">
        <v>1.1144776E-3</v>
      </c>
      <c r="CW45" s="188">
        <v>3.3235744999999999E-3</v>
      </c>
      <c r="CX45" s="189">
        <v>5.0063757000000002E-3</v>
      </c>
      <c r="CY45" s="189">
        <v>5.4230564999999996E-3</v>
      </c>
      <c r="CZ45" s="189">
        <v>5.5502314000000002E-3</v>
      </c>
      <c r="DA45" s="189">
        <v>5.5768683000000001E-3</v>
      </c>
      <c r="DB45" s="189">
        <v>5.5918182999999998E-3</v>
      </c>
      <c r="DC45" s="189">
        <v>5.5986917999999997E-3</v>
      </c>
      <c r="DD45" s="189">
        <v>5.6034941999999997E-3</v>
      </c>
      <c r="DE45" s="189">
        <v>5.6082965000000002E-3</v>
      </c>
      <c r="DF45" s="190">
        <v>5.6110277999999996E-3</v>
      </c>
      <c r="DG45" s="112">
        <v>106.83395409000001</v>
      </c>
      <c r="DH45" s="13">
        <v>1.7185545221</v>
      </c>
      <c r="DI45" s="79">
        <v>74.193125824999996</v>
      </c>
      <c r="DJ45" s="13">
        <v>1.1958634259000001</v>
      </c>
      <c r="DK45" s="79">
        <v>50.768646895000003</v>
      </c>
      <c r="DL45" s="13">
        <v>0.82963744880000001</v>
      </c>
      <c r="DM45" s="79">
        <v>34.577406255</v>
      </c>
      <c r="DN45" s="13">
        <v>0.57871056300000001</v>
      </c>
      <c r="DO45" s="79">
        <v>23.673520103000001</v>
      </c>
      <c r="DP45" s="13">
        <v>0.40905486680000003</v>
      </c>
      <c r="DQ45" s="79">
        <v>16.359676243999999</v>
      </c>
      <c r="DR45" s="13">
        <v>0.2933705251</v>
      </c>
      <c r="DS45" s="79">
        <v>11.462371783</v>
      </c>
      <c r="DT45" s="13">
        <v>0.21374006819999999</v>
      </c>
      <c r="DU45" s="79">
        <v>8.1580722975000004</v>
      </c>
      <c r="DV45" s="13">
        <v>0.15822524769999999</v>
      </c>
      <c r="DW45" s="79">
        <v>5.8876893071999996</v>
      </c>
      <c r="DX45" s="13">
        <v>0.1184384141</v>
      </c>
      <c r="DY45" s="79">
        <v>4.3194266155000003</v>
      </c>
      <c r="DZ45" s="15">
        <v>8.9722808700000004E-2</v>
      </c>
    </row>
    <row r="46" spans="1:130">
      <c r="A46" s="8">
        <v>4100</v>
      </c>
      <c r="B46" s="82">
        <v>4961</v>
      </c>
      <c r="C46" s="83">
        <v>1590.0375455000001</v>
      </c>
      <c r="D46" s="93">
        <v>4049.4407342</v>
      </c>
      <c r="E46" s="93">
        <v>36.224833963999998</v>
      </c>
      <c r="F46" s="94">
        <v>6.8567892300000002E-2</v>
      </c>
      <c r="G46" s="83">
        <v>6.0442138674999999</v>
      </c>
      <c r="H46" s="94">
        <v>3.6092639E-3</v>
      </c>
      <c r="I46" s="93">
        <v>206.51526127</v>
      </c>
      <c r="J46" s="94">
        <v>2.4432800444999998</v>
      </c>
      <c r="K46" s="93">
        <v>316.12514928000002</v>
      </c>
      <c r="L46" s="94">
        <v>2.5062467702000002</v>
      </c>
      <c r="M46" s="93">
        <v>1.2403645887000001</v>
      </c>
      <c r="N46" s="94">
        <v>8.0823301999999996E-3</v>
      </c>
      <c r="O46" s="37" t="s">
        <v>76</v>
      </c>
      <c r="P46" s="13">
        <v>0</v>
      </c>
      <c r="Q46" s="93">
        <v>47.671922748</v>
      </c>
      <c r="R46" s="94">
        <v>0.1806488856</v>
      </c>
      <c r="S46" s="37" t="s">
        <v>76</v>
      </c>
      <c r="T46" s="13">
        <v>0</v>
      </c>
      <c r="U46" s="37" t="s">
        <v>76</v>
      </c>
      <c r="V46" s="13">
        <v>0</v>
      </c>
      <c r="W46" s="93">
        <v>0.39203055209999998</v>
      </c>
      <c r="X46" s="94">
        <v>2.0826094000000002E-3</v>
      </c>
      <c r="Y46" s="93">
        <v>3.8355496447999999</v>
      </c>
      <c r="Z46" s="94">
        <v>8.2906120000000004E-4</v>
      </c>
      <c r="AA46" s="37" t="s">
        <v>76</v>
      </c>
      <c r="AB46" s="13">
        <v>0</v>
      </c>
      <c r="AC46" s="93">
        <v>8.3109000000000004E-4</v>
      </c>
      <c r="AD46" s="94">
        <v>3.7880341E-6</v>
      </c>
      <c r="AE46" s="37" t="s">
        <v>76</v>
      </c>
      <c r="AF46" s="13">
        <v>0</v>
      </c>
      <c r="AG46" s="37" t="s">
        <v>76</v>
      </c>
      <c r="AH46" s="13">
        <v>0</v>
      </c>
      <c r="AI46" s="93">
        <v>8.3109000000000004E-4</v>
      </c>
      <c r="AJ46" s="94">
        <v>3.7880341E-6</v>
      </c>
      <c r="AK46" s="93">
        <v>263.10182344999998</v>
      </c>
      <c r="AL46" s="94">
        <v>1.5606005135000001</v>
      </c>
      <c r="AM46" s="37" t="s">
        <v>76</v>
      </c>
      <c r="AN46" s="13">
        <v>0</v>
      </c>
      <c r="AO46" s="37" t="s">
        <v>76</v>
      </c>
      <c r="AP46" s="13">
        <v>0</v>
      </c>
      <c r="AQ46" s="37" t="s">
        <v>76</v>
      </c>
      <c r="AR46" s="13">
        <v>0</v>
      </c>
      <c r="AS46" s="93">
        <v>33.915801440000003</v>
      </c>
      <c r="AT46" s="94">
        <v>0.57885313910000002</v>
      </c>
      <c r="AU46" s="93">
        <v>34.484293182999998</v>
      </c>
      <c r="AV46" s="94">
        <v>0.2222377455</v>
      </c>
      <c r="AW46" s="93">
        <v>23.675339303000001</v>
      </c>
      <c r="AX46" s="94">
        <v>0.11753195600000001</v>
      </c>
      <c r="AY46" s="93">
        <v>6.8952266697000004</v>
      </c>
      <c r="AZ46" s="94">
        <v>3.4776940200000002E-2</v>
      </c>
      <c r="BA46" s="79">
        <v>3.9137272107999999</v>
      </c>
      <c r="BB46" s="13">
        <v>6.9928849400000007E-2</v>
      </c>
      <c r="BC46" s="93">
        <v>0</v>
      </c>
      <c r="BD46" s="86">
        <v>0</v>
      </c>
      <c r="BE46" s="93">
        <v>40.130818576999999</v>
      </c>
      <c r="BF46" s="94">
        <v>0.13496009440000001</v>
      </c>
      <c r="BG46" s="94">
        <v>6.0136412000000002E-3</v>
      </c>
      <c r="BH46" s="86">
        <v>0</v>
      </c>
      <c r="BI46" s="93">
        <v>0.654654709</v>
      </c>
      <c r="BJ46" s="94">
        <v>4.0246031000000003E-3</v>
      </c>
      <c r="BK46" s="93">
        <v>7.2272946599999999E-2</v>
      </c>
      <c r="BL46" s="94">
        <v>2.9923059999999998E-4</v>
      </c>
      <c r="BM46" s="7" t="s">
        <v>76</v>
      </c>
      <c r="BN46" s="13">
        <v>0</v>
      </c>
      <c r="BO46" s="7" t="s">
        <v>76</v>
      </c>
      <c r="BP46" s="13">
        <v>0</v>
      </c>
      <c r="BQ46" s="93">
        <v>46.006628337999999</v>
      </c>
      <c r="BR46" s="94">
        <v>0.1743548795</v>
      </c>
      <c r="BS46" s="93">
        <v>0.34619893410000002</v>
      </c>
      <c r="BT46" s="94">
        <v>1.8827735000000001E-3</v>
      </c>
      <c r="BU46" s="7" t="s">
        <v>76</v>
      </c>
      <c r="BV46" s="13">
        <v>0</v>
      </c>
      <c r="BW46" s="7" t="s">
        <v>76</v>
      </c>
      <c r="BX46" s="13">
        <v>0</v>
      </c>
      <c r="BY46" s="7" t="s">
        <v>76</v>
      </c>
      <c r="BZ46" s="13">
        <v>0</v>
      </c>
      <c r="CA46" s="7" t="s">
        <v>76</v>
      </c>
      <c r="CB46" s="13">
        <v>0</v>
      </c>
      <c r="CC46" s="93">
        <v>0.3326514874</v>
      </c>
      <c r="CD46" s="94">
        <v>1.5060952999999999E-3</v>
      </c>
      <c r="CE46" s="93">
        <v>1.1772893999999999E-3</v>
      </c>
      <c r="CF46" s="94">
        <v>1.2168799999999999E-5</v>
      </c>
      <c r="CG46" s="93">
        <v>3.3144098039999998</v>
      </c>
      <c r="CH46" s="94">
        <v>1.3322607199999999E-2</v>
      </c>
      <c r="CI46" s="93">
        <v>3.1802496000000002E-3</v>
      </c>
      <c r="CJ46" s="94">
        <v>3.3744700000000002E-5</v>
      </c>
      <c r="CK46" s="6" t="s">
        <v>76</v>
      </c>
      <c r="CL46" s="13">
        <v>0</v>
      </c>
      <c r="CM46" s="7" t="s">
        <v>76</v>
      </c>
      <c r="CN46" s="15">
        <v>0</v>
      </c>
      <c r="CO46" s="93">
        <v>27.688142333999998</v>
      </c>
      <c r="CP46" s="94">
        <v>0.1645151721</v>
      </c>
      <c r="CQ46" s="93">
        <v>7.8063853000000002E-2</v>
      </c>
      <c r="CR46" s="94">
        <v>5.7151999999999995E-4</v>
      </c>
      <c r="CS46" s="93">
        <v>24.702345912999998</v>
      </c>
      <c r="CT46" s="94">
        <v>7.14283577E-2</v>
      </c>
      <c r="CU46" s="93">
        <v>0.13589941699999999</v>
      </c>
      <c r="CV46" s="88">
        <v>1.1318963E-3</v>
      </c>
      <c r="CW46" s="188">
        <v>3.5308011000000001E-3</v>
      </c>
      <c r="CX46" s="189">
        <v>5.3404919999999996E-3</v>
      </c>
      <c r="CY46" s="189">
        <v>5.7913651999999998E-3</v>
      </c>
      <c r="CZ46" s="189">
        <v>5.9222835000000001E-3</v>
      </c>
      <c r="DA46" s="189">
        <v>5.9520340999999997E-3</v>
      </c>
      <c r="DB46" s="189">
        <v>5.9701564999999996E-3</v>
      </c>
      <c r="DC46" s="189">
        <v>5.9774818E-3</v>
      </c>
      <c r="DD46" s="189">
        <v>5.9827450000000003E-3</v>
      </c>
      <c r="DE46" s="189">
        <v>5.9875244999999999E-3</v>
      </c>
      <c r="DF46" s="190">
        <v>5.9902419000000002E-3</v>
      </c>
      <c r="DG46" s="112">
        <v>107.96222253000001</v>
      </c>
      <c r="DH46" s="13">
        <v>1.7317218834000001</v>
      </c>
      <c r="DI46" s="79">
        <v>75.157679544000004</v>
      </c>
      <c r="DJ46" s="13">
        <v>1.2075797340000001</v>
      </c>
      <c r="DK46" s="79">
        <v>51.564910220000002</v>
      </c>
      <c r="DL46" s="13">
        <v>0.83966465580000005</v>
      </c>
      <c r="DM46" s="79">
        <v>35.219555876000001</v>
      </c>
      <c r="DN46" s="13">
        <v>0.58706515829999995</v>
      </c>
      <c r="DO46" s="79">
        <v>24.185962506999999</v>
      </c>
      <c r="DP46" s="13">
        <v>0.4159189452</v>
      </c>
      <c r="DQ46" s="79">
        <v>16.763716153000001</v>
      </c>
      <c r="DR46" s="13">
        <v>0.29892111739999999</v>
      </c>
      <c r="DS46" s="79">
        <v>11.778454813</v>
      </c>
      <c r="DT46" s="13">
        <v>0.21820590910000001</v>
      </c>
      <c r="DU46" s="79">
        <v>8.4052635746999993</v>
      </c>
      <c r="DV46" s="13">
        <v>0.1618193842</v>
      </c>
      <c r="DW46" s="79">
        <v>6.0824037075000001</v>
      </c>
      <c r="DX46" s="13">
        <v>0.12134038060000001</v>
      </c>
      <c r="DY46" s="79">
        <v>4.4748840672999997</v>
      </c>
      <c r="DZ46" s="15">
        <v>9.2087505900000005E-2</v>
      </c>
    </row>
    <row r="47" spans="1:130">
      <c r="A47" s="8">
        <v>4200</v>
      </c>
      <c r="B47" s="82">
        <v>4986</v>
      </c>
      <c r="C47" s="83">
        <v>1609.1519324000001</v>
      </c>
      <c r="D47" s="93">
        <v>4149.9311862000004</v>
      </c>
      <c r="E47" s="93">
        <v>37.466760119</v>
      </c>
      <c r="F47" s="94">
        <v>6.9757679899999994E-2</v>
      </c>
      <c r="G47" s="83">
        <v>6.4175008545000001</v>
      </c>
      <c r="H47" s="94">
        <v>3.7912783E-3</v>
      </c>
      <c r="I47" s="93">
        <v>208.26289224000001</v>
      </c>
      <c r="J47" s="94">
        <v>2.4568242149000001</v>
      </c>
      <c r="K47" s="93">
        <v>321.87817680000001</v>
      </c>
      <c r="L47" s="94">
        <v>2.5373199786999998</v>
      </c>
      <c r="M47" s="93">
        <v>1.2739617421</v>
      </c>
      <c r="N47" s="94">
        <v>8.3009207000000005E-3</v>
      </c>
      <c r="O47" s="37" t="s">
        <v>76</v>
      </c>
      <c r="P47" s="13">
        <v>0</v>
      </c>
      <c r="Q47" s="93">
        <v>48.975152127000001</v>
      </c>
      <c r="R47" s="94">
        <v>0.18309249590000001</v>
      </c>
      <c r="S47" s="37" t="s">
        <v>76</v>
      </c>
      <c r="T47" s="13">
        <v>0</v>
      </c>
      <c r="U47" s="37" t="s">
        <v>76</v>
      </c>
      <c r="V47" s="13">
        <v>0</v>
      </c>
      <c r="W47" s="93">
        <v>0.4012879962</v>
      </c>
      <c r="X47" s="94">
        <v>2.1705176000000001E-3</v>
      </c>
      <c r="Y47" s="93">
        <v>3.9619344935999998</v>
      </c>
      <c r="Z47" s="94">
        <v>8.5038710000000001E-4</v>
      </c>
      <c r="AA47" s="37" t="s">
        <v>76</v>
      </c>
      <c r="AB47" s="13">
        <v>0</v>
      </c>
      <c r="AC47" s="93">
        <v>1.0224425999999999E-3</v>
      </c>
      <c r="AD47" s="94">
        <v>4.3966082999999996E-6</v>
      </c>
      <c r="AE47" s="37" t="s">
        <v>76</v>
      </c>
      <c r="AF47" s="13">
        <v>0</v>
      </c>
      <c r="AG47" s="37" t="s">
        <v>76</v>
      </c>
      <c r="AH47" s="13">
        <v>0</v>
      </c>
      <c r="AI47" s="93">
        <v>1.0224425999999999E-3</v>
      </c>
      <c r="AJ47" s="94">
        <v>4.3966082999999996E-6</v>
      </c>
      <c r="AK47" s="93">
        <v>265.19625296999999</v>
      </c>
      <c r="AL47" s="94">
        <v>1.5690004234999999</v>
      </c>
      <c r="AM47" s="37" t="s">
        <v>76</v>
      </c>
      <c r="AN47" s="13">
        <v>0</v>
      </c>
      <c r="AO47" s="37" t="s">
        <v>76</v>
      </c>
      <c r="AP47" s="13">
        <v>0</v>
      </c>
      <c r="AQ47" s="37" t="s">
        <v>76</v>
      </c>
      <c r="AR47" s="13">
        <v>0</v>
      </c>
      <c r="AS47" s="93">
        <v>34.528577382999998</v>
      </c>
      <c r="AT47" s="94">
        <v>0.58330934889999997</v>
      </c>
      <c r="AU47" s="93">
        <v>34.988114224</v>
      </c>
      <c r="AV47" s="94">
        <v>0.2245827202</v>
      </c>
      <c r="AW47" s="93">
        <v>24.053078075999998</v>
      </c>
      <c r="AX47" s="94">
        <v>0.118934478</v>
      </c>
      <c r="AY47" s="93">
        <v>6.9482632437999996</v>
      </c>
      <c r="AZ47" s="94">
        <v>3.5024473100000002E-2</v>
      </c>
      <c r="BA47" s="79">
        <v>3.9867729041</v>
      </c>
      <c r="BB47" s="13">
        <v>7.0623769099999997E-2</v>
      </c>
      <c r="BC47" s="93">
        <v>0</v>
      </c>
      <c r="BD47" s="86">
        <v>0</v>
      </c>
      <c r="BE47" s="93">
        <v>41.498100831000002</v>
      </c>
      <c r="BF47" s="94">
        <v>0.13794512070000001</v>
      </c>
      <c r="BG47" s="94">
        <v>6.3446967999999998E-3</v>
      </c>
      <c r="BH47" s="86">
        <v>0</v>
      </c>
      <c r="BI47" s="93">
        <v>0.67703520419999996</v>
      </c>
      <c r="BJ47" s="94">
        <v>4.1550854999999999E-3</v>
      </c>
      <c r="BK47" s="93">
        <v>7.18990937E-2</v>
      </c>
      <c r="BL47" s="94">
        <v>2.9831029999999998E-4</v>
      </c>
      <c r="BM47" s="7" t="s">
        <v>76</v>
      </c>
      <c r="BN47" s="13">
        <v>0</v>
      </c>
      <c r="BO47" s="7" t="s">
        <v>76</v>
      </c>
      <c r="BP47" s="13">
        <v>0</v>
      </c>
      <c r="BQ47" s="93">
        <v>47.245780345</v>
      </c>
      <c r="BR47" s="94">
        <v>0.1766417488</v>
      </c>
      <c r="BS47" s="93">
        <v>0.36269734679999999</v>
      </c>
      <c r="BT47" s="94">
        <v>1.9418297E-3</v>
      </c>
      <c r="BU47" s="7" t="s">
        <v>76</v>
      </c>
      <c r="BV47" s="13">
        <v>0</v>
      </c>
      <c r="BW47" s="7" t="s">
        <v>76</v>
      </c>
      <c r="BX47" s="13">
        <v>0</v>
      </c>
      <c r="BY47" s="7" t="s">
        <v>76</v>
      </c>
      <c r="BZ47" s="13">
        <v>0</v>
      </c>
      <c r="CA47" s="7" t="s">
        <v>76</v>
      </c>
      <c r="CB47" s="13">
        <v>0</v>
      </c>
      <c r="CC47" s="93">
        <v>0.33939493799999998</v>
      </c>
      <c r="CD47" s="94">
        <v>1.5606503999999999E-3</v>
      </c>
      <c r="CE47" s="93">
        <v>1.1715814E-3</v>
      </c>
      <c r="CF47" s="94">
        <v>1.2109299999999999E-5</v>
      </c>
      <c r="CG47" s="93">
        <v>3.4221318666</v>
      </c>
      <c r="CH47" s="94">
        <v>1.3643809099999999E-2</v>
      </c>
      <c r="CI47" s="93">
        <v>3.2937912E-3</v>
      </c>
      <c r="CJ47" s="94">
        <v>3.4202999999999998E-5</v>
      </c>
      <c r="CK47" s="6" t="s">
        <v>76</v>
      </c>
      <c r="CL47" s="13">
        <v>0</v>
      </c>
      <c r="CM47" s="7" t="s">
        <v>76</v>
      </c>
      <c r="CN47" s="15">
        <v>0</v>
      </c>
      <c r="CO47" s="93">
        <v>28.194225985999999</v>
      </c>
      <c r="CP47" s="94">
        <v>0.16635097300000001</v>
      </c>
      <c r="CQ47" s="93">
        <v>7.7853313100000002E-2</v>
      </c>
      <c r="CR47" s="94">
        <v>5.7205690000000002E-4</v>
      </c>
      <c r="CS47" s="93">
        <v>25.447749498</v>
      </c>
      <c r="CT47" s="94">
        <v>7.2797027E-2</v>
      </c>
      <c r="CU47" s="93">
        <v>0.1371103008</v>
      </c>
      <c r="CV47" s="88">
        <v>1.1451562000000001E-3</v>
      </c>
      <c r="CW47" s="188">
        <v>3.7091174000000002E-3</v>
      </c>
      <c r="CX47" s="189">
        <v>5.6210859000000004E-3</v>
      </c>
      <c r="CY47" s="189">
        <v>6.1100766999999997E-3</v>
      </c>
      <c r="CZ47" s="189">
        <v>6.2525274E-3</v>
      </c>
      <c r="DA47" s="189">
        <v>6.2827724E-3</v>
      </c>
      <c r="DB47" s="189">
        <v>6.3014450000000001E-3</v>
      </c>
      <c r="DC47" s="189">
        <v>6.3087335000000001E-3</v>
      </c>
      <c r="DD47" s="189">
        <v>6.3139700000000003E-3</v>
      </c>
      <c r="DE47" s="189">
        <v>6.3187254E-3</v>
      </c>
      <c r="DF47" s="190">
        <v>6.3214287999999999E-3</v>
      </c>
      <c r="DG47" s="112">
        <v>109.07546484</v>
      </c>
      <c r="DH47" s="13">
        <v>1.7442912608000001</v>
      </c>
      <c r="DI47" s="79">
        <v>76.106457425000002</v>
      </c>
      <c r="DJ47" s="13">
        <v>1.2187601229</v>
      </c>
      <c r="DK47" s="79">
        <v>52.348162360000003</v>
      </c>
      <c r="DL47" s="13">
        <v>0.8492770462</v>
      </c>
      <c r="DM47" s="79">
        <v>35.855347881999997</v>
      </c>
      <c r="DN47" s="13">
        <v>0.59517420210000005</v>
      </c>
      <c r="DO47" s="79">
        <v>24.69145327</v>
      </c>
      <c r="DP47" s="13">
        <v>0.42262182339999999</v>
      </c>
      <c r="DQ47" s="79">
        <v>17.162083899999999</v>
      </c>
      <c r="DR47" s="13">
        <v>0.30441544170000001</v>
      </c>
      <c r="DS47" s="79">
        <v>12.089685172999999</v>
      </c>
      <c r="DT47" s="13">
        <v>0.22268938660000001</v>
      </c>
      <c r="DU47" s="79">
        <v>8.6447932173000002</v>
      </c>
      <c r="DV47" s="13">
        <v>0.1654442606</v>
      </c>
      <c r="DW47" s="79">
        <v>6.2697280423999997</v>
      </c>
      <c r="DX47" s="13">
        <v>0.1242891931</v>
      </c>
      <c r="DY47" s="79">
        <v>4.6246446147000002</v>
      </c>
      <c r="DZ47" s="15">
        <v>9.4513623800000002E-2</v>
      </c>
    </row>
    <row r="48" spans="1:130">
      <c r="A48" s="8">
        <v>4300</v>
      </c>
      <c r="B48" s="82">
        <v>4784</v>
      </c>
      <c r="C48" s="83">
        <v>1627.8822349</v>
      </c>
      <c r="D48" s="93">
        <v>4250.0975979000004</v>
      </c>
      <c r="E48" s="93">
        <v>38.684957887000003</v>
      </c>
      <c r="F48" s="94">
        <v>7.1020687900000004E-2</v>
      </c>
      <c r="G48" s="83">
        <v>6.8638230216</v>
      </c>
      <c r="H48" s="94">
        <v>3.9881129000000001E-3</v>
      </c>
      <c r="I48" s="93">
        <v>210.08530203999999</v>
      </c>
      <c r="J48" s="94">
        <v>2.4708410643000001</v>
      </c>
      <c r="K48" s="93">
        <v>327.77702156999999</v>
      </c>
      <c r="L48" s="94">
        <v>2.5685691729000002</v>
      </c>
      <c r="M48" s="93">
        <v>1.3060368516</v>
      </c>
      <c r="N48" s="94">
        <v>8.4968826999999997E-3</v>
      </c>
      <c r="O48" s="37" t="s">
        <v>76</v>
      </c>
      <c r="P48" s="13">
        <v>0</v>
      </c>
      <c r="Q48" s="93">
        <v>50.198851443000002</v>
      </c>
      <c r="R48" s="94">
        <v>0.18542356600000001</v>
      </c>
      <c r="S48" s="37" t="s">
        <v>76</v>
      </c>
      <c r="T48" s="13">
        <v>0</v>
      </c>
      <c r="U48" s="37" t="s">
        <v>76</v>
      </c>
      <c r="V48" s="13">
        <v>0</v>
      </c>
      <c r="W48" s="93">
        <v>0.40277654810000002</v>
      </c>
      <c r="X48" s="94">
        <v>2.1774190999999999E-3</v>
      </c>
      <c r="Y48" s="93">
        <v>4.0693821348999997</v>
      </c>
      <c r="Z48" s="94">
        <v>8.9715710000000002E-4</v>
      </c>
      <c r="AA48" s="37" t="s">
        <v>76</v>
      </c>
      <c r="AB48" s="13">
        <v>0</v>
      </c>
      <c r="AC48" s="93">
        <v>1.0178222999999999E-3</v>
      </c>
      <c r="AD48" s="94">
        <v>4.3767406999999998E-6</v>
      </c>
      <c r="AE48" s="37" t="s">
        <v>76</v>
      </c>
      <c r="AF48" s="13">
        <v>0</v>
      </c>
      <c r="AG48" s="37" t="s">
        <v>76</v>
      </c>
      <c r="AH48" s="13">
        <v>0</v>
      </c>
      <c r="AI48" s="93">
        <v>1.0178222999999999E-3</v>
      </c>
      <c r="AJ48" s="94">
        <v>4.3767406999999998E-6</v>
      </c>
      <c r="AK48" s="93">
        <v>267.30574013</v>
      </c>
      <c r="AL48" s="94">
        <v>1.5773806732</v>
      </c>
      <c r="AM48" s="37" t="s">
        <v>76</v>
      </c>
      <c r="AN48" s="13">
        <v>0</v>
      </c>
      <c r="AO48" s="37" t="s">
        <v>76</v>
      </c>
      <c r="AP48" s="13">
        <v>0</v>
      </c>
      <c r="AQ48" s="37" t="s">
        <v>76</v>
      </c>
      <c r="AR48" s="13">
        <v>0</v>
      </c>
      <c r="AS48" s="93">
        <v>35.207915247999999</v>
      </c>
      <c r="AT48" s="94">
        <v>0.58809380190000005</v>
      </c>
      <c r="AU48" s="93">
        <v>35.443041143000002</v>
      </c>
      <c r="AV48" s="94">
        <v>0.22668730579999999</v>
      </c>
      <c r="AW48" s="93">
        <v>24.385774305999998</v>
      </c>
      <c r="AX48" s="94">
        <v>0.1200651486</v>
      </c>
      <c r="AY48" s="93">
        <v>6.9967073443999999</v>
      </c>
      <c r="AZ48" s="94">
        <v>3.5279357999999997E-2</v>
      </c>
      <c r="BA48" s="79">
        <v>4.0605594931000004</v>
      </c>
      <c r="BB48" s="13">
        <v>7.1342799200000001E-2</v>
      </c>
      <c r="BC48" s="93">
        <v>0</v>
      </c>
      <c r="BD48" s="86">
        <v>0</v>
      </c>
      <c r="BE48" s="93">
        <v>42.963494549000004</v>
      </c>
      <c r="BF48" s="94">
        <v>0.1410321973</v>
      </c>
      <c r="BG48" s="94">
        <v>6.6765506999999997E-3</v>
      </c>
      <c r="BH48" s="86">
        <v>0</v>
      </c>
      <c r="BI48" s="93">
        <v>0.68609423530000002</v>
      </c>
      <c r="BJ48" s="94">
        <v>4.2018612000000004E-3</v>
      </c>
      <c r="BK48" s="93">
        <v>7.1754901499999996E-2</v>
      </c>
      <c r="BL48" s="94">
        <v>2.9746219999999998E-4</v>
      </c>
      <c r="BM48" s="7" t="s">
        <v>76</v>
      </c>
      <c r="BN48" s="13">
        <v>0</v>
      </c>
      <c r="BO48" s="7" t="s">
        <v>76</v>
      </c>
      <c r="BP48" s="13">
        <v>0</v>
      </c>
      <c r="BQ48" s="93">
        <v>48.422245722</v>
      </c>
      <c r="BR48" s="94">
        <v>0.17885763230000001</v>
      </c>
      <c r="BS48" s="93">
        <v>0.37402966259999998</v>
      </c>
      <c r="BT48" s="94">
        <v>1.9798418999999999E-3</v>
      </c>
      <c r="BU48" s="7" t="s">
        <v>76</v>
      </c>
      <c r="BV48" s="13">
        <v>0</v>
      </c>
      <c r="BW48" s="7" t="s">
        <v>76</v>
      </c>
      <c r="BX48" s="13">
        <v>0</v>
      </c>
      <c r="BY48" s="7" t="s">
        <v>76</v>
      </c>
      <c r="BZ48" s="13">
        <v>0</v>
      </c>
      <c r="CA48" s="7" t="s">
        <v>76</v>
      </c>
      <c r="CB48" s="13">
        <v>0</v>
      </c>
      <c r="CC48" s="93">
        <v>0.34117977459999999</v>
      </c>
      <c r="CD48" s="94">
        <v>1.570564E-3</v>
      </c>
      <c r="CE48" s="93">
        <v>1.1653848000000001E-3</v>
      </c>
      <c r="CF48" s="94">
        <v>1.20441E-5</v>
      </c>
      <c r="CG48" s="93">
        <v>3.5247978735999999</v>
      </c>
      <c r="CH48" s="94">
        <v>1.4001690299999999E-2</v>
      </c>
      <c r="CI48" s="93">
        <v>3.3139770000000001E-3</v>
      </c>
      <c r="CJ48" s="94">
        <v>3.4656300000000002E-5</v>
      </c>
      <c r="CK48" s="6" t="s">
        <v>76</v>
      </c>
      <c r="CL48" s="13">
        <v>0</v>
      </c>
      <c r="CM48" s="7" t="s">
        <v>76</v>
      </c>
      <c r="CN48" s="15">
        <v>0</v>
      </c>
      <c r="CO48" s="93">
        <v>28.764018769</v>
      </c>
      <c r="CP48" s="94">
        <v>0.16844607710000001</v>
      </c>
      <c r="CQ48" s="93">
        <v>7.9924794300000004E-2</v>
      </c>
      <c r="CR48" s="94">
        <v>5.8168499999999997E-4</v>
      </c>
      <c r="CS48" s="93">
        <v>26.255677808000002</v>
      </c>
      <c r="CT48" s="94">
        <v>7.4260326799999998E-2</v>
      </c>
      <c r="CU48" s="93">
        <v>0.13884777549999999</v>
      </c>
      <c r="CV48" s="88">
        <v>1.1735510000000001E-3</v>
      </c>
      <c r="CW48" s="188">
        <v>3.9026348000000002E-3</v>
      </c>
      <c r="CX48" s="189">
        <v>5.9199821999999999E-3</v>
      </c>
      <c r="CY48" s="189">
        <v>6.4361169999999999E-3</v>
      </c>
      <c r="CZ48" s="189">
        <v>6.5827005000000001E-3</v>
      </c>
      <c r="DA48" s="189">
        <v>6.6138641000000001E-3</v>
      </c>
      <c r="DB48" s="189">
        <v>6.6335148000000003E-3</v>
      </c>
      <c r="DC48" s="189">
        <v>6.6407714999999999E-3</v>
      </c>
      <c r="DD48" s="189">
        <v>6.6459845000000004E-3</v>
      </c>
      <c r="DE48" s="189">
        <v>6.6507188000000002E-3</v>
      </c>
      <c r="DF48" s="190">
        <v>6.6534094E-3</v>
      </c>
      <c r="DG48" s="112">
        <v>110.24186053</v>
      </c>
      <c r="DH48" s="13">
        <v>1.7573525615000001</v>
      </c>
      <c r="DI48" s="79">
        <v>77.101635277</v>
      </c>
      <c r="DJ48" s="13">
        <v>1.2304450512</v>
      </c>
      <c r="DK48" s="79">
        <v>53.177959514000001</v>
      </c>
      <c r="DL48" s="13">
        <v>0.85941171429999996</v>
      </c>
      <c r="DM48" s="79">
        <v>36.534479228999999</v>
      </c>
      <c r="DN48" s="13">
        <v>0.60376004670000005</v>
      </c>
      <c r="DO48" s="79">
        <v>25.243371968000002</v>
      </c>
      <c r="DP48" s="13">
        <v>0.4298199969</v>
      </c>
      <c r="DQ48" s="79">
        <v>17.607104400000001</v>
      </c>
      <c r="DR48" s="13">
        <v>0.31037968599999999</v>
      </c>
      <c r="DS48" s="79">
        <v>12.446836468000001</v>
      </c>
      <c r="DT48" s="13">
        <v>0.22760644620000001</v>
      </c>
      <c r="DU48" s="79">
        <v>8.9320444379000001</v>
      </c>
      <c r="DV48" s="13">
        <v>0.16949175690000001</v>
      </c>
      <c r="DW48" s="79">
        <v>6.5000939548999996</v>
      </c>
      <c r="DX48" s="13">
        <v>0.1276090631</v>
      </c>
      <c r="DY48" s="79">
        <v>4.8093161260999997</v>
      </c>
      <c r="DZ48" s="15">
        <v>9.7239503800000002E-2</v>
      </c>
    </row>
    <row r="49" spans="1:130">
      <c r="A49" s="8">
        <v>4400</v>
      </c>
      <c r="B49" s="82">
        <v>4460</v>
      </c>
      <c r="C49" s="83">
        <v>1646.2364047000001</v>
      </c>
      <c r="D49" s="93">
        <v>4349.7347233999999</v>
      </c>
      <c r="E49" s="93">
        <v>39.909688134</v>
      </c>
      <c r="F49" s="94">
        <v>7.2149522300000005E-2</v>
      </c>
      <c r="G49" s="83">
        <v>7.2877149892000004</v>
      </c>
      <c r="H49" s="94">
        <v>4.1715498000000004E-3</v>
      </c>
      <c r="I49" s="93">
        <v>211.66743868</v>
      </c>
      <c r="J49" s="94">
        <v>2.4835651377999999</v>
      </c>
      <c r="K49" s="93">
        <v>333.21749706999998</v>
      </c>
      <c r="L49" s="94">
        <v>2.5983172842000002</v>
      </c>
      <c r="M49" s="93">
        <v>1.3369761389999999</v>
      </c>
      <c r="N49" s="94">
        <v>8.6743706999999996E-3</v>
      </c>
      <c r="O49" s="37" t="s">
        <v>76</v>
      </c>
      <c r="P49" s="13">
        <v>0</v>
      </c>
      <c r="Q49" s="93">
        <v>51.377096850999997</v>
      </c>
      <c r="R49" s="94">
        <v>0.18772828229999999</v>
      </c>
      <c r="S49" s="37" t="s">
        <v>76</v>
      </c>
      <c r="T49" s="13">
        <v>0</v>
      </c>
      <c r="U49" s="37" t="s">
        <v>76</v>
      </c>
      <c r="V49" s="13">
        <v>0</v>
      </c>
      <c r="W49" s="93">
        <v>0.41745919520000002</v>
      </c>
      <c r="X49" s="94">
        <v>2.1992527999999999E-3</v>
      </c>
      <c r="Y49" s="93">
        <v>4.1688396490999997</v>
      </c>
      <c r="Z49" s="94">
        <v>9.0645910000000001E-4</v>
      </c>
      <c r="AA49" s="37" t="s">
        <v>76</v>
      </c>
      <c r="AB49" s="13">
        <v>0</v>
      </c>
      <c r="AC49" s="93">
        <v>1.0134238999999999E-3</v>
      </c>
      <c r="AD49" s="94">
        <v>4.3578268999999998E-6</v>
      </c>
      <c r="AE49" s="37" t="s">
        <v>76</v>
      </c>
      <c r="AF49" s="13">
        <v>0</v>
      </c>
      <c r="AG49" s="37" t="s">
        <v>76</v>
      </c>
      <c r="AH49" s="13">
        <v>0</v>
      </c>
      <c r="AI49" s="93">
        <v>1.0134238999999999E-3</v>
      </c>
      <c r="AJ49" s="94">
        <v>4.3578268999999998E-6</v>
      </c>
      <c r="AK49" s="93">
        <v>269.31616600000001</v>
      </c>
      <c r="AL49" s="94">
        <v>1.5856679988</v>
      </c>
      <c r="AM49" s="37" t="s">
        <v>76</v>
      </c>
      <c r="AN49" s="13">
        <v>0</v>
      </c>
      <c r="AO49" s="37" t="s">
        <v>76</v>
      </c>
      <c r="AP49" s="13">
        <v>0</v>
      </c>
      <c r="AQ49" s="37" t="s">
        <v>76</v>
      </c>
      <c r="AR49" s="13">
        <v>0</v>
      </c>
      <c r="AS49" s="93">
        <v>35.841868867999999</v>
      </c>
      <c r="AT49" s="94">
        <v>0.59277144709999996</v>
      </c>
      <c r="AU49" s="93">
        <v>35.915900935000003</v>
      </c>
      <c r="AV49" s="94">
        <v>0.2287742227</v>
      </c>
      <c r="AW49" s="93">
        <v>24.751756669999999</v>
      </c>
      <c r="AX49" s="94">
        <v>0.12127928189999999</v>
      </c>
      <c r="AY49" s="93">
        <v>7.0410391809000004</v>
      </c>
      <c r="AZ49" s="94">
        <v>3.5452016699999998E-2</v>
      </c>
      <c r="BA49" s="79">
        <v>4.1231050837999996</v>
      </c>
      <c r="BB49" s="13">
        <v>7.2042924100000003E-2</v>
      </c>
      <c r="BC49" s="93">
        <v>0</v>
      </c>
      <c r="BD49" s="86">
        <v>0</v>
      </c>
      <c r="BE49" s="93">
        <v>44.291574347000001</v>
      </c>
      <c r="BF49" s="94">
        <v>0.1437697034</v>
      </c>
      <c r="BG49" s="94">
        <v>6.9816987000000004E-3</v>
      </c>
      <c r="BH49" s="86">
        <v>0</v>
      </c>
      <c r="BI49" s="93">
        <v>0.70325722280000003</v>
      </c>
      <c r="BJ49" s="94">
        <v>4.2960856999999996E-3</v>
      </c>
      <c r="BK49" s="93">
        <v>7.4338652800000002E-2</v>
      </c>
      <c r="BL49" s="94">
        <v>3.1013820000000002E-4</v>
      </c>
      <c r="BM49" s="7" t="s">
        <v>76</v>
      </c>
      <c r="BN49" s="13">
        <v>0</v>
      </c>
      <c r="BO49" s="7" t="s">
        <v>76</v>
      </c>
      <c r="BP49" s="13">
        <v>0</v>
      </c>
      <c r="BQ49" s="93">
        <v>49.555484102000001</v>
      </c>
      <c r="BR49" s="94">
        <v>0.1810275807</v>
      </c>
      <c r="BS49" s="93">
        <v>0.38310590480000001</v>
      </c>
      <c r="BT49" s="94">
        <v>2.0134785000000001E-3</v>
      </c>
      <c r="BU49" s="7" t="s">
        <v>76</v>
      </c>
      <c r="BV49" s="13">
        <v>0</v>
      </c>
      <c r="BW49" s="7" t="s">
        <v>76</v>
      </c>
      <c r="BX49" s="13">
        <v>0</v>
      </c>
      <c r="BY49" s="7" t="s">
        <v>76</v>
      </c>
      <c r="BZ49" s="13">
        <v>0</v>
      </c>
      <c r="CA49" s="7" t="s">
        <v>76</v>
      </c>
      <c r="CB49" s="13">
        <v>0</v>
      </c>
      <c r="CC49" s="93">
        <v>0.35613225069999999</v>
      </c>
      <c r="CD49" s="94">
        <v>1.5951120000000001E-3</v>
      </c>
      <c r="CE49" s="93">
        <v>1.1601515000000001E-3</v>
      </c>
      <c r="CF49" s="94">
        <v>1.19877E-5</v>
      </c>
      <c r="CG49" s="93">
        <v>3.6231616014000001</v>
      </c>
      <c r="CH49" s="94">
        <v>1.44101764E-2</v>
      </c>
      <c r="CI49" s="93">
        <v>3.3304227999999998E-3</v>
      </c>
      <c r="CJ49" s="94">
        <v>3.5120000000000003E-5</v>
      </c>
      <c r="CK49" s="6" t="s">
        <v>76</v>
      </c>
      <c r="CL49" s="13">
        <v>0</v>
      </c>
      <c r="CM49" s="7" t="s">
        <v>76</v>
      </c>
      <c r="CN49" s="15">
        <v>0</v>
      </c>
      <c r="CO49" s="93">
        <v>29.272691301999998</v>
      </c>
      <c r="CP49" s="94">
        <v>0.17029399109999999</v>
      </c>
      <c r="CQ49" s="93">
        <v>8.0902533600000007E-2</v>
      </c>
      <c r="CR49" s="94">
        <v>5.8465250000000002E-4</v>
      </c>
      <c r="CS49" s="93">
        <v>27.032744564000001</v>
      </c>
      <c r="CT49" s="94">
        <v>7.5630446099999998E-2</v>
      </c>
      <c r="CU49" s="93">
        <v>0.1419622582</v>
      </c>
      <c r="CV49" s="88">
        <v>1.1929497E-3</v>
      </c>
      <c r="CW49" s="188">
        <v>4.0861515000000003E-3</v>
      </c>
      <c r="CX49" s="189">
        <v>6.1933476000000003E-3</v>
      </c>
      <c r="CY49" s="189">
        <v>6.7332064000000004E-3</v>
      </c>
      <c r="CZ49" s="189">
        <v>6.8854524000000004E-3</v>
      </c>
      <c r="DA49" s="189">
        <v>6.9188334000000002E-3</v>
      </c>
      <c r="DB49" s="189">
        <v>6.9388712000000002E-3</v>
      </c>
      <c r="DC49" s="189">
        <v>6.9460965999999999E-3</v>
      </c>
      <c r="DD49" s="189">
        <v>6.9512864999999998E-3</v>
      </c>
      <c r="DE49" s="189">
        <v>6.9560000000000004E-3</v>
      </c>
      <c r="DF49" s="190">
        <v>6.9586780000000003E-3</v>
      </c>
      <c r="DG49" s="112">
        <v>111.25757765</v>
      </c>
      <c r="DH49" s="13">
        <v>1.769214794</v>
      </c>
      <c r="DI49" s="79">
        <v>77.967641721999996</v>
      </c>
      <c r="DJ49" s="13">
        <v>1.2410418271999999</v>
      </c>
      <c r="DK49" s="79">
        <v>53.900654535999998</v>
      </c>
      <c r="DL49" s="13">
        <v>0.86859378279999999</v>
      </c>
      <c r="DM49" s="79">
        <v>37.123179724000003</v>
      </c>
      <c r="DN49" s="13">
        <v>0.61150869500000005</v>
      </c>
      <c r="DO49" s="79">
        <v>25.715954041</v>
      </c>
      <c r="DP49" s="13">
        <v>0.43626395060000001</v>
      </c>
      <c r="DQ49" s="79">
        <v>17.981649127000001</v>
      </c>
      <c r="DR49" s="13">
        <v>0.31568086820000002</v>
      </c>
      <c r="DS49" s="79">
        <v>12.745445495</v>
      </c>
      <c r="DT49" s="13">
        <v>0.2319686248</v>
      </c>
      <c r="DU49" s="79">
        <v>9.1677457085</v>
      </c>
      <c r="DV49" s="13">
        <v>0.17305222419999999</v>
      </c>
      <c r="DW49" s="79">
        <v>6.6887525869999997</v>
      </c>
      <c r="DX49" s="13">
        <v>0.13052672169999999</v>
      </c>
      <c r="DY49" s="79">
        <v>4.9605021684999997</v>
      </c>
      <c r="DZ49" s="15">
        <v>9.9621653399999996E-2</v>
      </c>
    </row>
    <row r="50" spans="1:130">
      <c r="A50" s="8">
        <v>4500</v>
      </c>
      <c r="B50" s="82">
        <v>4352</v>
      </c>
      <c r="C50" s="83">
        <v>1664.2395475999999</v>
      </c>
      <c r="D50" s="93">
        <v>4449.5577015999997</v>
      </c>
      <c r="E50" s="93">
        <v>41.195397651</v>
      </c>
      <c r="F50" s="94">
        <v>7.3335774300000003E-2</v>
      </c>
      <c r="G50" s="83">
        <v>7.6957994244999997</v>
      </c>
      <c r="H50" s="94">
        <v>4.3483235999999996E-3</v>
      </c>
      <c r="I50" s="93">
        <v>213.26284071000001</v>
      </c>
      <c r="J50" s="94">
        <v>2.4960359134000001</v>
      </c>
      <c r="K50" s="93">
        <v>338.43873912999999</v>
      </c>
      <c r="L50" s="94">
        <v>2.6261889810999999</v>
      </c>
      <c r="M50" s="93">
        <v>1.3657269353999999</v>
      </c>
      <c r="N50" s="94">
        <v>8.7808052999999997E-3</v>
      </c>
      <c r="O50" s="37" t="s">
        <v>76</v>
      </c>
      <c r="P50" s="13">
        <v>0</v>
      </c>
      <c r="Q50" s="93">
        <v>52.695266949000001</v>
      </c>
      <c r="R50" s="94">
        <v>0.1900992178</v>
      </c>
      <c r="S50" s="37" t="s">
        <v>76</v>
      </c>
      <c r="T50" s="13">
        <v>0</v>
      </c>
      <c r="U50" s="37" t="s">
        <v>76</v>
      </c>
      <c r="V50" s="13">
        <v>0</v>
      </c>
      <c r="W50" s="93">
        <v>0.43894689580000001</v>
      </c>
      <c r="X50" s="94">
        <v>2.2723922999999999E-3</v>
      </c>
      <c r="Y50" s="93">
        <v>4.3151837255999999</v>
      </c>
      <c r="Z50" s="94">
        <v>9.3124120000000004E-4</v>
      </c>
      <c r="AA50" s="37" t="s">
        <v>76</v>
      </c>
      <c r="AB50" s="13">
        <v>0</v>
      </c>
      <c r="AC50" s="93">
        <v>1.0090836E-3</v>
      </c>
      <c r="AD50" s="94">
        <v>4.3391632000000002E-6</v>
      </c>
      <c r="AE50" s="37" t="s">
        <v>76</v>
      </c>
      <c r="AF50" s="13">
        <v>0</v>
      </c>
      <c r="AG50" s="37" t="s">
        <v>76</v>
      </c>
      <c r="AH50" s="13">
        <v>0</v>
      </c>
      <c r="AI50" s="93">
        <v>1.0090836E-3</v>
      </c>
      <c r="AJ50" s="94">
        <v>4.3391632000000002E-6</v>
      </c>
      <c r="AK50" s="93">
        <v>271.35539194</v>
      </c>
      <c r="AL50" s="94">
        <v>1.5936608348000001</v>
      </c>
      <c r="AM50" s="37" t="s">
        <v>76</v>
      </c>
      <c r="AN50" s="13">
        <v>0</v>
      </c>
      <c r="AO50" s="37" t="s">
        <v>76</v>
      </c>
      <c r="AP50" s="13">
        <v>0</v>
      </c>
      <c r="AQ50" s="37" t="s">
        <v>76</v>
      </c>
      <c r="AR50" s="13">
        <v>0</v>
      </c>
      <c r="AS50" s="93">
        <v>36.427473245000002</v>
      </c>
      <c r="AT50" s="94">
        <v>0.59732622130000002</v>
      </c>
      <c r="AU50" s="93">
        <v>36.367156029</v>
      </c>
      <c r="AV50" s="94">
        <v>0.2308238249</v>
      </c>
      <c r="AW50" s="93">
        <v>25.085974731</v>
      </c>
      <c r="AX50" s="94">
        <v>0.12245530709999999</v>
      </c>
      <c r="AY50" s="93">
        <v>7.0864905424</v>
      </c>
      <c r="AZ50" s="94">
        <v>3.5657522599999998E-2</v>
      </c>
      <c r="BA50" s="79">
        <v>4.1946907553999999</v>
      </c>
      <c r="BB50" s="13">
        <v>7.2710995200000003E-2</v>
      </c>
      <c r="BC50" s="93">
        <v>0</v>
      </c>
      <c r="BD50" s="86">
        <v>0</v>
      </c>
      <c r="BE50" s="93">
        <v>45.654020328000001</v>
      </c>
      <c r="BF50" s="94">
        <v>0.14657795800000001</v>
      </c>
      <c r="BG50" s="94">
        <v>7.2917622000000003E-3</v>
      </c>
      <c r="BH50" s="86">
        <v>0</v>
      </c>
      <c r="BI50" s="93">
        <v>0.72799245239999999</v>
      </c>
      <c r="BJ50" s="94">
        <v>4.3814611999999998E-3</v>
      </c>
      <c r="BK50" s="93">
        <v>7.5388265800000007E-2</v>
      </c>
      <c r="BL50" s="94">
        <v>3.1653729999999998E-4</v>
      </c>
      <c r="BM50" s="7" t="s">
        <v>76</v>
      </c>
      <c r="BN50" s="13">
        <v>0</v>
      </c>
      <c r="BO50" s="7" t="s">
        <v>76</v>
      </c>
      <c r="BP50" s="13">
        <v>0</v>
      </c>
      <c r="BQ50" s="93">
        <v>50.831578501000003</v>
      </c>
      <c r="BR50" s="94">
        <v>0.1832793318</v>
      </c>
      <c r="BS50" s="93">
        <v>0.39548111559999999</v>
      </c>
      <c r="BT50" s="94">
        <v>2.0585411000000001E-3</v>
      </c>
      <c r="BU50" s="7" t="s">
        <v>76</v>
      </c>
      <c r="BV50" s="13">
        <v>0</v>
      </c>
      <c r="BW50" s="7" t="s">
        <v>76</v>
      </c>
      <c r="BX50" s="13">
        <v>0</v>
      </c>
      <c r="BY50" s="7" t="s">
        <v>76</v>
      </c>
      <c r="BZ50" s="13">
        <v>0</v>
      </c>
      <c r="CA50" s="7" t="s">
        <v>76</v>
      </c>
      <c r="CB50" s="13">
        <v>0</v>
      </c>
      <c r="CC50" s="93">
        <v>0.37511387889999998</v>
      </c>
      <c r="CD50" s="94">
        <v>1.6454798000000001E-3</v>
      </c>
      <c r="CE50" s="93">
        <v>1.1554629E-3</v>
      </c>
      <c r="CF50" s="94">
        <v>1.19367E-5</v>
      </c>
      <c r="CG50" s="93">
        <v>3.7590308085999999</v>
      </c>
      <c r="CH50" s="94">
        <v>1.48879956E-2</v>
      </c>
      <c r="CI50" s="93">
        <v>3.3163212000000002E-3</v>
      </c>
      <c r="CJ50" s="94">
        <v>3.6022999999999997E-5</v>
      </c>
      <c r="CK50" s="6" t="s">
        <v>76</v>
      </c>
      <c r="CL50" s="13">
        <v>0</v>
      </c>
      <c r="CM50" s="7" t="s">
        <v>76</v>
      </c>
      <c r="CN50" s="15">
        <v>0</v>
      </c>
      <c r="CO50" s="93">
        <v>29.740040556</v>
      </c>
      <c r="CP50" s="94">
        <v>0.17217776830000001</v>
      </c>
      <c r="CQ50" s="93">
        <v>8.2325688499999994E-2</v>
      </c>
      <c r="CR50" s="94">
        <v>6.008109E-4</v>
      </c>
      <c r="CS50" s="93">
        <v>27.792142774999999</v>
      </c>
      <c r="CT50" s="94">
        <v>7.7022048699999998E-2</v>
      </c>
      <c r="CU50" s="93">
        <v>0.14533483650000001</v>
      </c>
      <c r="CV50" s="88">
        <v>1.2122951E-3</v>
      </c>
      <c r="CW50" s="188">
        <v>4.2577867999999998E-3</v>
      </c>
      <c r="CX50" s="189">
        <v>6.4542547999999998E-3</v>
      </c>
      <c r="CY50" s="189">
        <v>7.0200738000000002E-3</v>
      </c>
      <c r="CZ50" s="189">
        <v>7.1807523E-3</v>
      </c>
      <c r="DA50" s="189">
        <v>7.2179380000000001E-3</v>
      </c>
      <c r="DB50" s="189">
        <v>7.2418402000000003E-3</v>
      </c>
      <c r="DC50" s="189">
        <v>7.2529899000000004E-3</v>
      </c>
      <c r="DD50" s="189">
        <v>7.2614925999999998E-3</v>
      </c>
      <c r="DE50" s="189">
        <v>7.2661857999999999E-3</v>
      </c>
      <c r="DF50" s="190">
        <v>7.2688518999999997E-3</v>
      </c>
      <c r="DG50" s="112">
        <v>112.27825429000001</v>
      </c>
      <c r="DH50" s="13">
        <v>1.7808654740000001</v>
      </c>
      <c r="DI50" s="79">
        <v>78.837481542999996</v>
      </c>
      <c r="DJ50" s="13">
        <v>1.2514661145999999</v>
      </c>
      <c r="DK50" s="79">
        <v>54.625035947999997</v>
      </c>
      <c r="DL50" s="13">
        <v>0.87764013799999996</v>
      </c>
      <c r="DM50" s="79">
        <v>37.710261092000003</v>
      </c>
      <c r="DN50" s="13">
        <v>0.61913448240000002</v>
      </c>
      <c r="DO50" s="79">
        <v>26.185869709999999</v>
      </c>
      <c r="DP50" s="13">
        <v>0.44257937879999998</v>
      </c>
      <c r="DQ50" s="79">
        <v>18.355958108999999</v>
      </c>
      <c r="DR50" s="13">
        <v>0.3208699518</v>
      </c>
      <c r="DS50" s="79">
        <v>13.042666529</v>
      </c>
      <c r="DT50" s="13">
        <v>0.2362199381</v>
      </c>
      <c r="DU50" s="79">
        <v>9.4035072340999992</v>
      </c>
      <c r="DV50" s="13">
        <v>0.17653692630000001</v>
      </c>
      <c r="DW50" s="79">
        <v>6.8748401425000001</v>
      </c>
      <c r="DX50" s="13">
        <v>0.13337292240000001</v>
      </c>
      <c r="DY50" s="79">
        <v>5.1071642345999999</v>
      </c>
      <c r="DZ50" s="15">
        <v>0.10195052039999999</v>
      </c>
    </row>
    <row r="51" spans="1:130">
      <c r="A51" s="8">
        <v>4600</v>
      </c>
      <c r="B51" s="82">
        <v>4181</v>
      </c>
      <c r="C51" s="83">
        <v>1681.9043638999999</v>
      </c>
      <c r="D51" s="93">
        <v>4550.4751192000003</v>
      </c>
      <c r="E51" s="93">
        <v>42.501331071000003</v>
      </c>
      <c r="F51" s="94">
        <v>7.4465067400000001E-2</v>
      </c>
      <c r="G51" s="83">
        <v>8.1615336101999993</v>
      </c>
      <c r="H51" s="94">
        <v>4.5587535999999998E-3</v>
      </c>
      <c r="I51" s="93">
        <v>214.84296570999999</v>
      </c>
      <c r="J51" s="94">
        <v>2.5080384962000002</v>
      </c>
      <c r="K51" s="93">
        <v>343.54020487999998</v>
      </c>
      <c r="L51" s="94">
        <v>2.6521769785</v>
      </c>
      <c r="M51" s="93">
        <v>1.3915871900000001</v>
      </c>
      <c r="N51" s="94">
        <v>8.8681090000000008E-3</v>
      </c>
      <c r="O51" s="37" t="s">
        <v>76</v>
      </c>
      <c r="P51" s="13">
        <v>0</v>
      </c>
      <c r="Q51" s="93">
        <v>53.922085389999999</v>
      </c>
      <c r="R51" s="94">
        <v>0.1922989236</v>
      </c>
      <c r="S51" s="37" t="s">
        <v>76</v>
      </c>
      <c r="T51" s="13">
        <v>0</v>
      </c>
      <c r="U51" s="37" t="s">
        <v>76</v>
      </c>
      <c r="V51" s="13">
        <v>0</v>
      </c>
      <c r="W51" s="93">
        <v>0.44757034890000003</v>
      </c>
      <c r="X51" s="94">
        <v>2.2810427999999999E-3</v>
      </c>
      <c r="Y51" s="93">
        <v>4.4932822187000001</v>
      </c>
      <c r="Z51" s="94">
        <v>9.5779070000000005E-4</v>
      </c>
      <c r="AA51" s="37" t="s">
        <v>76</v>
      </c>
      <c r="AB51" s="13">
        <v>0</v>
      </c>
      <c r="AC51" s="93">
        <v>1.0048850000000001E-3</v>
      </c>
      <c r="AD51" s="94">
        <v>4.3211088999999997E-6</v>
      </c>
      <c r="AE51" s="37" t="s">
        <v>76</v>
      </c>
      <c r="AF51" s="13">
        <v>0</v>
      </c>
      <c r="AG51" s="37" t="s">
        <v>76</v>
      </c>
      <c r="AH51" s="13">
        <v>0</v>
      </c>
      <c r="AI51" s="93">
        <v>1.0048850000000001E-3</v>
      </c>
      <c r="AJ51" s="94">
        <v>4.3211088999999997E-6</v>
      </c>
      <c r="AK51" s="93">
        <v>273.26171577999997</v>
      </c>
      <c r="AL51" s="94">
        <v>1.6009355037999999</v>
      </c>
      <c r="AM51" s="37" t="s">
        <v>76</v>
      </c>
      <c r="AN51" s="13">
        <v>0</v>
      </c>
      <c r="AO51" s="37" t="s">
        <v>76</v>
      </c>
      <c r="AP51" s="13">
        <v>0</v>
      </c>
      <c r="AQ51" s="37" t="s">
        <v>76</v>
      </c>
      <c r="AR51" s="13">
        <v>0</v>
      </c>
      <c r="AS51" s="93">
        <v>37.00148197</v>
      </c>
      <c r="AT51" s="94">
        <v>0.60153441330000001</v>
      </c>
      <c r="AU51" s="93">
        <v>36.801454517000003</v>
      </c>
      <c r="AV51" s="94">
        <v>0.23269632130000001</v>
      </c>
      <c r="AW51" s="93">
        <v>25.414696620000001</v>
      </c>
      <c r="AX51" s="94">
        <v>0.1235139054</v>
      </c>
      <c r="AY51" s="93">
        <v>7.1389840076000004</v>
      </c>
      <c r="AZ51" s="94">
        <v>3.5882595400000002E-2</v>
      </c>
      <c r="BA51" s="79">
        <v>4.2477738898000004</v>
      </c>
      <c r="BB51" s="13">
        <v>7.3299820500000001E-2</v>
      </c>
      <c r="BC51" s="93">
        <v>0</v>
      </c>
      <c r="BD51" s="86">
        <v>0</v>
      </c>
      <c r="BE51" s="93">
        <v>46.977159682</v>
      </c>
      <c r="BF51" s="94">
        <v>0.14928303840000001</v>
      </c>
      <c r="BG51" s="94">
        <v>7.6814889000000001E-3</v>
      </c>
      <c r="BH51" s="86">
        <v>0</v>
      </c>
      <c r="BI51" s="93">
        <v>0.74694892710000005</v>
      </c>
      <c r="BJ51" s="94">
        <v>4.4446946999999997E-3</v>
      </c>
      <c r="BK51" s="93">
        <v>8.0759896400000003E-2</v>
      </c>
      <c r="BL51" s="94">
        <v>3.3499829999999997E-4</v>
      </c>
      <c r="BM51" s="7" t="s">
        <v>76</v>
      </c>
      <c r="BN51" s="13">
        <v>0</v>
      </c>
      <c r="BO51" s="7" t="s">
        <v>76</v>
      </c>
      <c r="BP51" s="13">
        <v>0</v>
      </c>
      <c r="BQ51" s="93">
        <v>52.005307526000003</v>
      </c>
      <c r="BR51" s="94">
        <v>0.1853190968</v>
      </c>
      <c r="BS51" s="93">
        <v>0.4076746309</v>
      </c>
      <c r="BT51" s="94">
        <v>2.0922561999999999E-3</v>
      </c>
      <c r="BU51" s="7" t="s">
        <v>76</v>
      </c>
      <c r="BV51" s="13">
        <v>0</v>
      </c>
      <c r="BW51" s="7" t="s">
        <v>76</v>
      </c>
      <c r="BX51" s="13">
        <v>0</v>
      </c>
      <c r="BY51" s="7" t="s">
        <v>76</v>
      </c>
      <c r="BZ51" s="13">
        <v>0</v>
      </c>
      <c r="CA51" s="7" t="s">
        <v>76</v>
      </c>
      <c r="CB51" s="13">
        <v>0</v>
      </c>
      <c r="CC51" s="93">
        <v>0.38388186660000001</v>
      </c>
      <c r="CD51" s="94">
        <v>1.6560661999999999E-3</v>
      </c>
      <c r="CE51" s="93">
        <v>1.1509814000000001E-3</v>
      </c>
      <c r="CF51" s="94">
        <v>1.1887599999999999E-5</v>
      </c>
      <c r="CG51" s="93">
        <v>3.9304001677999998</v>
      </c>
      <c r="CH51" s="94">
        <v>1.54893254E-2</v>
      </c>
      <c r="CI51" s="93">
        <v>3.4079205999999998E-3</v>
      </c>
      <c r="CJ51" s="94">
        <v>3.65066E-5</v>
      </c>
      <c r="CK51" s="6" t="s">
        <v>76</v>
      </c>
      <c r="CL51" s="13">
        <v>0</v>
      </c>
      <c r="CM51" s="7" t="s">
        <v>76</v>
      </c>
      <c r="CN51" s="15">
        <v>0</v>
      </c>
      <c r="CO51" s="93">
        <v>30.186122743999999</v>
      </c>
      <c r="CP51" s="94">
        <v>0.17402514080000001</v>
      </c>
      <c r="CQ51" s="93">
        <v>8.3679910400000002E-2</v>
      </c>
      <c r="CR51" s="94">
        <v>6.0424719999999999E-4</v>
      </c>
      <c r="CS51" s="93">
        <v>28.490726407</v>
      </c>
      <c r="CT51" s="94">
        <v>7.8270527800000003E-2</v>
      </c>
      <c r="CU51" s="93">
        <v>0.14644167529999999</v>
      </c>
      <c r="CV51" s="88">
        <v>1.2275516000000001E-3</v>
      </c>
      <c r="CW51" s="188">
        <v>4.4550524000000003E-3</v>
      </c>
      <c r="CX51" s="189">
        <v>6.7759960000000003E-3</v>
      </c>
      <c r="CY51" s="189">
        <v>7.3855539999999999E-3</v>
      </c>
      <c r="CZ51" s="189">
        <v>7.5590331000000002E-3</v>
      </c>
      <c r="DA51" s="189">
        <v>7.6017072999999998E-3</v>
      </c>
      <c r="DB51" s="189">
        <v>7.6311542000000003E-3</v>
      </c>
      <c r="DC51" s="189">
        <v>7.6428946999999997E-3</v>
      </c>
      <c r="DD51" s="189">
        <v>7.6513615000000004E-3</v>
      </c>
      <c r="DE51" s="189">
        <v>7.6560352000000003E-3</v>
      </c>
      <c r="DF51" s="190">
        <v>7.6586896E-3</v>
      </c>
      <c r="DG51" s="112">
        <v>113.28456588</v>
      </c>
      <c r="DH51" s="13">
        <v>1.792067319</v>
      </c>
      <c r="DI51" s="79">
        <v>79.692291417999996</v>
      </c>
      <c r="DJ51" s="13">
        <v>1.2614872855000001</v>
      </c>
      <c r="DK51" s="79">
        <v>55.336207023</v>
      </c>
      <c r="DL51" s="13">
        <v>0.88630824770000005</v>
      </c>
      <c r="DM51" s="79">
        <v>38.289618703999999</v>
      </c>
      <c r="DN51" s="13">
        <v>0.62644765489999998</v>
      </c>
      <c r="DO51" s="79">
        <v>26.654796653999998</v>
      </c>
      <c r="DP51" s="13">
        <v>0.44866779680000002</v>
      </c>
      <c r="DQ51" s="79">
        <v>18.731266810000001</v>
      </c>
      <c r="DR51" s="13">
        <v>0.3258774834</v>
      </c>
      <c r="DS51" s="79">
        <v>13.340309848</v>
      </c>
      <c r="DT51" s="13">
        <v>0.24030439379999999</v>
      </c>
      <c r="DU51" s="79">
        <v>9.6403919169000005</v>
      </c>
      <c r="DV51" s="13">
        <v>0.17986658550000001</v>
      </c>
      <c r="DW51" s="79">
        <v>7.0649394641000001</v>
      </c>
      <c r="DX51" s="13">
        <v>0.13609075809999999</v>
      </c>
      <c r="DY51" s="79">
        <v>5.2605625849999997</v>
      </c>
      <c r="DZ51" s="15">
        <v>0.1041821146</v>
      </c>
    </row>
    <row r="52" spans="1:130">
      <c r="A52" s="8">
        <v>4700</v>
      </c>
      <c r="B52" s="82">
        <v>4098</v>
      </c>
      <c r="C52" s="83">
        <v>1699.2405988</v>
      </c>
      <c r="D52" s="93">
        <v>4649.9226891999997</v>
      </c>
      <c r="E52" s="93">
        <v>43.86873877</v>
      </c>
      <c r="F52" s="94">
        <v>7.5689767300000002E-2</v>
      </c>
      <c r="G52" s="83">
        <v>8.6199199467999996</v>
      </c>
      <c r="H52" s="94">
        <v>4.7579577E-3</v>
      </c>
      <c r="I52" s="93">
        <v>216.45847255999999</v>
      </c>
      <c r="J52" s="94">
        <v>2.5195515390000001</v>
      </c>
      <c r="K52" s="93">
        <v>348.66716244000003</v>
      </c>
      <c r="L52" s="94">
        <v>2.6781601661000001</v>
      </c>
      <c r="M52" s="93">
        <v>1.4291215987999999</v>
      </c>
      <c r="N52" s="94">
        <v>8.9996603000000001E-3</v>
      </c>
      <c r="O52" s="37" t="s">
        <v>76</v>
      </c>
      <c r="P52" s="13">
        <v>0</v>
      </c>
      <c r="Q52" s="93">
        <v>54.985527513000001</v>
      </c>
      <c r="R52" s="94">
        <v>0.1942996682</v>
      </c>
      <c r="S52" s="37" t="s">
        <v>76</v>
      </c>
      <c r="T52" s="13">
        <v>0</v>
      </c>
      <c r="U52" s="37" t="s">
        <v>76</v>
      </c>
      <c r="V52" s="13">
        <v>0</v>
      </c>
      <c r="W52" s="93">
        <v>0.45161544749999999</v>
      </c>
      <c r="X52" s="94">
        <v>2.3045101000000001E-3</v>
      </c>
      <c r="Y52" s="93">
        <v>4.6422474843000003</v>
      </c>
      <c r="Z52" s="94">
        <v>9.7170899999999996E-4</v>
      </c>
      <c r="AA52" s="37" t="s">
        <v>76</v>
      </c>
      <c r="AB52" s="13">
        <v>0</v>
      </c>
      <c r="AC52" s="93">
        <v>1.0008571E-3</v>
      </c>
      <c r="AD52" s="94">
        <v>4.3037883999999996E-6</v>
      </c>
      <c r="AE52" s="37" t="s">
        <v>76</v>
      </c>
      <c r="AF52" s="13">
        <v>0</v>
      </c>
      <c r="AG52" s="37" t="s">
        <v>76</v>
      </c>
      <c r="AH52" s="13">
        <v>0</v>
      </c>
      <c r="AI52" s="93">
        <v>1.0008571E-3</v>
      </c>
      <c r="AJ52" s="94">
        <v>4.3037883999999996E-6</v>
      </c>
      <c r="AK52" s="93">
        <v>275.15426659000002</v>
      </c>
      <c r="AL52" s="94">
        <v>1.6079691582</v>
      </c>
      <c r="AM52" s="37" t="s">
        <v>76</v>
      </c>
      <c r="AN52" s="13">
        <v>0</v>
      </c>
      <c r="AO52" s="37" t="s">
        <v>76</v>
      </c>
      <c r="AP52" s="13">
        <v>0</v>
      </c>
      <c r="AQ52" s="37" t="s">
        <v>76</v>
      </c>
      <c r="AR52" s="13">
        <v>0</v>
      </c>
      <c r="AS52" s="93">
        <v>37.565564051999999</v>
      </c>
      <c r="AT52" s="94">
        <v>0.60541075980000003</v>
      </c>
      <c r="AU52" s="93">
        <v>37.214458530000002</v>
      </c>
      <c r="AV52" s="94">
        <v>0.23465072519999999</v>
      </c>
      <c r="AW52" s="93">
        <v>25.723824057000002</v>
      </c>
      <c r="AX52" s="94">
        <v>0.12462643549999999</v>
      </c>
      <c r="AY52" s="93">
        <v>7.1855882204999997</v>
      </c>
      <c r="AZ52" s="94">
        <v>3.6090572600000002E-2</v>
      </c>
      <c r="BA52" s="79">
        <v>4.3050462516000003</v>
      </c>
      <c r="BB52" s="13">
        <v>7.3933717100000004E-2</v>
      </c>
      <c r="BC52" s="93">
        <v>0</v>
      </c>
      <c r="BD52" s="86">
        <v>0</v>
      </c>
      <c r="BE52" s="93">
        <v>48.450324010000003</v>
      </c>
      <c r="BF52" s="94">
        <v>0.15207127509999999</v>
      </c>
      <c r="BG52" s="94">
        <v>8.0097108E-3</v>
      </c>
      <c r="BH52" s="86">
        <v>0</v>
      </c>
      <c r="BI52" s="93">
        <v>0.77459570470000005</v>
      </c>
      <c r="BJ52" s="94">
        <v>4.5449076999999997E-3</v>
      </c>
      <c r="BK52" s="93">
        <v>8.2549262900000003E-2</v>
      </c>
      <c r="BL52" s="94">
        <v>3.3913319999999999E-4</v>
      </c>
      <c r="BM52" s="7" t="s">
        <v>76</v>
      </c>
      <c r="BN52" s="13">
        <v>0</v>
      </c>
      <c r="BO52" s="7" t="s">
        <v>76</v>
      </c>
      <c r="BP52" s="13">
        <v>0</v>
      </c>
      <c r="BQ52" s="93">
        <v>53.016893711000002</v>
      </c>
      <c r="BR52" s="94">
        <v>0.18716734060000001</v>
      </c>
      <c r="BS52" s="93">
        <v>0.41365957679999998</v>
      </c>
      <c r="BT52" s="94">
        <v>2.1276272000000001E-3</v>
      </c>
      <c r="BU52" s="7" t="s">
        <v>76</v>
      </c>
      <c r="BV52" s="13">
        <v>0</v>
      </c>
      <c r="BW52" s="7" t="s">
        <v>76</v>
      </c>
      <c r="BX52" s="13">
        <v>0</v>
      </c>
      <c r="BY52" s="7" t="s">
        <v>76</v>
      </c>
      <c r="BZ52" s="13">
        <v>0</v>
      </c>
      <c r="CA52" s="7" t="s">
        <v>76</v>
      </c>
      <c r="CB52" s="13">
        <v>0</v>
      </c>
      <c r="CC52" s="93">
        <v>0.38781798119999999</v>
      </c>
      <c r="CD52" s="94">
        <v>1.6796784999999999E-3</v>
      </c>
      <c r="CE52" s="93">
        <v>1.1463954000000001E-3</v>
      </c>
      <c r="CF52" s="94">
        <v>1.1838899999999999E-5</v>
      </c>
      <c r="CG52" s="93">
        <v>4.0726345544000004</v>
      </c>
      <c r="CH52" s="94">
        <v>1.5888427399999999E-2</v>
      </c>
      <c r="CI52" s="93">
        <v>3.4548425999999998E-3</v>
      </c>
      <c r="CJ52" s="94">
        <v>3.6971400000000003E-5</v>
      </c>
      <c r="CK52" s="6" t="s">
        <v>76</v>
      </c>
      <c r="CL52" s="13">
        <v>0</v>
      </c>
      <c r="CM52" s="7" t="s">
        <v>76</v>
      </c>
      <c r="CN52" s="15">
        <v>0</v>
      </c>
      <c r="CO52" s="93">
        <v>30.633988685999999</v>
      </c>
      <c r="CP52" s="94">
        <v>0.1757116302</v>
      </c>
      <c r="CQ52" s="93">
        <v>8.3606933800000005E-2</v>
      </c>
      <c r="CR52" s="94">
        <v>6.0952130000000001E-4</v>
      </c>
      <c r="CS52" s="93">
        <v>29.326290392000001</v>
      </c>
      <c r="CT52" s="94">
        <v>7.9694465699999995E-2</v>
      </c>
      <c r="CU52" s="93">
        <v>0.14824275040000001</v>
      </c>
      <c r="CV52" s="88">
        <v>1.2453089E-3</v>
      </c>
      <c r="CW52" s="188">
        <v>4.6404753000000003E-3</v>
      </c>
      <c r="CX52" s="189">
        <v>7.0545089E-3</v>
      </c>
      <c r="CY52" s="189">
        <v>7.6937806000000001E-3</v>
      </c>
      <c r="CZ52" s="189">
        <v>7.8791742999999997E-3</v>
      </c>
      <c r="DA52" s="189">
        <v>7.9248702999999993E-3</v>
      </c>
      <c r="DB52" s="189">
        <v>7.9573907000000006E-3</v>
      </c>
      <c r="DC52" s="189">
        <v>7.9701844000000001E-3</v>
      </c>
      <c r="DD52" s="189">
        <v>7.9797168999999994E-3</v>
      </c>
      <c r="DE52" s="189">
        <v>7.9843715999999999E-3</v>
      </c>
      <c r="DF52" s="190">
        <v>7.9870150000000001E-3</v>
      </c>
      <c r="DG52" s="112">
        <v>114.31357534999999</v>
      </c>
      <c r="DH52" s="13">
        <v>1.8028247208999999</v>
      </c>
      <c r="DI52" s="79">
        <v>80.569035580999994</v>
      </c>
      <c r="DJ52" s="13">
        <v>1.2711183420000001</v>
      </c>
      <c r="DK52" s="79">
        <v>56.062432463</v>
      </c>
      <c r="DL52" s="13">
        <v>0.89461143009999999</v>
      </c>
      <c r="DM52" s="79">
        <v>38.880405224999997</v>
      </c>
      <c r="DN52" s="13">
        <v>0.63343455910000002</v>
      </c>
      <c r="DO52" s="79">
        <v>27.127719934000002</v>
      </c>
      <c r="DP52" s="13">
        <v>0.45444470529999997</v>
      </c>
      <c r="DQ52" s="79">
        <v>19.106259511000001</v>
      </c>
      <c r="DR52" s="13">
        <v>0.33061597120000003</v>
      </c>
      <c r="DS52" s="79">
        <v>13.633364879</v>
      </c>
      <c r="DT52" s="13">
        <v>0.2441462063</v>
      </c>
      <c r="DU52" s="79">
        <v>9.8703219622000002</v>
      </c>
      <c r="DV52" s="13">
        <v>0.1829720852</v>
      </c>
      <c r="DW52" s="79">
        <v>7.2447850636000002</v>
      </c>
      <c r="DX52" s="13">
        <v>0.13859624149999999</v>
      </c>
      <c r="DY52" s="79">
        <v>5.4015270996</v>
      </c>
      <c r="DZ52" s="15">
        <v>0.1061923308</v>
      </c>
    </row>
    <row r="53" spans="1:130">
      <c r="A53" s="8">
        <v>4800</v>
      </c>
      <c r="B53" s="82">
        <v>3888</v>
      </c>
      <c r="C53" s="83">
        <v>1716.2593628</v>
      </c>
      <c r="D53" s="93">
        <v>4749.8954829000004</v>
      </c>
      <c r="E53" s="93">
        <v>45.094577631</v>
      </c>
      <c r="F53" s="94">
        <v>7.6799927200000007E-2</v>
      </c>
      <c r="G53" s="83">
        <v>9.0091443650999992</v>
      </c>
      <c r="H53" s="94">
        <v>4.9305946000000002E-3</v>
      </c>
      <c r="I53" s="93">
        <v>217.92211882000001</v>
      </c>
      <c r="J53" s="94">
        <v>2.5305093979</v>
      </c>
      <c r="K53" s="93">
        <v>353.85330671999998</v>
      </c>
      <c r="L53" s="94">
        <v>2.7035352459999999</v>
      </c>
      <c r="M53" s="93">
        <v>1.4454829444999999</v>
      </c>
      <c r="N53" s="94">
        <v>9.2033765000000007E-3</v>
      </c>
      <c r="O53" s="37" t="s">
        <v>76</v>
      </c>
      <c r="P53" s="13">
        <v>0</v>
      </c>
      <c r="Q53" s="93">
        <v>56.061974532999997</v>
      </c>
      <c r="R53" s="94">
        <v>0.19628045869999999</v>
      </c>
      <c r="S53" s="37" t="s">
        <v>76</v>
      </c>
      <c r="T53" s="13">
        <v>0</v>
      </c>
      <c r="U53" s="37" t="s">
        <v>76</v>
      </c>
      <c r="V53" s="13">
        <v>0</v>
      </c>
      <c r="W53" s="93">
        <v>0.46383904739999998</v>
      </c>
      <c r="X53" s="94">
        <v>2.3615812999999999E-3</v>
      </c>
      <c r="Y53" s="93">
        <v>4.7575949066999996</v>
      </c>
      <c r="Z53" s="94">
        <v>9.9400740000000001E-4</v>
      </c>
      <c r="AA53" s="37" t="s">
        <v>76</v>
      </c>
      <c r="AB53" s="13">
        <v>0</v>
      </c>
      <c r="AC53" s="93">
        <v>9.971705999999999E-4</v>
      </c>
      <c r="AD53" s="94">
        <v>4.2879361000000001E-6</v>
      </c>
      <c r="AE53" s="37" t="s">
        <v>76</v>
      </c>
      <c r="AF53" s="13">
        <v>0</v>
      </c>
      <c r="AG53" s="37" t="s">
        <v>76</v>
      </c>
      <c r="AH53" s="13">
        <v>0</v>
      </c>
      <c r="AI53" s="93">
        <v>9.971705999999999E-4</v>
      </c>
      <c r="AJ53" s="94">
        <v>4.2879361000000001E-6</v>
      </c>
      <c r="AK53" s="93">
        <v>276.93212804000001</v>
      </c>
      <c r="AL53" s="94">
        <v>1.6147213787000001</v>
      </c>
      <c r="AM53" s="37" t="s">
        <v>76</v>
      </c>
      <c r="AN53" s="13">
        <v>0</v>
      </c>
      <c r="AO53" s="37" t="s">
        <v>76</v>
      </c>
      <c r="AP53" s="13">
        <v>0</v>
      </c>
      <c r="AQ53" s="37" t="s">
        <v>76</v>
      </c>
      <c r="AR53" s="13">
        <v>0</v>
      </c>
      <c r="AS53" s="93">
        <v>38.134394964000002</v>
      </c>
      <c r="AT53" s="94">
        <v>0.6089984678</v>
      </c>
      <c r="AU53" s="93">
        <v>37.621489822000001</v>
      </c>
      <c r="AV53" s="94">
        <v>0.23629766299999999</v>
      </c>
      <c r="AW53" s="93">
        <v>26.028322001999999</v>
      </c>
      <c r="AX53" s="94">
        <v>0.12561709169999999</v>
      </c>
      <c r="AY53" s="93">
        <v>7.2399719997999998</v>
      </c>
      <c r="AZ53" s="94">
        <v>3.6290883500000003E-2</v>
      </c>
      <c r="BA53" s="79">
        <v>4.3531958207999999</v>
      </c>
      <c r="BB53" s="13">
        <v>7.4389687699999998E-2</v>
      </c>
      <c r="BC53" s="93">
        <v>0</v>
      </c>
      <c r="BD53" s="86">
        <v>0</v>
      </c>
      <c r="BE53" s="93">
        <v>49.793456122999999</v>
      </c>
      <c r="BF53" s="94">
        <v>0.15450435509999999</v>
      </c>
      <c r="BG53" s="94">
        <v>8.3375897000000001E-3</v>
      </c>
      <c r="BH53" s="86">
        <v>0</v>
      </c>
      <c r="BI53" s="93">
        <v>0.78437534490000005</v>
      </c>
      <c r="BJ53" s="94">
        <v>4.6929666E-3</v>
      </c>
      <c r="BK53" s="93">
        <v>8.2381161699999997E-2</v>
      </c>
      <c r="BL53" s="94">
        <v>3.3844559999999998E-4</v>
      </c>
      <c r="BM53" s="7" t="s">
        <v>76</v>
      </c>
      <c r="BN53" s="13">
        <v>0</v>
      </c>
      <c r="BO53" s="7" t="s">
        <v>76</v>
      </c>
      <c r="BP53" s="13">
        <v>0</v>
      </c>
      <c r="BQ53" s="93">
        <v>54.059819177000001</v>
      </c>
      <c r="BR53" s="94">
        <v>0.18903050630000001</v>
      </c>
      <c r="BS53" s="93">
        <v>0.4218399545</v>
      </c>
      <c r="BT53" s="94">
        <v>2.1572865999999998E-3</v>
      </c>
      <c r="BU53" s="7" t="s">
        <v>76</v>
      </c>
      <c r="BV53" s="13">
        <v>0</v>
      </c>
      <c r="BW53" s="7" t="s">
        <v>76</v>
      </c>
      <c r="BX53" s="13">
        <v>0</v>
      </c>
      <c r="BY53" s="7" t="s">
        <v>76</v>
      </c>
      <c r="BZ53" s="13">
        <v>0</v>
      </c>
      <c r="CA53" s="7" t="s">
        <v>76</v>
      </c>
      <c r="CB53" s="13">
        <v>0</v>
      </c>
      <c r="CC53" s="93">
        <v>0.40027485530000001</v>
      </c>
      <c r="CD53" s="94">
        <v>1.7390874E-3</v>
      </c>
      <c r="CE53" s="93">
        <v>1.1419937E-3</v>
      </c>
      <c r="CF53" s="94">
        <v>1.17922E-5</v>
      </c>
      <c r="CG53" s="93">
        <v>4.1713565088999998</v>
      </c>
      <c r="CH53" s="94">
        <v>1.62317368E-2</v>
      </c>
      <c r="CI53" s="93">
        <v>4.1144303999999998E-3</v>
      </c>
      <c r="CJ53" s="94">
        <v>3.7927199999999998E-5</v>
      </c>
      <c r="CK53" s="6" t="s">
        <v>76</v>
      </c>
      <c r="CL53" s="13">
        <v>0</v>
      </c>
      <c r="CM53" s="7" t="s">
        <v>76</v>
      </c>
      <c r="CN53" s="15">
        <v>0</v>
      </c>
      <c r="CO53" s="93">
        <v>31.082557761</v>
      </c>
      <c r="CP53" s="94">
        <v>0.1772186567</v>
      </c>
      <c r="CQ53" s="93">
        <v>8.6114253700000004E-2</v>
      </c>
      <c r="CR53" s="94">
        <v>6.1854689999999996E-4</v>
      </c>
      <c r="CS53" s="93">
        <v>30.062046705</v>
      </c>
      <c r="CT53" s="94">
        <v>8.0912994599999996E-2</v>
      </c>
      <c r="CU53" s="93">
        <v>0.1497310017</v>
      </c>
      <c r="CV53" s="88">
        <v>1.2575561E-3</v>
      </c>
      <c r="CW53" s="188">
        <v>4.8005492000000004E-3</v>
      </c>
      <c r="CX53" s="189">
        <v>7.3104909999999997E-3</v>
      </c>
      <c r="CY53" s="189">
        <v>7.9771345E-3</v>
      </c>
      <c r="CZ53" s="189">
        <v>8.1702735999999998E-3</v>
      </c>
      <c r="DA53" s="189">
        <v>8.2198604000000008E-3</v>
      </c>
      <c r="DB53" s="189">
        <v>8.2563215999999998E-3</v>
      </c>
      <c r="DC53" s="189">
        <v>8.2721989999999992E-3</v>
      </c>
      <c r="DD53" s="189">
        <v>8.2848264000000005E-3</v>
      </c>
      <c r="DE53" s="189">
        <v>8.2921274999999996E-3</v>
      </c>
      <c r="DF53" s="190">
        <v>8.2974242000000004E-3</v>
      </c>
      <c r="DG53" s="112">
        <v>115.24534859000001</v>
      </c>
      <c r="DH53" s="13">
        <v>1.8130250687</v>
      </c>
      <c r="DI53" s="79">
        <v>81.359417402999995</v>
      </c>
      <c r="DJ53" s="13">
        <v>1.2801783203999999</v>
      </c>
      <c r="DK53" s="79">
        <v>56.719162406000002</v>
      </c>
      <c r="DL53" s="13">
        <v>0.90240541409999997</v>
      </c>
      <c r="DM53" s="79">
        <v>39.417760688999998</v>
      </c>
      <c r="DN53" s="13">
        <v>0.63998856530000003</v>
      </c>
      <c r="DO53" s="79">
        <v>27.558597368000001</v>
      </c>
      <c r="DP53" s="13">
        <v>0.45983656099999998</v>
      </c>
      <c r="DQ53" s="79">
        <v>19.449352384000001</v>
      </c>
      <c r="DR53" s="13">
        <v>0.33501626449999999</v>
      </c>
      <c r="DS53" s="79">
        <v>13.906051165999999</v>
      </c>
      <c r="DT53" s="13">
        <v>0.2477032337</v>
      </c>
      <c r="DU53" s="79">
        <v>10.086307697000001</v>
      </c>
      <c r="DV53" s="13">
        <v>0.18582788729999999</v>
      </c>
      <c r="DW53" s="79">
        <v>7.4164908006000001</v>
      </c>
      <c r="DX53" s="13">
        <v>0.1409002489</v>
      </c>
      <c r="DY53" s="79">
        <v>5.5382979554</v>
      </c>
      <c r="DZ53" s="15">
        <v>0.10804539069999999</v>
      </c>
    </row>
    <row r="54" spans="1:130">
      <c r="A54" s="8">
        <v>4900</v>
      </c>
      <c r="B54" s="82">
        <v>3772</v>
      </c>
      <c r="C54" s="83">
        <v>1732.9751596999999</v>
      </c>
      <c r="D54" s="93">
        <v>4850.7179858</v>
      </c>
      <c r="E54" s="93">
        <v>46.464615432000002</v>
      </c>
      <c r="F54" s="94">
        <v>7.7881660599999999E-2</v>
      </c>
      <c r="G54" s="83">
        <v>9.3858360916999999</v>
      </c>
      <c r="H54" s="94">
        <v>5.0892094999999997E-3</v>
      </c>
      <c r="I54" s="93">
        <v>219.39950909999999</v>
      </c>
      <c r="J54" s="94">
        <v>2.5413937815000001</v>
      </c>
      <c r="K54" s="93">
        <v>358.90900791000001</v>
      </c>
      <c r="L54" s="94">
        <v>2.7283414603999998</v>
      </c>
      <c r="M54" s="93">
        <v>1.5027355907</v>
      </c>
      <c r="N54" s="94">
        <v>9.4540643000000004E-3</v>
      </c>
      <c r="O54" s="37" t="s">
        <v>76</v>
      </c>
      <c r="P54" s="13">
        <v>0</v>
      </c>
      <c r="Q54" s="93">
        <v>57.291723687000001</v>
      </c>
      <c r="R54" s="94">
        <v>0.19842260610000001</v>
      </c>
      <c r="S54" s="37" t="s">
        <v>76</v>
      </c>
      <c r="T54" s="13">
        <v>0</v>
      </c>
      <c r="U54" s="37" t="s">
        <v>76</v>
      </c>
      <c r="V54" s="13">
        <v>0</v>
      </c>
      <c r="W54" s="93">
        <v>0.4807276466</v>
      </c>
      <c r="X54" s="94">
        <v>2.4805094999999998E-3</v>
      </c>
      <c r="Y54" s="93">
        <v>4.8815999949000002</v>
      </c>
      <c r="Z54" s="94">
        <v>1.0203532E-3</v>
      </c>
      <c r="AA54" s="37" t="s">
        <v>76</v>
      </c>
      <c r="AB54" s="13">
        <v>0</v>
      </c>
      <c r="AC54" s="93">
        <v>9.9367649999999993E-4</v>
      </c>
      <c r="AD54" s="94">
        <v>4.2729114000000001E-6</v>
      </c>
      <c r="AE54" s="37" t="s">
        <v>76</v>
      </c>
      <c r="AF54" s="13">
        <v>0</v>
      </c>
      <c r="AG54" s="37" t="s">
        <v>76</v>
      </c>
      <c r="AH54" s="13">
        <v>0</v>
      </c>
      <c r="AI54" s="93">
        <v>9.9367649999999993E-4</v>
      </c>
      <c r="AJ54" s="94">
        <v>4.2729114000000001E-6</v>
      </c>
      <c r="AK54" s="93">
        <v>278.62155179000001</v>
      </c>
      <c r="AL54" s="94">
        <v>1.6212459610000001</v>
      </c>
      <c r="AM54" s="37" t="s">
        <v>76</v>
      </c>
      <c r="AN54" s="13">
        <v>0</v>
      </c>
      <c r="AO54" s="37" t="s">
        <v>76</v>
      </c>
      <c r="AP54" s="13">
        <v>0</v>
      </c>
      <c r="AQ54" s="37" t="s">
        <v>76</v>
      </c>
      <c r="AR54" s="13">
        <v>0</v>
      </c>
      <c r="AS54" s="93">
        <v>38.686454812999997</v>
      </c>
      <c r="AT54" s="94">
        <v>0.61276354349999995</v>
      </c>
      <c r="AU54" s="93">
        <v>38.003359826999997</v>
      </c>
      <c r="AV54" s="94">
        <v>0.2380402734</v>
      </c>
      <c r="AW54" s="93">
        <v>26.325818079000001</v>
      </c>
      <c r="AX54" s="94">
        <v>0.1266295271</v>
      </c>
      <c r="AY54" s="93">
        <v>7.2748101800000002</v>
      </c>
      <c r="AZ54" s="94">
        <v>3.6449314199999999E-2</v>
      </c>
      <c r="BA54" s="79">
        <v>4.4027315683000001</v>
      </c>
      <c r="BB54" s="13">
        <v>7.4961432100000003E-2</v>
      </c>
      <c r="BC54" s="93">
        <v>0</v>
      </c>
      <c r="BD54" s="86">
        <v>0</v>
      </c>
      <c r="BE54" s="93">
        <v>51.123741998</v>
      </c>
      <c r="BF54" s="94">
        <v>0.15720659219999999</v>
      </c>
      <c r="BG54" s="94">
        <v>8.6163416000000007E-3</v>
      </c>
      <c r="BH54" s="86">
        <v>0</v>
      </c>
      <c r="BI54" s="93">
        <v>0.82579553230000002</v>
      </c>
      <c r="BJ54" s="94">
        <v>4.8513222999999996E-3</v>
      </c>
      <c r="BK54" s="93">
        <v>8.2817343200000004E-2</v>
      </c>
      <c r="BL54" s="94">
        <v>3.3897830000000003E-4</v>
      </c>
      <c r="BM54" s="7" t="s">
        <v>76</v>
      </c>
      <c r="BN54" s="13">
        <v>0</v>
      </c>
      <c r="BO54" s="7" t="s">
        <v>76</v>
      </c>
      <c r="BP54" s="13">
        <v>0</v>
      </c>
      <c r="BQ54" s="93">
        <v>55.233894628999998</v>
      </c>
      <c r="BR54" s="94">
        <v>0.19103058210000001</v>
      </c>
      <c r="BS54" s="93">
        <v>0.42826425940000001</v>
      </c>
      <c r="BT54" s="94">
        <v>2.1862775000000001E-3</v>
      </c>
      <c r="BU54" s="7" t="s">
        <v>76</v>
      </c>
      <c r="BV54" s="13">
        <v>0</v>
      </c>
      <c r="BW54" s="7" t="s">
        <v>76</v>
      </c>
      <c r="BX54" s="13">
        <v>0</v>
      </c>
      <c r="BY54" s="7" t="s">
        <v>76</v>
      </c>
      <c r="BZ54" s="13">
        <v>0</v>
      </c>
      <c r="CA54" s="7" t="s">
        <v>76</v>
      </c>
      <c r="CB54" s="13">
        <v>0</v>
      </c>
      <c r="CC54" s="93">
        <v>0.41627595340000001</v>
      </c>
      <c r="CD54" s="94">
        <v>1.8504868E-3</v>
      </c>
      <c r="CE54" s="93">
        <v>1.1377533999999999E-3</v>
      </c>
      <c r="CF54" s="94">
        <v>1.17478E-5</v>
      </c>
      <c r="CG54" s="93">
        <v>4.2884239731999996</v>
      </c>
      <c r="CH54" s="94">
        <v>1.6617650800000001E-2</v>
      </c>
      <c r="CI54" s="93">
        <v>4.1728221999999997E-3</v>
      </c>
      <c r="CJ54" s="94">
        <v>3.8393000000000003E-5</v>
      </c>
      <c r="CK54" s="6" t="s">
        <v>76</v>
      </c>
      <c r="CL54" s="13">
        <v>0</v>
      </c>
      <c r="CM54" s="7" t="s">
        <v>76</v>
      </c>
      <c r="CN54" s="15">
        <v>0</v>
      </c>
      <c r="CO54" s="93">
        <v>31.504240446000001</v>
      </c>
      <c r="CP54" s="94">
        <v>0.17884121359999999</v>
      </c>
      <c r="CQ54" s="93">
        <v>9.1233383000000001E-2</v>
      </c>
      <c r="CR54" s="94">
        <v>6.3519279999999997E-4</v>
      </c>
      <c r="CS54" s="93">
        <v>30.788461255000001</v>
      </c>
      <c r="CT54" s="94">
        <v>8.2207658099999997E-2</v>
      </c>
      <c r="CU54" s="93">
        <v>0.1525460371</v>
      </c>
      <c r="CV54" s="88">
        <v>1.2674638E-3</v>
      </c>
      <c r="CW54" s="188">
        <v>4.9559451000000003E-3</v>
      </c>
      <c r="CX54" s="189">
        <v>7.5574989E-3</v>
      </c>
      <c r="CY54" s="189">
        <v>8.2549955000000008E-3</v>
      </c>
      <c r="CZ54" s="189">
        <v>8.4497245999999998E-3</v>
      </c>
      <c r="DA54" s="189">
        <v>8.4991161000000006E-3</v>
      </c>
      <c r="DB54" s="189">
        <v>8.5354317999999998E-3</v>
      </c>
      <c r="DC54" s="189">
        <v>8.5512461999999994E-3</v>
      </c>
      <c r="DD54" s="189">
        <v>8.5638215000000007E-3</v>
      </c>
      <c r="DE54" s="189">
        <v>8.5710926E-3</v>
      </c>
      <c r="DF54" s="190">
        <v>8.5763660000000002E-3</v>
      </c>
      <c r="DG54" s="112">
        <v>116.18162648000001</v>
      </c>
      <c r="DH54" s="13">
        <v>1.8231751851</v>
      </c>
      <c r="DI54" s="79">
        <v>82.151852571000006</v>
      </c>
      <c r="DJ54" s="13">
        <v>1.2892315955</v>
      </c>
      <c r="DK54" s="79">
        <v>57.372591012999997</v>
      </c>
      <c r="DL54" s="13">
        <v>0.91021559259999996</v>
      </c>
      <c r="DM54" s="79">
        <v>39.950419527999998</v>
      </c>
      <c r="DN54" s="13">
        <v>0.64659013399999998</v>
      </c>
      <c r="DO54" s="79">
        <v>27.987208107000001</v>
      </c>
      <c r="DP54" s="13">
        <v>0.46532372319999998</v>
      </c>
      <c r="DQ54" s="79">
        <v>19.789522549000001</v>
      </c>
      <c r="DR54" s="13">
        <v>0.3395100788</v>
      </c>
      <c r="DS54" s="79">
        <v>14.174810243</v>
      </c>
      <c r="DT54" s="13">
        <v>0.2513755157</v>
      </c>
      <c r="DU54" s="79">
        <v>10.300576510000001</v>
      </c>
      <c r="DV54" s="13">
        <v>0.18883495810000001</v>
      </c>
      <c r="DW54" s="79">
        <v>7.5884712309999998</v>
      </c>
      <c r="DX54" s="13">
        <v>0.14337666020000001</v>
      </c>
      <c r="DY54" s="79">
        <v>5.6730759763999998</v>
      </c>
      <c r="DZ54" s="15">
        <v>0.11005940779999999</v>
      </c>
    </row>
    <row r="55" spans="1:130">
      <c r="A55" s="8">
        <v>5000</v>
      </c>
      <c r="B55" s="82">
        <v>3671</v>
      </c>
      <c r="C55" s="83">
        <v>1749.3917434</v>
      </c>
      <c r="D55" s="93">
        <v>4949.4449791999996</v>
      </c>
      <c r="E55" s="93">
        <v>47.878633462000003</v>
      </c>
      <c r="F55" s="94">
        <v>7.9109593899999997E-2</v>
      </c>
      <c r="G55" s="83">
        <v>9.7938959941999997</v>
      </c>
      <c r="H55" s="94">
        <v>5.2533229000000002E-3</v>
      </c>
      <c r="I55" s="93">
        <v>220.89697287000001</v>
      </c>
      <c r="J55" s="94">
        <v>2.5519458691999999</v>
      </c>
      <c r="K55" s="93">
        <v>363.72434701999998</v>
      </c>
      <c r="L55" s="94">
        <v>2.7524613803000002</v>
      </c>
      <c r="M55" s="93">
        <v>1.5363685619</v>
      </c>
      <c r="N55" s="94">
        <v>9.6353858999999997E-3</v>
      </c>
      <c r="O55" s="37" t="s">
        <v>76</v>
      </c>
      <c r="P55" s="13">
        <v>0</v>
      </c>
      <c r="Q55" s="93">
        <v>58.408672463000002</v>
      </c>
      <c r="R55" s="94">
        <v>0.20039059670000001</v>
      </c>
      <c r="S55" s="37" t="s">
        <v>76</v>
      </c>
      <c r="T55" s="13">
        <v>0</v>
      </c>
      <c r="U55" s="37" t="s">
        <v>76</v>
      </c>
      <c r="V55" s="13">
        <v>0</v>
      </c>
      <c r="W55" s="93">
        <v>0.4864082112</v>
      </c>
      <c r="X55" s="94">
        <v>2.4946387999999998E-3</v>
      </c>
      <c r="Y55" s="93">
        <v>4.9790755305000003</v>
      </c>
      <c r="Z55" s="94">
        <v>1.0346633E-3</v>
      </c>
      <c r="AA55" s="37" t="s">
        <v>76</v>
      </c>
      <c r="AB55" s="13">
        <v>0</v>
      </c>
      <c r="AC55" s="93">
        <v>9.9005050000000008E-4</v>
      </c>
      <c r="AD55" s="94">
        <v>4.2573190000000002E-6</v>
      </c>
      <c r="AE55" s="37" t="s">
        <v>76</v>
      </c>
      <c r="AF55" s="13">
        <v>0</v>
      </c>
      <c r="AG55" s="37" t="s">
        <v>76</v>
      </c>
      <c r="AH55" s="13">
        <v>0</v>
      </c>
      <c r="AI55" s="93">
        <v>9.9005050000000008E-4</v>
      </c>
      <c r="AJ55" s="94">
        <v>4.2573190000000002E-6</v>
      </c>
      <c r="AK55" s="93">
        <v>280.22416326000001</v>
      </c>
      <c r="AL55" s="94">
        <v>1.6274929953999999</v>
      </c>
      <c r="AM55" s="37" t="s">
        <v>76</v>
      </c>
      <c r="AN55" s="13">
        <v>0</v>
      </c>
      <c r="AO55" s="37" t="s">
        <v>76</v>
      </c>
      <c r="AP55" s="13">
        <v>0</v>
      </c>
      <c r="AQ55" s="37" t="s">
        <v>76</v>
      </c>
      <c r="AR55" s="13">
        <v>0</v>
      </c>
      <c r="AS55" s="93">
        <v>39.234608102999999</v>
      </c>
      <c r="AT55" s="94">
        <v>0.61632657639999999</v>
      </c>
      <c r="AU55" s="93">
        <v>38.395688069000002</v>
      </c>
      <c r="AV55" s="94">
        <v>0.2397315146</v>
      </c>
      <c r="AW55" s="93">
        <v>26.597028451</v>
      </c>
      <c r="AX55" s="94">
        <v>0.12756253449999999</v>
      </c>
      <c r="AY55" s="93">
        <v>7.3132150417000004</v>
      </c>
      <c r="AZ55" s="94">
        <v>3.6641338699999998E-2</v>
      </c>
      <c r="BA55" s="79">
        <v>4.4854445762999999</v>
      </c>
      <c r="BB55" s="13">
        <v>7.5527641399999998E-2</v>
      </c>
      <c r="BC55" s="93">
        <v>0</v>
      </c>
      <c r="BD55" s="85">
        <v>0</v>
      </c>
      <c r="BE55" s="93">
        <v>52.541225965999999</v>
      </c>
      <c r="BF55" s="94">
        <v>0.15978994909999999</v>
      </c>
      <c r="BG55" s="94">
        <v>8.9021654999999998E-3</v>
      </c>
      <c r="BH55" s="85">
        <v>0</v>
      </c>
      <c r="BI55" s="93">
        <v>0.8544029407</v>
      </c>
      <c r="BJ55" s="94">
        <v>4.9823610999999999E-3</v>
      </c>
      <c r="BK55" s="93">
        <v>8.3821012299999997E-2</v>
      </c>
      <c r="BL55" s="94">
        <v>3.4459289999999999E-4</v>
      </c>
      <c r="BM55" s="7" t="s">
        <v>76</v>
      </c>
      <c r="BN55" s="13">
        <v>0</v>
      </c>
      <c r="BO55" s="7" t="s">
        <v>76</v>
      </c>
      <c r="BP55" s="13">
        <v>0</v>
      </c>
      <c r="BQ55" s="93">
        <v>56.286613447999997</v>
      </c>
      <c r="BR55" s="94">
        <v>0.1928505683</v>
      </c>
      <c r="BS55" s="93">
        <v>0.43454485749999999</v>
      </c>
      <c r="BT55" s="94">
        <v>2.2140104999999999E-3</v>
      </c>
      <c r="BU55" s="7" t="s">
        <v>76</v>
      </c>
      <c r="BV55" s="13">
        <v>0</v>
      </c>
      <c r="BW55" s="7" t="s">
        <v>76</v>
      </c>
      <c r="BX55" s="13">
        <v>0</v>
      </c>
      <c r="BY55" s="7" t="s">
        <v>76</v>
      </c>
      <c r="BZ55" s="13">
        <v>0</v>
      </c>
      <c r="CA55" s="7" t="s">
        <v>76</v>
      </c>
      <c r="CB55" s="13">
        <v>0</v>
      </c>
      <c r="CC55" s="93">
        <v>0.4220526195</v>
      </c>
      <c r="CD55" s="94">
        <v>1.8661870000000001E-3</v>
      </c>
      <c r="CE55" s="93">
        <v>1.1336318E-3</v>
      </c>
      <c r="CF55" s="94">
        <v>1.1704300000000001E-5</v>
      </c>
      <c r="CG55" s="93">
        <v>4.3842711230000004</v>
      </c>
      <c r="CH55" s="94">
        <v>1.6956795699999999E-2</v>
      </c>
      <c r="CI55" s="93">
        <v>4.1580202999999998E-3</v>
      </c>
      <c r="CJ55" s="94">
        <v>3.8253500000000002E-5</v>
      </c>
      <c r="CK55" s="6" t="s">
        <v>76</v>
      </c>
      <c r="CL55" s="13">
        <v>0</v>
      </c>
      <c r="CM55" s="7" t="s">
        <v>76</v>
      </c>
      <c r="CN55" s="15">
        <v>0</v>
      </c>
      <c r="CO55" s="93">
        <v>31.941690228999999</v>
      </c>
      <c r="CP55" s="94">
        <v>0.1803746712</v>
      </c>
      <c r="CQ55" s="93">
        <v>9.2204230700000001E-2</v>
      </c>
      <c r="CR55" s="94">
        <v>6.3685759999999999E-4</v>
      </c>
      <c r="CS55" s="93">
        <v>31.573032247</v>
      </c>
      <c r="CT55" s="94">
        <v>8.3482124699999993E-2</v>
      </c>
      <c r="CU55" s="93">
        <v>0.15410230380000001</v>
      </c>
      <c r="CV55" s="88">
        <v>1.2747291999999999E-3</v>
      </c>
      <c r="CW55" s="188">
        <v>5.1115224000000004E-3</v>
      </c>
      <c r="CX55" s="189">
        <v>7.7908982000000002E-3</v>
      </c>
      <c r="CY55" s="189">
        <v>8.5254179000000003E-3</v>
      </c>
      <c r="CZ55" s="189">
        <v>8.7298328000000001E-3</v>
      </c>
      <c r="DA55" s="189">
        <v>8.7822078000000005E-3</v>
      </c>
      <c r="DB55" s="189">
        <v>8.8215528999999997E-3</v>
      </c>
      <c r="DC55" s="189">
        <v>8.8373112999999993E-3</v>
      </c>
      <c r="DD55" s="189">
        <v>8.8498411000000003E-3</v>
      </c>
      <c r="DE55" s="189">
        <v>8.8570864999999999E-3</v>
      </c>
      <c r="DF55" s="190">
        <v>8.8623407000000005E-3</v>
      </c>
      <c r="DG55" s="112">
        <v>117.14867759000001</v>
      </c>
      <c r="DH55" s="13">
        <v>1.8330549585</v>
      </c>
      <c r="DI55" s="79">
        <v>82.984392225999997</v>
      </c>
      <c r="DJ55" s="13">
        <v>1.2981035669000001</v>
      </c>
      <c r="DK55" s="79">
        <v>58.072258224000002</v>
      </c>
      <c r="DL55" s="13">
        <v>0.9179450683</v>
      </c>
      <c r="DM55" s="79">
        <v>40.523794138</v>
      </c>
      <c r="DN55" s="13">
        <v>0.65313958760000002</v>
      </c>
      <c r="DO55" s="79">
        <v>28.450808595000002</v>
      </c>
      <c r="DP55" s="13">
        <v>0.47079885849999997</v>
      </c>
      <c r="DQ55" s="79">
        <v>20.164742816</v>
      </c>
      <c r="DR55" s="13">
        <v>0.34405451190000003</v>
      </c>
      <c r="DS55" s="79">
        <v>14.477291097</v>
      </c>
      <c r="DT55" s="13">
        <v>0.25511961989999998</v>
      </c>
      <c r="DU55" s="79">
        <v>10.542627212999999</v>
      </c>
      <c r="DV55" s="13">
        <v>0.1919003537</v>
      </c>
      <c r="DW55" s="79">
        <v>7.7822345037999998</v>
      </c>
      <c r="DX55" s="13">
        <v>0.14588343610000001</v>
      </c>
      <c r="DY55" s="79">
        <v>5.8298031916999999</v>
      </c>
      <c r="DZ55" s="15">
        <v>0.1121159407</v>
      </c>
    </row>
    <row r="56" spans="1:130">
      <c r="A56" s="8">
        <v>5100</v>
      </c>
      <c r="B56" s="82">
        <v>3502</v>
      </c>
      <c r="C56" s="83">
        <v>1765.5227646000001</v>
      </c>
      <c r="D56" s="93">
        <v>5049.5255901999999</v>
      </c>
      <c r="E56" s="93">
        <v>49.158940485000002</v>
      </c>
      <c r="F56" s="94">
        <v>8.0161760200000001E-2</v>
      </c>
      <c r="G56" s="83">
        <v>10.162816871</v>
      </c>
      <c r="H56" s="94">
        <v>5.4032530999999998E-3</v>
      </c>
      <c r="I56" s="93">
        <v>222.29676384999999</v>
      </c>
      <c r="J56" s="94">
        <v>2.5624578466000001</v>
      </c>
      <c r="K56" s="93">
        <v>368.49534629999999</v>
      </c>
      <c r="L56" s="94">
        <v>2.7757828148999999</v>
      </c>
      <c r="M56" s="93">
        <v>1.5722922205000001</v>
      </c>
      <c r="N56" s="94">
        <v>9.8191936999999993E-3</v>
      </c>
      <c r="O56" s="37" t="s">
        <v>76</v>
      </c>
      <c r="P56" s="13">
        <v>0</v>
      </c>
      <c r="Q56" s="93">
        <v>59.456277585000002</v>
      </c>
      <c r="R56" s="94">
        <v>0.20227895330000001</v>
      </c>
      <c r="S56" s="37" t="s">
        <v>76</v>
      </c>
      <c r="T56" s="13">
        <v>0</v>
      </c>
      <c r="U56" s="37" t="s">
        <v>76</v>
      </c>
      <c r="V56" s="13">
        <v>0</v>
      </c>
      <c r="W56" s="93">
        <v>0.49525436049999999</v>
      </c>
      <c r="X56" s="94">
        <v>2.5432516E-3</v>
      </c>
      <c r="Y56" s="93">
        <v>5.1033943390000003</v>
      </c>
      <c r="Z56" s="94">
        <v>1.0437179000000001E-3</v>
      </c>
      <c r="AA56" s="37" t="s">
        <v>76</v>
      </c>
      <c r="AB56" s="13">
        <v>0</v>
      </c>
      <c r="AC56" s="93">
        <v>9.868546000000001E-4</v>
      </c>
      <c r="AD56" s="94">
        <v>4.2435766000000002E-6</v>
      </c>
      <c r="AE56" s="37" t="s">
        <v>76</v>
      </c>
      <c r="AF56" s="13">
        <v>0</v>
      </c>
      <c r="AG56" s="37" t="s">
        <v>76</v>
      </c>
      <c r="AH56" s="13">
        <v>0</v>
      </c>
      <c r="AI56" s="93">
        <v>9.868546000000001E-4</v>
      </c>
      <c r="AJ56" s="94">
        <v>4.2435766000000002E-6</v>
      </c>
      <c r="AK56" s="93">
        <v>281.86740617999999</v>
      </c>
      <c r="AL56" s="94">
        <v>1.6337965418</v>
      </c>
      <c r="AM56" s="37" t="s">
        <v>76</v>
      </c>
      <c r="AN56" s="13">
        <v>0</v>
      </c>
      <c r="AO56" s="37" t="s">
        <v>76</v>
      </c>
      <c r="AP56" s="13">
        <v>0</v>
      </c>
      <c r="AQ56" s="37" t="s">
        <v>76</v>
      </c>
      <c r="AR56" s="13">
        <v>0</v>
      </c>
      <c r="AS56" s="93">
        <v>39.780161464000003</v>
      </c>
      <c r="AT56" s="94">
        <v>0.62002025439999997</v>
      </c>
      <c r="AU56" s="93">
        <v>38.761033824999998</v>
      </c>
      <c r="AV56" s="94">
        <v>0.24136102400000001</v>
      </c>
      <c r="AW56" s="93">
        <v>26.874391032999998</v>
      </c>
      <c r="AX56" s="94">
        <v>0.1284458386</v>
      </c>
      <c r="AY56" s="93">
        <v>7.3510762542999997</v>
      </c>
      <c r="AZ56" s="94">
        <v>3.6828584499999997E-2</v>
      </c>
      <c r="BA56" s="79">
        <v>4.5355665373000003</v>
      </c>
      <c r="BB56" s="13">
        <v>7.6086600899999995E-2</v>
      </c>
      <c r="BC56" s="93">
        <v>0</v>
      </c>
      <c r="BD56" s="85">
        <v>0</v>
      </c>
      <c r="BE56" s="93">
        <v>53.956610920999999</v>
      </c>
      <c r="BF56" s="94">
        <v>0.1624420137</v>
      </c>
      <c r="BG56" s="94">
        <v>9.1753032999999998E-3</v>
      </c>
      <c r="BH56" s="85">
        <v>0</v>
      </c>
      <c r="BI56" s="93">
        <v>0.87988600459999999</v>
      </c>
      <c r="BJ56" s="94">
        <v>5.0869364000000004E-3</v>
      </c>
      <c r="BK56" s="93">
        <v>8.3663617699999998E-2</v>
      </c>
      <c r="BL56" s="94">
        <v>3.4547160000000001E-4</v>
      </c>
      <c r="BM56" s="7" t="s">
        <v>76</v>
      </c>
      <c r="BN56" s="13">
        <v>0</v>
      </c>
      <c r="BO56" s="7" t="s">
        <v>76</v>
      </c>
      <c r="BP56" s="13">
        <v>0</v>
      </c>
      <c r="BQ56" s="93">
        <v>57.300451455999998</v>
      </c>
      <c r="BR56" s="94">
        <v>0.19463865990000001</v>
      </c>
      <c r="BS56" s="93">
        <v>0.44107554259999998</v>
      </c>
      <c r="BT56" s="94">
        <v>2.2481917999999999E-3</v>
      </c>
      <c r="BU56" s="7" t="s">
        <v>76</v>
      </c>
      <c r="BV56" s="13">
        <v>0</v>
      </c>
      <c r="BW56" s="7" t="s">
        <v>76</v>
      </c>
      <c r="BX56" s="13">
        <v>0</v>
      </c>
      <c r="BY56" s="7" t="s">
        <v>76</v>
      </c>
      <c r="BZ56" s="13">
        <v>0</v>
      </c>
      <c r="CA56" s="7" t="s">
        <v>76</v>
      </c>
      <c r="CB56" s="13">
        <v>0</v>
      </c>
      <c r="CC56" s="93">
        <v>0.42814272110000001</v>
      </c>
      <c r="CD56" s="94">
        <v>1.8880012999999999E-3</v>
      </c>
      <c r="CE56" s="93">
        <v>1.129824E-3</v>
      </c>
      <c r="CF56" s="94">
        <v>1.1663399999999999E-5</v>
      </c>
      <c r="CG56" s="93">
        <v>4.4937366015000002</v>
      </c>
      <c r="CH56" s="94">
        <v>1.74085504E-2</v>
      </c>
      <c r="CI56" s="93">
        <v>4.4951879999999998E-3</v>
      </c>
      <c r="CJ56" s="94">
        <v>4.0564300000000001E-5</v>
      </c>
      <c r="CK56" s="6" t="s">
        <v>76</v>
      </c>
      <c r="CL56" s="13">
        <v>0</v>
      </c>
      <c r="CM56" s="7" t="s">
        <v>76</v>
      </c>
      <c r="CN56" s="15">
        <v>0</v>
      </c>
      <c r="CO56" s="93">
        <v>32.395630384999997</v>
      </c>
      <c r="CP56" s="94">
        <v>0.18203448899999999</v>
      </c>
      <c r="CQ56" s="93">
        <v>9.3049810900000002E-2</v>
      </c>
      <c r="CR56" s="94">
        <v>6.4258540000000002E-4</v>
      </c>
      <c r="CS56" s="93">
        <v>32.337604157999998</v>
      </c>
      <c r="CT56" s="94">
        <v>8.47663736E-2</v>
      </c>
      <c r="CU56" s="93">
        <v>0.1564216101</v>
      </c>
      <c r="CV56" s="88">
        <v>1.3044872999999999E-3</v>
      </c>
      <c r="CW56" s="188">
        <v>5.2562764999999996E-3</v>
      </c>
      <c r="CX56" s="189">
        <v>8.0133704000000007E-3</v>
      </c>
      <c r="CY56" s="189">
        <v>8.7809245000000005E-3</v>
      </c>
      <c r="CZ56" s="189">
        <v>8.9941893999999998E-3</v>
      </c>
      <c r="DA56" s="189">
        <v>9.0492495999999999E-3</v>
      </c>
      <c r="DB56" s="189">
        <v>9.0913250000000008E-3</v>
      </c>
      <c r="DC56" s="189">
        <v>9.1088638999999999E-3</v>
      </c>
      <c r="DD56" s="189">
        <v>9.1231847999999997E-3</v>
      </c>
      <c r="DE56" s="189">
        <v>9.1304031999999997E-3</v>
      </c>
      <c r="DF56" s="190">
        <v>9.1356373000000008E-3</v>
      </c>
      <c r="DG56" s="112">
        <v>118.05342855000001</v>
      </c>
      <c r="DH56" s="13">
        <v>1.8428982040999999</v>
      </c>
      <c r="DI56" s="79">
        <v>83.762947939</v>
      </c>
      <c r="DJ56" s="13">
        <v>1.3069599159</v>
      </c>
      <c r="DK56" s="79">
        <v>58.723082830000003</v>
      </c>
      <c r="DL56" s="13">
        <v>0.92563488599999999</v>
      </c>
      <c r="DM56" s="79">
        <v>41.056876223000003</v>
      </c>
      <c r="DN56" s="13">
        <v>0.65964739260000005</v>
      </c>
      <c r="DO56" s="79">
        <v>28.882636311999999</v>
      </c>
      <c r="DP56" s="13">
        <v>0.4762105499</v>
      </c>
      <c r="DQ56" s="79">
        <v>20.511868920000001</v>
      </c>
      <c r="DR56" s="13">
        <v>0.34849542350000001</v>
      </c>
      <c r="DS56" s="79">
        <v>14.753939389999999</v>
      </c>
      <c r="DT56" s="13">
        <v>0.25874317359999999</v>
      </c>
      <c r="DU56" s="79">
        <v>10.764792461000001</v>
      </c>
      <c r="DV56" s="13">
        <v>0.19488339399999999</v>
      </c>
      <c r="DW56" s="79">
        <v>7.9599222483999998</v>
      </c>
      <c r="DX56" s="13">
        <v>0.14833375600000001</v>
      </c>
      <c r="DY56" s="79">
        <v>5.9726739773000004</v>
      </c>
      <c r="DZ56" s="15">
        <v>0.11412765699999999</v>
      </c>
    </row>
    <row r="57" spans="1:130">
      <c r="A57" s="8">
        <v>5200</v>
      </c>
      <c r="B57" s="82">
        <v>3425</v>
      </c>
      <c r="C57" s="83">
        <v>1781.3800776</v>
      </c>
      <c r="D57" s="93">
        <v>5149.7208315999997</v>
      </c>
      <c r="E57" s="93">
        <v>50.403477830999996</v>
      </c>
      <c r="F57" s="94">
        <v>8.1195560400000005E-2</v>
      </c>
      <c r="G57" s="83">
        <v>10.703262174000001</v>
      </c>
      <c r="H57" s="94">
        <v>5.6169606E-3</v>
      </c>
      <c r="I57" s="93">
        <v>223.61668162000001</v>
      </c>
      <c r="J57" s="94">
        <v>2.5728123734000001</v>
      </c>
      <c r="K57" s="93">
        <v>373.15668621999998</v>
      </c>
      <c r="L57" s="94">
        <v>2.7979909362000002</v>
      </c>
      <c r="M57" s="93">
        <v>1.606039953</v>
      </c>
      <c r="N57" s="94">
        <v>9.9649682999999999E-3</v>
      </c>
      <c r="O57" s="37" t="s">
        <v>76</v>
      </c>
      <c r="P57" s="13">
        <v>0</v>
      </c>
      <c r="Q57" s="93">
        <v>60.634387887999999</v>
      </c>
      <c r="R57" s="94">
        <v>0.2041866987</v>
      </c>
      <c r="S57" s="37" t="s">
        <v>76</v>
      </c>
      <c r="T57" s="13">
        <v>0</v>
      </c>
      <c r="U57" s="37" t="s">
        <v>76</v>
      </c>
      <c r="V57" s="13">
        <v>0</v>
      </c>
      <c r="W57" s="93">
        <v>0.50787684690000001</v>
      </c>
      <c r="X57" s="94">
        <v>2.6073927999999999E-3</v>
      </c>
      <c r="Y57" s="93">
        <v>5.2103937035000003</v>
      </c>
      <c r="Z57" s="94">
        <v>1.0725181E-3</v>
      </c>
      <c r="AA57" s="37" t="s">
        <v>76</v>
      </c>
      <c r="AB57" s="13">
        <v>0</v>
      </c>
      <c r="AC57" s="93">
        <v>9.8359449999999992E-4</v>
      </c>
      <c r="AD57" s="94">
        <v>4.2295574999999997E-6</v>
      </c>
      <c r="AE57" s="37" t="s">
        <v>76</v>
      </c>
      <c r="AF57" s="13">
        <v>0</v>
      </c>
      <c r="AG57" s="37" t="s">
        <v>76</v>
      </c>
      <c r="AH57" s="13">
        <v>0</v>
      </c>
      <c r="AI57" s="93">
        <v>9.8359449999999992E-4</v>
      </c>
      <c r="AJ57" s="94">
        <v>4.2295574999999997E-6</v>
      </c>
      <c r="AK57" s="93">
        <v>283.46439106000003</v>
      </c>
      <c r="AL57" s="94">
        <v>1.6401054388</v>
      </c>
      <c r="AM57" s="37" t="s">
        <v>76</v>
      </c>
      <c r="AN57" s="13">
        <v>0</v>
      </c>
      <c r="AO57" s="37" t="s">
        <v>76</v>
      </c>
      <c r="AP57" s="13">
        <v>0</v>
      </c>
      <c r="AQ57" s="37" t="s">
        <v>76</v>
      </c>
      <c r="AR57" s="13">
        <v>0</v>
      </c>
      <c r="AS57" s="93">
        <v>40.388540554000002</v>
      </c>
      <c r="AT57" s="94">
        <v>0.62351478810000005</v>
      </c>
      <c r="AU57" s="93">
        <v>39.160416591999997</v>
      </c>
      <c r="AV57" s="94">
        <v>0.2429460215</v>
      </c>
      <c r="AW57" s="93">
        <v>27.162175791999999</v>
      </c>
      <c r="AX57" s="94">
        <v>0.12933487499999999</v>
      </c>
      <c r="AY57" s="93">
        <v>7.4037099762</v>
      </c>
      <c r="AZ57" s="94">
        <v>3.7038236199999998E-2</v>
      </c>
      <c r="BA57" s="79">
        <v>4.5945308241999996</v>
      </c>
      <c r="BB57" s="13">
        <v>7.6572910399999999E-2</v>
      </c>
      <c r="BC57" s="93">
        <v>0</v>
      </c>
      <c r="BD57" s="85">
        <v>0</v>
      </c>
      <c r="BE57" s="93">
        <v>55.337943676000002</v>
      </c>
      <c r="BF57" s="94">
        <v>0.16504624940000001</v>
      </c>
      <c r="BG57" s="94">
        <v>9.5616455999999999E-3</v>
      </c>
      <c r="BH57" s="85">
        <v>0</v>
      </c>
      <c r="BI57" s="93">
        <v>0.89926578879999997</v>
      </c>
      <c r="BJ57" s="94">
        <v>5.1663745000000002E-3</v>
      </c>
      <c r="BK57" s="93">
        <v>8.3810067299999999E-2</v>
      </c>
      <c r="BL57" s="94">
        <v>3.4549899999999998E-4</v>
      </c>
      <c r="BM57" s="7" t="s">
        <v>76</v>
      </c>
      <c r="BN57" s="13">
        <v>0</v>
      </c>
      <c r="BO57" s="7" t="s">
        <v>76</v>
      </c>
      <c r="BP57" s="13">
        <v>0</v>
      </c>
      <c r="BQ57" s="93">
        <v>58.439264623</v>
      </c>
      <c r="BR57" s="94">
        <v>0.196422662</v>
      </c>
      <c r="BS57" s="93">
        <v>0.4520945804</v>
      </c>
      <c r="BT57" s="94">
        <v>2.2858507000000001E-3</v>
      </c>
      <c r="BU57" s="7" t="s">
        <v>76</v>
      </c>
      <c r="BV57" s="13">
        <v>0</v>
      </c>
      <c r="BW57" s="7" t="s">
        <v>76</v>
      </c>
      <c r="BX57" s="13">
        <v>0</v>
      </c>
      <c r="BY57" s="7" t="s">
        <v>76</v>
      </c>
      <c r="BZ57" s="13">
        <v>0</v>
      </c>
      <c r="CA57" s="7" t="s">
        <v>76</v>
      </c>
      <c r="CB57" s="13">
        <v>0</v>
      </c>
      <c r="CC57" s="93">
        <v>0.44091887070000002</v>
      </c>
      <c r="CD57" s="94">
        <v>1.9543359000000001E-3</v>
      </c>
      <c r="CE57" s="93">
        <v>1.1918237999999999E-3</v>
      </c>
      <c r="CF57" s="94">
        <v>1.22472E-5</v>
      </c>
      <c r="CG57" s="93">
        <v>4.5951123814999999</v>
      </c>
      <c r="CH57" s="94">
        <v>1.78044607E-2</v>
      </c>
      <c r="CI57" s="93">
        <v>4.5495301E-3</v>
      </c>
      <c r="CJ57" s="94">
        <v>4.3978299999999999E-5</v>
      </c>
      <c r="CK57" s="6" t="s">
        <v>76</v>
      </c>
      <c r="CL57" s="13">
        <v>0</v>
      </c>
      <c r="CM57" s="7" t="s">
        <v>76</v>
      </c>
      <c r="CN57" s="15">
        <v>0</v>
      </c>
      <c r="CO57" s="93">
        <v>32.888269403999999</v>
      </c>
      <c r="CP57" s="94">
        <v>0.1836512092</v>
      </c>
      <c r="CQ57" s="93">
        <v>9.2941495999999998E-2</v>
      </c>
      <c r="CR57" s="94">
        <v>6.50594E-4</v>
      </c>
      <c r="CS57" s="93">
        <v>33.132668649000003</v>
      </c>
      <c r="CT57" s="94">
        <v>8.60494807E-2</v>
      </c>
      <c r="CU57" s="93">
        <v>0.160783916</v>
      </c>
      <c r="CV57" s="88">
        <v>1.3253182000000001E-3</v>
      </c>
      <c r="CW57" s="188">
        <v>5.4620386E-3</v>
      </c>
      <c r="CX57" s="189">
        <v>8.3355032000000003E-3</v>
      </c>
      <c r="CY57" s="189">
        <v>9.1442542999999998E-3</v>
      </c>
      <c r="CZ57" s="189">
        <v>9.3735525999999996E-3</v>
      </c>
      <c r="DA57" s="189">
        <v>9.4313016000000006E-3</v>
      </c>
      <c r="DB57" s="189">
        <v>9.475186E-3</v>
      </c>
      <c r="DC57" s="189">
        <v>9.4931287000000007E-3</v>
      </c>
      <c r="DD57" s="189">
        <v>9.5078631999999993E-3</v>
      </c>
      <c r="DE57" s="189">
        <v>9.5155190999999997E-3</v>
      </c>
      <c r="DF57" s="190">
        <v>9.5211966999999998E-3</v>
      </c>
      <c r="DG57" s="112">
        <v>118.90533511</v>
      </c>
      <c r="DH57" s="13">
        <v>1.8526155287999999</v>
      </c>
      <c r="DI57" s="79">
        <v>84.494740501999999</v>
      </c>
      <c r="DJ57" s="13">
        <v>1.315717553</v>
      </c>
      <c r="DK57" s="79">
        <v>59.334880005999999</v>
      </c>
      <c r="DL57" s="13">
        <v>0.93326965340000001</v>
      </c>
      <c r="DM57" s="79">
        <v>41.561391311999998</v>
      </c>
      <c r="DN57" s="13">
        <v>0.66615657090000002</v>
      </c>
      <c r="DO57" s="79">
        <v>29.292122589000002</v>
      </c>
      <c r="DP57" s="13">
        <v>0.48167512509999999</v>
      </c>
      <c r="DQ57" s="79">
        <v>20.843362572</v>
      </c>
      <c r="DR57" s="13">
        <v>0.35303655550000002</v>
      </c>
      <c r="DS57" s="79">
        <v>15.020697200000001</v>
      </c>
      <c r="DT57" s="13">
        <v>0.26249830270000002</v>
      </c>
      <c r="DU57" s="79">
        <v>10.981120777999999</v>
      </c>
      <c r="DV57" s="13">
        <v>0.19799499230000001</v>
      </c>
      <c r="DW57" s="79">
        <v>8.1355987915999997</v>
      </c>
      <c r="DX57" s="13">
        <v>0.1509220144</v>
      </c>
      <c r="DY57" s="79">
        <v>6.1167179281999999</v>
      </c>
      <c r="DZ57" s="15">
        <v>0.116287271</v>
      </c>
    </row>
    <row r="58" spans="1:130">
      <c r="A58" s="8">
        <v>5300</v>
      </c>
      <c r="B58" s="82">
        <v>3266</v>
      </c>
      <c r="C58" s="83">
        <v>1796.9661779</v>
      </c>
      <c r="D58" s="93">
        <v>5249.3570281000002</v>
      </c>
      <c r="E58" s="93">
        <v>51.762151586999998</v>
      </c>
      <c r="F58" s="94">
        <v>8.2236187299999999E-2</v>
      </c>
      <c r="G58" s="83">
        <v>11.203343876</v>
      </c>
      <c r="H58" s="94">
        <v>5.8103490000000002E-3</v>
      </c>
      <c r="I58" s="93">
        <v>224.90129053000001</v>
      </c>
      <c r="J58" s="94">
        <v>2.5823366352999999</v>
      </c>
      <c r="K58" s="93">
        <v>377.77986525</v>
      </c>
      <c r="L58" s="94">
        <v>2.8205300000000002</v>
      </c>
      <c r="M58" s="93">
        <v>1.6507754733</v>
      </c>
      <c r="N58" s="94">
        <v>1.01836554E-2</v>
      </c>
      <c r="O58" s="37" t="s">
        <v>76</v>
      </c>
      <c r="P58" s="13">
        <v>0</v>
      </c>
      <c r="Q58" s="93">
        <v>61.782771027000003</v>
      </c>
      <c r="R58" s="94">
        <v>0.20595537</v>
      </c>
      <c r="S58" s="37" t="s">
        <v>76</v>
      </c>
      <c r="T58" s="13">
        <v>0</v>
      </c>
      <c r="U58" s="37" t="s">
        <v>76</v>
      </c>
      <c r="V58" s="13">
        <v>0</v>
      </c>
      <c r="W58" s="93">
        <v>0.52058573029999999</v>
      </c>
      <c r="X58" s="94">
        <v>2.6407161E-3</v>
      </c>
      <c r="Y58" s="93">
        <v>5.3064979268999997</v>
      </c>
      <c r="Z58" s="94">
        <v>1.0773177E-3</v>
      </c>
      <c r="AA58" s="37" t="s">
        <v>76</v>
      </c>
      <c r="AB58" s="13">
        <v>0</v>
      </c>
      <c r="AC58" s="93">
        <v>9.8056279999999998E-4</v>
      </c>
      <c r="AD58" s="94">
        <v>4.2165211000000001E-6</v>
      </c>
      <c r="AE58" s="37" t="s">
        <v>76</v>
      </c>
      <c r="AF58" s="13">
        <v>0</v>
      </c>
      <c r="AG58" s="37" t="s">
        <v>76</v>
      </c>
      <c r="AH58" s="13">
        <v>0</v>
      </c>
      <c r="AI58" s="93">
        <v>9.8056279999999998E-4</v>
      </c>
      <c r="AJ58" s="94">
        <v>4.2165211000000001E-6</v>
      </c>
      <c r="AK58" s="93">
        <v>284.98436593999998</v>
      </c>
      <c r="AL58" s="94">
        <v>1.6459355843000001</v>
      </c>
      <c r="AM58" s="37" t="s">
        <v>76</v>
      </c>
      <c r="AN58" s="13">
        <v>0</v>
      </c>
      <c r="AO58" s="37" t="s">
        <v>76</v>
      </c>
      <c r="AP58" s="13">
        <v>0</v>
      </c>
      <c r="AQ58" s="37" t="s">
        <v>76</v>
      </c>
      <c r="AR58" s="13">
        <v>0</v>
      </c>
      <c r="AS58" s="93">
        <v>40.977561778999998</v>
      </c>
      <c r="AT58" s="94">
        <v>0.62699143869999996</v>
      </c>
      <c r="AU58" s="93">
        <v>39.528813497999998</v>
      </c>
      <c r="AV58" s="94">
        <v>0.24454570580000001</v>
      </c>
      <c r="AW58" s="93">
        <v>27.437322694999999</v>
      </c>
      <c r="AX58" s="94">
        <v>0.13022950320000001</v>
      </c>
      <c r="AY58" s="93">
        <v>7.4418172671000002</v>
      </c>
      <c r="AZ58" s="94">
        <v>3.7203713300000003E-2</v>
      </c>
      <c r="BA58" s="79">
        <v>4.6496735358999999</v>
      </c>
      <c r="BB58" s="13">
        <v>7.7112489199999995E-2</v>
      </c>
      <c r="BC58" s="93">
        <v>0</v>
      </c>
      <c r="BD58" s="85">
        <v>0</v>
      </c>
      <c r="BE58" s="93">
        <v>56.706444339000001</v>
      </c>
      <c r="BF58" s="94">
        <v>0.16743454260000001</v>
      </c>
      <c r="BG58" s="94">
        <v>9.9068049999999994E-3</v>
      </c>
      <c r="BH58" s="85">
        <v>0</v>
      </c>
      <c r="BI58" s="93">
        <v>0.92398148059999996</v>
      </c>
      <c r="BJ58" s="94">
        <v>5.2765260999999997E-3</v>
      </c>
      <c r="BK58" s="93">
        <v>8.4794112199999994E-2</v>
      </c>
      <c r="BL58" s="94">
        <v>3.4919889999999998E-4</v>
      </c>
      <c r="BM58" s="7" t="s">
        <v>76</v>
      </c>
      <c r="BN58" s="13">
        <v>0</v>
      </c>
      <c r="BO58" s="7" t="s">
        <v>76</v>
      </c>
      <c r="BP58" s="13">
        <v>0</v>
      </c>
      <c r="BQ58" s="93">
        <v>59.537623134</v>
      </c>
      <c r="BR58" s="94">
        <v>0.19803942399999999</v>
      </c>
      <c r="BS58" s="93">
        <v>0.45684065800000001</v>
      </c>
      <c r="BT58" s="94">
        <v>2.3054843000000001E-3</v>
      </c>
      <c r="BU58" s="7" t="s">
        <v>76</v>
      </c>
      <c r="BV58" s="13">
        <v>0</v>
      </c>
      <c r="BW58" s="7" t="s">
        <v>76</v>
      </c>
      <c r="BX58" s="13">
        <v>0</v>
      </c>
      <c r="BY58" s="7" t="s">
        <v>76</v>
      </c>
      <c r="BZ58" s="13">
        <v>0</v>
      </c>
      <c r="CA58" s="7" t="s">
        <v>76</v>
      </c>
      <c r="CB58" s="13">
        <v>0</v>
      </c>
      <c r="CC58" s="93">
        <v>0.4538398354</v>
      </c>
      <c r="CD58" s="94">
        <v>1.9897545E-3</v>
      </c>
      <c r="CE58" s="93">
        <v>1.1876427000000001E-3</v>
      </c>
      <c r="CF58" s="94">
        <v>1.22046E-5</v>
      </c>
      <c r="CG58" s="93">
        <v>4.6831162000999997</v>
      </c>
      <c r="CH58" s="94">
        <v>1.8105690300000001E-2</v>
      </c>
      <c r="CI58" s="93">
        <v>4.5354297000000003E-3</v>
      </c>
      <c r="CJ58" s="94">
        <v>4.3835899999999998E-5</v>
      </c>
      <c r="CK58" s="6" t="s">
        <v>76</v>
      </c>
      <c r="CL58" s="13">
        <v>0</v>
      </c>
      <c r="CM58" s="7" t="s">
        <v>76</v>
      </c>
      <c r="CN58" s="15">
        <v>0</v>
      </c>
      <c r="CO58" s="93">
        <v>33.370965503000001</v>
      </c>
      <c r="CP58" s="94">
        <v>0.18526946029999999</v>
      </c>
      <c r="CQ58" s="93">
        <v>9.2628410499999994E-2</v>
      </c>
      <c r="CR58" s="94">
        <v>6.5415600000000003E-4</v>
      </c>
      <c r="CS58" s="93">
        <v>33.883987509000001</v>
      </c>
      <c r="CT58" s="94">
        <v>8.7246743099999996E-2</v>
      </c>
      <c r="CU58" s="93">
        <v>0.16400055899999999</v>
      </c>
      <c r="CV58" s="88">
        <v>1.3454622E-3</v>
      </c>
      <c r="CW58" s="188">
        <v>5.6388931000000003E-3</v>
      </c>
      <c r="CX58" s="189">
        <v>8.6094519000000005E-3</v>
      </c>
      <c r="CY58" s="189">
        <v>9.4537217000000007E-3</v>
      </c>
      <c r="CZ58" s="189">
        <v>9.7014900999999997E-3</v>
      </c>
      <c r="DA58" s="189">
        <v>9.7627384000000001E-3</v>
      </c>
      <c r="DB58" s="189">
        <v>9.8101679999999993E-3</v>
      </c>
      <c r="DC58" s="189">
        <v>9.8297971000000008E-3</v>
      </c>
      <c r="DD58" s="189">
        <v>9.8462271000000004E-3</v>
      </c>
      <c r="DE58" s="189">
        <v>9.8556019000000002E-3</v>
      </c>
      <c r="DF58" s="190">
        <v>9.8630040999999995E-3</v>
      </c>
      <c r="DG58" s="112">
        <v>119.72693503000001</v>
      </c>
      <c r="DH58" s="13">
        <v>1.8614936422999999</v>
      </c>
      <c r="DI58" s="79">
        <v>85.196002256</v>
      </c>
      <c r="DJ58" s="13">
        <v>1.3236752409000001</v>
      </c>
      <c r="DK58" s="79">
        <v>59.919127752999998</v>
      </c>
      <c r="DL58" s="13">
        <v>0.94018066680000001</v>
      </c>
      <c r="DM58" s="79">
        <v>42.036364229999997</v>
      </c>
      <c r="DN58" s="13">
        <v>0.672006251</v>
      </c>
      <c r="DO58" s="79">
        <v>29.675833918999999</v>
      </c>
      <c r="DP58" s="13">
        <v>0.48657399690000003</v>
      </c>
      <c r="DQ58" s="79">
        <v>21.153544425</v>
      </c>
      <c r="DR58" s="13">
        <v>0.35711682480000001</v>
      </c>
      <c r="DS58" s="79">
        <v>15.271561617</v>
      </c>
      <c r="DT58" s="13">
        <v>0.26588889739999999</v>
      </c>
      <c r="DU58" s="79">
        <v>11.184143733000001</v>
      </c>
      <c r="DV58" s="13">
        <v>0.20080643479999999</v>
      </c>
      <c r="DW58" s="79">
        <v>8.3021607991999993</v>
      </c>
      <c r="DX58" s="13">
        <v>0.1532721883</v>
      </c>
      <c r="DY58" s="79">
        <v>6.2534165990000004</v>
      </c>
      <c r="DZ58" s="15">
        <v>0.1182461799</v>
      </c>
    </row>
    <row r="59" spans="1:130">
      <c r="A59" s="8">
        <v>5400</v>
      </c>
      <c r="B59" s="82">
        <v>3159</v>
      </c>
      <c r="C59" s="83">
        <v>1812.2949719999999</v>
      </c>
      <c r="D59" s="93">
        <v>5349.5430497999996</v>
      </c>
      <c r="E59" s="93">
        <v>53.053425599000001</v>
      </c>
      <c r="F59" s="94">
        <v>8.3205629899999994E-2</v>
      </c>
      <c r="G59" s="83">
        <v>11.635474707</v>
      </c>
      <c r="H59" s="94">
        <v>5.9712165999999999E-3</v>
      </c>
      <c r="I59" s="93">
        <v>226.09018026000001</v>
      </c>
      <c r="J59" s="94">
        <v>2.5911752626000002</v>
      </c>
      <c r="K59" s="93">
        <v>382.35172322</v>
      </c>
      <c r="L59" s="94">
        <v>2.8426072761999999</v>
      </c>
      <c r="M59" s="93">
        <v>1.6916057465000001</v>
      </c>
      <c r="N59" s="94">
        <v>1.03646602E-2</v>
      </c>
      <c r="O59" s="37" t="s">
        <v>76</v>
      </c>
      <c r="P59" s="13">
        <v>0</v>
      </c>
      <c r="Q59" s="93">
        <v>62.815743908999998</v>
      </c>
      <c r="R59" s="94">
        <v>0.2076553458</v>
      </c>
      <c r="S59" s="37" t="s">
        <v>76</v>
      </c>
      <c r="T59" s="13">
        <v>0</v>
      </c>
      <c r="U59" s="37" t="s">
        <v>76</v>
      </c>
      <c r="V59" s="13">
        <v>0</v>
      </c>
      <c r="W59" s="93">
        <v>0.52538339700000003</v>
      </c>
      <c r="X59" s="94">
        <v>2.6704082000000001E-3</v>
      </c>
      <c r="Y59" s="93">
        <v>5.4185163771999996</v>
      </c>
      <c r="Z59" s="94">
        <v>1.0898549E-3</v>
      </c>
      <c r="AA59" s="37" t="s">
        <v>76</v>
      </c>
      <c r="AB59" s="13">
        <v>0</v>
      </c>
      <c r="AC59" s="93">
        <v>9.7758409999999991E-4</v>
      </c>
      <c r="AD59" s="94">
        <v>4.2037124000000002E-6</v>
      </c>
      <c r="AE59" s="37" t="s">
        <v>76</v>
      </c>
      <c r="AF59" s="13">
        <v>0</v>
      </c>
      <c r="AG59" s="37" t="s">
        <v>76</v>
      </c>
      <c r="AH59" s="13">
        <v>0</v>
      </c>
      <c r="AI59" s="93">
        <v>9.7758409999999991E-4</v>
      </c>
      <c r="AJ59" s="94">
        <v>4.2037124000000002E-6</v>
      </c>
      <c r="AK59" s="93">
        <v>286.45957046000001</v>
      </c>
      <c r="AL59" s="94">
        <v>1.6517441443000001</v>
      </c>
      <c r="AM59" s="37" t="s">
        <v>76</v>
      </c>
      <c r="AN59" s="13">
        <v>0</v>
      </c>
      <c r="AO59" s="37" t="s">
        <v>76</v>
      </c>
      <c r="AP59" s="13">
        <v>0</v>
      </c>
      <c r="AQ59" s="37" t="s">
        <v>76</v>
      </c>
      <c r="AR59" s="13">
        <v>0</v>
      </c>
      <c r="AS59" s="93">
        <v>41.483018397000002</v>
      </c>
      <c r="AT59" s="94">
        <v>0.63029678440000003</v>
      </c>
      <c r="AU59" s="93">
        <v>39.852766764000002</v>
      </c>
      <c r="AV59" s="94">
        <v>0.24596804329999999</v>
      </c>
      <c r="AW59" s="93">
        <v>27.688537720999999</v>
      </c>
      <c r="AX59" s="94">
        <v>0.1311091103</v>
      </c>
      <c r="AY59" s="93">
        <v>7.4762463948000004</v>
      </c>
      <c r="AZ59" s="94">
        <v>3.7337012900000001E-2</v>
      </c>
      <c r="BA59" s="79">
        <v>4.6879826475000002</v>
      </c>
      <c r="BB59" s="13">
        <v>7.7521920199999997E-2</v>
      </c>
      <c r="BC59" s="93">
        <v>0</v>
      </c>
      <c r="BD59" s="85">
        <v>0</v>
      </c>
      <c r="BE59" s="93">
        <v>58.151344838</v>
      </c>
      <c r="BF59" s="94">
        <v>0.1697873339</v>
      </c>
      <c r="BG59" s="94">
        <v>1.0206891399999999E-2</v>
      </c>
      <c r="BH59" s="85">
        <v>0</v>
      </c>
      <c r="BI59" s="93">
        <v>0.94555878810000005</v>
      </c>
      <c r="BJ59" s="94">
        <v>5.3642521000000004E-3</v>
      </c>
      <c r="BK59" s="93">
        <v>8.8031526499999999E-2</v>
      </c>
      <c r="BL59" s="94">
        <v>3.5950629999999999E-4</v>
      </c>
      <c r="BM59" s="7" t="s">
        <v>76</v>
      </c>
      <c r="BN59" s="13">
        <v>0</v>
      </c>
      <c r="BO59" s="7" t="s">
        <v>76</v>
      </c>
      <c r="BP59" s="13">
        <v>0</v>
      </c>
      <c r="BQ59" s="93">
        <v>60.514407886000001</v>
      </c>
      <c r="BR59" s="94">
        <v>0.19960251649999999</v>
      </c>
      <c r="BS59" s="93">
        <v>0.4618632104</v>
      </c>
      <c r="BT59" s="94">
        <v>2.3222923999999998E-3</v>
      </c>
      <c r="BU59" s="7" t="s">
        <v>76</v>
      </c>
      <c r="BV59" s="13">
        <v>0</v>
      </c>
      <c r="BW59" s="7" t="s">
        <v>76</v>
      </c>
      <c r="BX59" s="13">
        <v>0</v>
      </c>
      <c r="BY59" s="7" t="s">
        <v>76</v>
      </c>
      <c r="BZ59" s="13">
        <v>0</v>
      </c>
      <c r="CA59" s="7" t="s">
        <v>76</v>
      </c>
      <c r="CB59" s="13">
        <v>0</v>
      </c>
      <c r="CC59" s="93">
        <v>0.4553566684</v>
      </c>
      <c r="CD59" s="94">
        <v>1.9972487999999999E-3</v>
      </c>
      <c r="CE59" s="93">
        <v>1.1842299000000001E-3</v>
      </c>
      <c r="CF59" s="94">
        <v>1.2167100000000001E-5</v>
      </c>
      <c r="CG59" s="93">
        <v>4.7842904808000002</v>
      </c>
      <c r="CH59" s="94">
        <v>1.8528238799999999E-2</v>
      </c>
      <c r="CI59" s="93">
        <v>5.5710608999999999E-3</v>
      </c>
      <c r="CJ59" s="94">
        <v>4.5393899999999999E-5</v>
      </c>
      <c r="CK59" s="6" t="s">
        <v>76</v>
      </c>
      <c r="CL59" s="13">
        <v>0</v>
      </c>
      <c r="CM59" s="7" t="s">
        <v>76</v>
      </c>
      <c r="CN59" s="15">
        <v>0</v>
      </c>
      <c r="CO59" s="93">
        <v>33.754629602000001</v>
      </c>
      <c r="CP59" s="94">
        <v>0.18659856950000001</v>
      </c>
      <c r="CQ59" s="93">
        <v>9.3863359100000002E-2</v>
      </c>
      <c r="CR59" s="94">
        <v>6.5875269999999999E-4</v>
      </c>
      <c r="CS59" s="93">
        <v>34.664482792999998</v>
      </c>
      <c r="CT59" s="94">
        <v>8.8441011900000005E-2</v>
      </c>
      <c r="CU59" s="93">
        <v>0.16848654299999999</v>
      </c>
      <c r="CV59" s="88">
        <v>1.3564035999999999E-3</v>
      </c>
      <c r="CW59" s="188">
        <v>5.7935225999999999E-3</v>
      </c>
      <c r="CX59" s="189">
        <v>8.8487310999999999E-3</v>
      </c>
      <c r="CY59" s="189">
        <v>9.7376262000000002E-3</v>
      </c>
      <c r="CZ59" s="189">
        <v>9.9968890999999997E-3</v>
      </c>
      <c r="DA59" s="189">
        <v>1.0059931500000001E-2</v>
      </c>
      <c r="DB59" s="189">
        <v>1.01091975E-2</v>
      </c>
      <c r="DC59" s="189">
        <v>1.01292234E-2</v>
      </c>
      <c r="DD59" s="189">
        <v>1.01460597E-2</v>
      </c>
      <c r="DE59" s="189">
        <v>1.01558629E-2</v>
      </c>
      <c r="DF59" s="190">
        <v>1.01632414E-2</v>
      </c>
      <c r="DG59" s="112">
        <v>120.49651985</v>
      </c>
      <c r="DH59" s="13">
        <v>1.8697648046999999</v>
      </c>
      <c r="DI59" s="79">
        <v>85.857227656000006</v>
      </c>
      <c r="DJ59" s="13">
        <v>1.3311061515</v>
      </c>
      <c r="DK59" s="79">
        <v>60.472411764</v>
      </c>
      <c r="DL59" s="13">
        <v>0.94662695509999994</v>
      </c>
      <c r="DM59" s="79">
        <v>42.490951531</v>
      </c>
      <c r="DN59" s="13">
        <v>0.67748586030000002</v>
      </c>
      <c r="DO59" s="79">
        <v>30.043333228000002</v>
      </c>
      <c r="DP59" s="13">
        <v>0.49114748390000001</v>
      </c>
      <c r="DQ59" s="79">
        <v>21.451613535</v>
      </c>
      <c r="DR59" s="13">
        <v>0.36091943139999999</v>
      </c>
      <c r="DS59" s="79">
        <v>15.509019451</v>
      </c>
      <c r="DT59" s="13">
        <v>0.26901159730000002</v>
      </c>
      <c r="DU59" s="79">
        <v>11.375172815000001</v>
      </c>
      <c r="DV59" s="13">
        <v>0.20336539470000001</v>
      </c>
      <c r="DW59" s="79">
        <v>8.4568119228</v>
      </c>
      <c r="DX59" s="13">
        <v>0.15536533459999999</v>
      </c>
      <c r="DY59" s="79">
        <v>6.3779763586999998</v>
      </c>
      <c r="DZ59" s="15">
        <v>0.1199442949</v>
      </c>
    </row>
    <row r="60" spans="1:130">
      <c r="A60" s="8">
        <v>5500</v>
      </c>
      <c r="B60" s="82">
        <v>3124</v>
      </c>
      <c r="C60" s="83">
        <v>1827.370028</v>
      </c>
      <c r="D60" s="93">
        <v>5450.0468953999998</v>
      </c>
      <c r="E60" s="93">
        <v>54.436924826999999</v>
      </c>
      <c r="F60" s="94">
        <v>8.4208572499999995E-2</v>
      </c>
      <c r="G60" s="83">
        <v>11.984096538999999</v>
      </c>
      <c r="H60" s="94">
        <v>6.1036672000000002E-3</v>
      </c>
      <c r="I60" s="93">
        <v>227.54744706</v>
      </c>
      <c r="J60" s="94">
        <v>2.6012672223000002</v>
      </c>
      <c r="K60" s="93">
        <v>386.96161131000002</v>
      </c>
      <c r="L60" s="94">
        <v>2.8643419186000001</v>
      </c>
      <c r="M60" s="93">
        <v>1.7316313192999999</v>
      </c>
      <c r="N60" s="94">
        <v>1.05736445E-2</v>
      </c>
      <c r="O60" s="37" t="s">
        <v>76</v>
      </c>
      <c r="P60" s="13">
        <v>0</v>
      </c>
      <c r="Q60" s="93">
        <v>63.929684311000003</v>
      </c>
      <c r="R60" s="94">
        <v>0.2095377739</v>
      </c>
      <c r="S60" s="37" t="s">
        <v>76</v>
      </c>
      <c r="T60" s="13">
        <v>0</v>
      </c>
      <c r="U60" s="37" t="s">
        <v>76</v>
      </c>
      <c r="V60" s="13">
        <v>0</v>
      </c>
      <c r="W60" s="93">
        <v>0.52755325980000001</v>
      </c>
      <c r="X60" s="94">
        <v>2.6720932E-3</v>
      </c>
      <c r="Y60" s="93">
        <v>5.5542121910000004</v>
      </c>
      <c r="Z60" s="94">
        <v>1.0984362E-3</v>
      </c>
      <c r="AA60" s="37" t="s">
        <v>76</v>
      </c>
      <c r="AB60" s="13">
        <v>0</v>
      </c>
      <c r="AC60" s="93">
        <v>1.3883213E-3</v>
      </c>
      <c r="AD60" s="94">
        <v>5.2112791000000004E-6</v>
      </c>
      <c r="AE60" s="37" t="s">
        <v>76</v>
      </c>
      <c r="AF60" s="13">
        <v>0</v>
      </c>
      <c r="AG60" s="37" t="s">
        <v>76</v>
      </c>
      <c r="AH60" s="13">
        <v>0</v>
      </c>
      <c r="AI60" s="93">
        <v>1.3883213E-3</v>
      </c>
      <c r="AJ60" s="94">
        <v>5.2112791000000004E-6</v>
      </c>
      <c r="AK60" s="93">
        <v>287.95087286</v>
      </c>
      <c r="AL60" s="94">
        <v>1.6577442223000001</v>
      </c>
      <c r="AM60" s="37" t="s">
        <v>76</v>
      </c>
      <c r="AN60" s="13">
        <v>0</v>
      </c>
      <c r="AO60" s="37" t="s">
        <v>76</v>
      </c>
      <c r="AP60" s="13">
        <v>0</v>
      </c>
      <c r="AQ60" s="37" t="s">
        <v>76</v>
      </c>
      <c r="AR60" s="13">
        <v>0</v>
      </c>
      <c r="AS60" s="93">
        <v>42.096755680999998</v>
      </c>
      <c r="AT60" s="94">
        <v>0.63409852010000001</v>
      </c>
      <c r="AU60" s="93">
        <v>40.259774458999999</v>
      </c>
      <c r="AV60" s="94">
        <v>0.24768563160000001</v>
      </c>
      <c r="AW60" s="93">
        <v>27.981820465999999</v>
      </c>
      <c r="AX60" s="94">
        <v>0.1320602722</v>
      </c>
      <c r="AY60" s="93">
        <v>7.5238881676</v>
      </c>
      <c r="AZ60" s="94">
        <v>3.7519038300000002E-2</v>
      </c>
      <c r="BA60" s="79">
        <v>4.7540658254999997</v>
      </c>
      <c r="BB60" s="13">
        <v>7.8106321100000001E-2</v>
      </c>
      <c r="BC60" s="93">
        <v>0</v>
      </c>
      <c r="BD60" s="85">
        <v>0</v>
      </c>
      <c r="BE60" s="93">
        <v>59.527578665999997</v>
      </c>
      <c r="BF60" s="94">
        <v>0.17242637450000001</v>
      </c>
      <c r="BG60" s="94">
        <v>1.04803129E-2</v>
      </c>
      <c r="BH60" s="85">
        <v>0</v>
      </c>
      <c r="BI60" s="93">
        <v>0.97027294610000003</v>
      </c>
      <c r="BJ60" s="94">
        <v>5.4919423000000002E-3</v>
      </c>
      <c r="BK60" s="93">
        <v>8.7768656400000006E-2</v>
      </c>
      <c r="BL60" s="94">
        <v>3.5841650000000003E-4</v>
      </c>
      <c r="BM60" s="7" t="s">
        <v>76</v>
      </c>
      <c r="BN60" s="13">
        <v>0</v>
      </c>
      <c r="BO60" s="7" t="s">
        <v>76</v>
      </c>
      <c r="BP60" s="13">
        <v>0</v>
      </c>
      <c r="BQ60" s="93">
        <v>61.590662322999997</v>
      </c>
      <c r="BR60" s="94">
        <v>0.2013604323</v>
      </c>
      <c r="BS60" s="93">
        <v>0.46745052929999997</v>
      </c>
      <c r="BT60" s="94">
        <v>2.3476780000000002E-3</v>
      </c>
      <c r="BU60" s="7" t="s">
        <v>76</v>
      </c>
      <c r="BV60" s="13">
        <v>0</v>
      </c>
      <c r="BW60" s="7" t="s">
        <v>76</v>
      </c>
      <c r="BX60" s="13">
        <v>0</v>
      </c>
      <c r="BY60" s="7" t="s">
        <v>76</v>
      </c>
      <c r="BZ60" s="13">
        <v>0</v>
      </c>
      <c r="CA60" s="7" t="s">
        <v>76</v>
      </c>
      <c r="CB60" s="13">
        <v>0</v>
      </c>
      <c r="CC60" s="93">
        <v>0.45774280540000001</v>
      </c>
      <c r="CD60" s="94">
        <v>2.0010421999999998E-3</v>
      </c>
      <c r="CE60" s="93">
        <v>1.1804822999999999E-3</v>
      </c>
      <c r="CF60" s="94">
        <v>1.2128400000000001E-5</v>
      </c>
      <c r="CG60" s="93">
        <v>4.9108466489999998</v>
      </c>
      <c r="CH60" s="94">
        <v>1.8880247999999999E-2</v>
      </c>
      <c r="CI60" s="93">
        <v>5.5546522999999999E-3</v>
      </c>
      <c r="CJ60" s="94">
        <v>4.6453699999999999E-5</v>
      </c>
      <c r="CK60" s="6" t="s">
        <v>76</v>
      </c>
      <c r="CL60" s="13">
        <v>0</v>
      </c>
      <c r="CM60" s="7" t="s">
        <v>76</v>
      </c>
      <c r="CN60" s="15">
        <v>0</v>
      </c>
      <c r="CO60" s="93">
        <v>34.228630191999997</v>
      </c>
      <c r="CP60" s="94">
        <v>0.1881990238</v>
      </c>
      <c r="CQ60" s="93">
        <v>9.39548209E-2</v>
      </c>
      <c r="CR60" s="94">
        <v>6.5959479999999995E-4</v>
      </c>
      <c r="CS60" s="93">
        <v>35.454441105999997</v>
      </c>
      <c r="CT60" s="94">
        <v>8.9750930199999995E-2</v>
      </c>
      <c r="CU60" s="93">
        <v>0.16929137550000001</v>
      </c>
      <c r="CV60" s="88">
        <v>1.3729947E-3</v>
      </c>
      <c r="CW60" s="188">
        <v>5.9209359999999999E-3</v>
      </c>
      <c r="CX60" s="189">
        <v>9.0539166999999993E-3</v>
      </c>
      <c r="CY60" s="189">
        <v>9.9795697999999992E-3</v>
      </c>
      <c r="CZ60" s="189">
        <v>1.02485135E-2</v>
      </c>
      <c r="DA60" s="189">
        <v>1.03139422E-2</v>
      </c>
      <c r="DB60" s="189">
        <v>1.03656371E-2</v>
      </c>
      <c r="DC60" s="189">
        <v>1.03877256E-2</v>
      </c>
      <c r="DD60" s="189">
        <v>1.04066336E-2</v>
      </c>
      <c r="DE60" s="189">
        <v>1.04170275E-2</v>
      </c>
      <c r="DF60" s="190">
        <v>1.04250039E-2</v>
      </c>
      <c r="DG60" s="112">
        <v>121.44351869</v>
      </c>
      <c r="DH60" s="13">
        <v>1.8792466342</v>
      </c>
      <c r="DI60" s="79">
        <v>86.676342798999997</v>
      </c>
      <c r="DJ60" s="13">
        <v>1.3396769035</v>
      </c>
      <c r="DK60" s="79">
        <v>61.160636017999998</v>
      </c>
      <c r="DL60" s="13">
        <v>0.95412281809999999</v>
      </c>
      <c r="DM60" s="79">
        <v>43.059467599999998</v>
      </c>
      <c r="DN60" s="13">
        <v>0.6839010136</v>
      </c>
      <c r="DO60" s="79">
        <v>30.506642262</v>
      </c>
      <c r="DP60" s="13">
        <v>0.49655891460000001</v>
      </c>
      <c r="DQ60" s="79">
        <v>21.833845587999999</v>
      </c>
      <c r="DR60" s="13">
        <v>0.36550814619999999</v>
      </c>
      <c r="DS60" s="79">
        <v>15.822504372999999</v>
      </c>
      <c r="DT60" s="13">
        <v>0.27288911100000002</v>
      </c>
      <c r="DU60" s="79">
        <v>11.634414649</v>
      </c>
      <c r="DV60" s="13">
        <v>0.20664474029999999</v>
      </c>
      <c r="DW60" s="79">
        <v>8.6720937528000004</v>
      </c>
      <c r="DX60" s="13">
        <v>0.1581468281</v>
      </c>
      <c r="DY60" s="79">
        <v>6.5578180912999997</v>
      </c>
      <c r="DZ60" s="15">
        <v>0.1223082405</v>
      </c>
    </row>
    <row r="61" spans="1:130">
      <c r="A61" s="8">
        <v>5600</v>
      </c>
      <c r="B61" s="82">
        <v>3073</v>
      </c>
      <c r="C61" s="83">
        <v>1842.1950797</v>
      </c>
      <c r="D61" s="93">
        <v>5549.9357505999997</v>
      </c>
      <c r="E61" s="93">
        <v>55.857853022</v>
      </c>
      <c r="F61" s="94">
        <v>8.5209612200000007E-2</v>
      </c>
      <c r="G61" s="83">
        <v>12.463110551</v>
      </c>
      <c r="H61" s="94">
        <v>6.2669396999999998E-3</v>
      </c>
      <c r="I61" s="93">
        <v>228.86925392000001</v>
      </c>
      <c r="J61" s="94">
        <v>2.610237079</v>
      </c>
      <c r="K61" s="93">
        <v>391.36416508000002</v>
      </c>
      <c r="L61" s="94">
        <v>2.8850697316999998</v>
      </c>
      <c r="M61" s="93">
        <v>1.7536053952999999</v>
      </c>
      <c r="N61" s="94">
        <v>1.07386553E-2</v>
      </c>
      <c r="O61" s="37" t="s">
        <v>76</v>
      </c>
      <c r="P61" s="13">
        <v>0</v>
      </c>
      <c r="Q61" s="93">
        <v>64.995284104000007</v>
      </c>
      <c r="R61" s="94">
        <v>0.21121691179999999</v>
      </c>
      <c r="S61" s="37" t="s">
        <v>76</v>
      </c>
      <c r="T61" s="13">
        <v>0</v>
      </c>
      <c r="U61" s="37" t="s">
        <v>76</v>
      </c>
      <c r="V61" s="13">
        <v>0</v>
      </c>
      <c r="W61" s="93">
        <v>0.53389741560000004</v>
      </c>
      <c r="X61" s="94">
        <v>2.6987367E-3</v>
      </c>
      <c r="Y61" s="93">
        <v>5.6809887998999997</v>
      </c>
      <c r="Z61" s="94">
        <v>1.1245433999999999E-3</v>
      </c>
      <c r="AA61" s="37" t="s">
        <v>76</v>
      </c>
      <c r="AB61" s="13">
        <v>0</v>
      </c>
      <c r="AC61" s="93">
        <v>1.383979E-3</v>
      </c>
      <c r="AD61" s="94">
        <v>5.1950340999999998E-6</v>
      </c>
      <c r="AE61" s="37" t="s">
        <v>76</v>
      </c>
      <c r="AF61" s="13">
        <v>0</v>
      </c>
      <c r="AG61" s="37" t="s">
        <v>76</v>
      </c>
      <c r="AH61" s="13">
        <v>0</v>
      </c>
      <c r="AI61" s="93">
        <v>1.383979E-3</v>
      </c>
      <c r="AJ61" s="94">
        <v>5.1950340999999998E-6</v>
      </c>
      <c r="AK61" s="93">
        <v>289.39608484000001</v>
      </c>
      <c r="AL61" s="94">
        <v>1.6633239256000001</v>
      </c>
      <c r="AM61" s="37" t="s">
        <v>76</v>
      </c>
      <c r="AN61" s="13">
        <v>0</v>
      </c>
      <c r="AO61" s="37" t="s">
        <v>76</v>
      </c>
      <c r="AP61" s="13">
        <v>0</v>
      </c>
      <c r="AQ61" s="37" t="s">
        <v>76</v>
      </c>
      <c r="AR61" s="13">
        <v>0</v>
      </c>
      <c r="AS61" s="93">
        <v>42.602887054</v>
      </c>
      <c r="AT61" s="94">
        <v>0.63763620389999998</v>
      </c>
      <c r="AU61" s="93">
        <v>40.610324665999997</v>
      </c>
      <c r="AV61" s="94">
        <v>0.24917149550000001</v>
      </c>
      <c r="AW61" s="93">
        <v>28.250425979999999</v>
      </c>
      <c r="AX61" s="94">
        <v>0.13294796110000001</v>
      </c>
      <c r="AY61" s="93">
        <v>7.5632373907000003</v>
      </c>
      <c r="AZ61" s="94">
        <v>3.7706889700000003E-2</v>
      </c>
      <c r="BA61" s="79">
        <v>4.7966612956999999</v>
      </c>
      <c r="BB61" s="13">
        <v>7.8516644699999999E-2</v>
      </c>
      <c r="BC61" s="93">
        <v>0</v>
      </c>
      <c r="BD61" s="85">
        <v>0</v>
      </c>
      <c r="BE61" s="93">
        <v>60.837046319000002</v>
      </c>
      <c r="BF61" s="94">
        <v>0.1747347256</v>
      </c>
      <c r="BG61" s="94">
        <v>1.0785305699999999E-2</v>
      </c>
      <c r="BH61" s="85">
        <v>0</v>
      </c>
      <c r="BI61" s="93">
        <v>0.98277930550000003</v>
      </c>
      <c r="BJ61" s="94">
        <v>5.6007074E-3</v>
      </c>
      <c r="BK61" s="93">
        <v>8.7773492499999994E-2</v>
      </c>
      <c r="BL61" s="94">
        <v>3.5846499999999998E-4</v>
      </c>
      <c r="BM61" s="7" t="s">
        <v>76</v>
      </c>
      <c r="BN61" s="13">
        <v>0</v>
      </c>
      <c r="BO61" s="7" t="s">
        <v>76</v>
      </c>
      <c r="BP61" s="13">
        <v>0</v>
      </c>
      <c r="BQ61" s="93">
        <v>62.608378829999999</v>
      </c>
      <c r="BR61" s="94">
        <v>0.20293434120000001</v>
      </c>
      <c r="BS61" s="93">
        <v>0.47320280689999999</v>
      </c>
      <c r="BT61" s="94">
        <v>2.3751511999999999E-3</v>
      </c>
      <c r="BU61" s="7" t="s">
        <v>76</v>
      </c>
      <c r="BV61" s="13">
        <v>0</v>
      </c>
      <c r="BW61" s="7" t="s">
        <v>76</v>
      </c>
      <c r="BX61" s="13">
        <v>0</v>
      </c>
      <c r="BY61" s="7" t="s">
        <v>76</v>
      </c>
      <c r="BZ61" s="13">
        <v>0</v>
      </c>
      <c r="CA61" s="7" t="s">
        <v>76</v>
      </c>
      <c r="CB61" s="13">
        <v>0</v>
      </c>
      <c r="CC61" s="93">
        <v>0.46428519950000002</v>
      </c>
      <c r="CD61" s="94">
        <v>2.0296378000000002E-3</v>
      </c>
      <c r="CE61" s="93">
        <v>1.1770222000000001E-3</v>
      </c>
      <c r="CF61" s="94">
        <v>1.20912E-5</v>
      </c>
      <c r="CG61" s="93">
        <v>5.0296234841</v>
      </c>
      <c r="CH61" s="94">
        <v>1.9323112999999999E-2</v>
      </c>
      <c r="CI61" s="93">
        <v>5.9816310999999999E-3</v>
      </c>
      <c r="CJ61" s="94">
        <v>4.8038299999999997E-5</v>
      </c>
      <c r="CK61" s="6" t="s">
        <v>76</v>
      </c>
      <c r="CL61" s="13">
        <v>0</v>
      </c>
      <c r="CM61" s="7" t="s">
        <v>76</v>
      </c>
      <c r="CN61" s="15">
        <v>0</v>
      </c>
      <c r="CO61" s="93">
        <v>34.626985316000003</v>
      </c>
      <c r="CP61" s="94">
        <v>0.18972140260000001</v>
      </c>
      <c r="CQ61" s="93">
        <v>9.4013849600000005E-2</v>
      </c>
      <c r="CR61" s="94">
        <v>6.5910820000000001E-4</v>
      </c>
      <c r="CS61" s="93">
        <v>36.174906667999998</v>
      </c>
      <c r="CT61" s="94">
        <v>9.0893255800000003E-2</v>
      </c>
      <c r="CU61" s="93">
        <v>0.16971537510000001</v>
      </c>
      <c r="CV61" s="88">
        <v>1.3782524999999999E-3</v>
      </c>
      <c r="CW61" s="188">
        <v>6.0801698999999997E-3</v>
      </c>
      <c r="CX61" s="189">
        <v>9.3011156999999994E-3</v>
      </c>
      <c r="CY61" s="189">
        <v>1.02654088E-2</v>
      </c>
      <c r="CZ61" s="189">
        <v>1.0545966699999999E-2</v>
      </c>
      <c r="DA61" s="189">
        <v>1.0615324000000001E-2</v>
      </c>
      <c r="DB61" s="189">
        <v>1.06709878E-2</v>
      </c>
      <c r="DC61" s="189">
        <v>1.06930116E-2</v>
      </c>
      <c r="DD61" s="189">
        <v>1.0711863199999999E-2</v>
      </c>
      <c r="DE61" s="189">
        <v>1.0722225700000001E-2</v>
      </c>
      <c r="DF61" s="190">
        <v>1.07301771E-2</v>
      </c>
      <c r="DG61" s="112">
        <v>122.28834118</v>
      </c>
      <c r="DH61" s="13">
        <v>1.8876475427999999</v>
      </c>
      <c r="DI61" s="79">
        <v>87.395312161000007</v>
      </c>
      <c r="DJ61" s="13">
        <v>1.3472211834000001</v>
      </c>
      <c r="DK61" s="79">
        <v>61.759411557</v>
      </c>
      <c r="DL61" s="13">
        <v>0.9607025146</v>
      </c>
      <c r="DM61" s="79">
        <v>43.553159137999998</v>
      </c>
      <c r="DN61" s="13">
        <v>0.68950095140000001</v>
      </c>
      <c r="DO61" s="79">
        <v>30.907185276</v>
      </c>
      <c r="DP61" s="13">
        <v>0.50125459750000001</v>
      </c>
      <c r="DQ61" s="79">
        <v>22.155837518999999</v>
      </c>
      <c r="DR61" s="13">
        <v>0.36939788109999999</v>
      </c>
      <c r="DS61" s="79">
        <v>16.082209080999998</v>
      </c>
      <c r="DT61" s="13">
        <v>0.27609641509999999</v>
      </c>
      <c r="DU61" s="79">
        <v>11.843728639</v>
      </c>
      <c r="DV61" s="13">
        <v>0.20927717779999999</v>
      </c>
      <c r="DW61" s="79">
        <v>8.8386699768000003</v>
      </c>
      <c r="DX61" s="13">
        <v>0.16028089770000001</v>
      </c>
      <c r="DY61" s="79">
        <v>6.6924890030000004</v>
      </c>
      <c r="DZ61" s="15">
        <v>0.12405260479999999</v>
      </c>
    </row>
    <row r="62" spans="1:130">
      <c r="A62" s="8">
        <v>5700</v>
      </c>
      <c r="B62" s="82">
        <v>2952</v>
      </c>
      <c r="C62" s="83">
        <v>1856.7834553</v>
      </c>
      <c r="D62" s="93">
        <v>5650.3116178</v>
      </c>
      <c r="E62" s="93">
        <v>57.294182675000002</v>
      </c>
      <c r="F62" s="94">
        <v>8.6206154500000007E-2</v>
      </c>
      <c r="G62" s="83">
        <v>12.846660926</v>
      </c>
      <c r="H62" s="94">
        <v>6.4016105E-3</v>
      </c>
      <c r="I62" s="93">
        <v>230.16528195000001</v>
      </c>
      <c r="J62" s="94">
        <v>2.6188053340000002</v>
      </c>
      <c r="K62" s="93">
        <v>395.53888287000001</v>
      </c>
      <c r="L62" s="94">
        <v>2.9039215639</v>
      </c>
      <c r="M62" s="93">
        <v>1.7810637651000001</v>
      </c>
      <c r="N62" s="94">
        <v>1.08398778E-2</v>
      </c>
      <c r="O62" s="37" t="s">
        <v>76</v>
      </c>
      <c r="P62" s="13">
        <v>0</v>
      </c>
      <c r="Q62" s="93">
        <v>66.035184373000007</v>
      </c>
      <c r="R62" s="94">
        <v>0.21296183599999999</v>
      </c>
      <c r="S62" s="37" t="s">
        <v>76</v>
      </c>
      <c r="T62" s="13">
        <v>0</v>
      </c>
      <c r="U62" s="37" t="s">
        <v>76</v>
      </c>
      <c r="V62" s="13">
        <v>0</v>
      </c>
      <c r="W62" s="93">
        <v>0.54254567629999995</v>
      </c>
      <c r="X62" s="94">
        <v>2.7266172999999999E-3</v>
      </c>
      <c r="Y62" s="93">
        <v>5.8051948026</v>
      </c>
      <c r="Z62" s="94">
        <v>1.1436897000000001E-3</v>
      </c>
      <c r="AA62" s="37" t="s">
        <v>76</v>
      </c>
      <c r="AB62" s="13">
        <v>0</v>
      </c>
      <c r="AC62" s="93">
        <v>1.3800272999999999E-3</v>
      </c>
      <c r="AD62" s="94">
        <v>5.1802808999999999E-6</v>
      </c>
      <c r="AE62" s="37" t="s">
        <v>76</v>
      </c>
      <c r="AF62" s="13">
        <v>0</v>
      </c>
      <c r="AG62" s="37" t="s">
        <v>76</v>
      </c>
      <c r="AH62" s="13">
        <v>0</v>
      </c>
      <c r="AI62" s="93">
        <v>1.3800272999999999E-3</v>
      </c>
      <c r="AJ62" s="94">
        <v>5.1802808999999999E-6</v>
      </c>
      <c r="AK62" s="93">
        <v>290.67369961999998</v>
      </c>
      <c r="AL62" s="94">
        <v>1.6682739575000001</v>
      </c>
      <c r="AM62" s="37" t="s">
        <v>76</v>
      </c>
      <c r="AN62" s="13">
        <v>0</v>
      </c>
      <c r="AO62" s="37" t="s">
        <v>76</v>
      </c>
      <c r="AP62" s="13">
        <v>0</v>
      </c>
      <c r="AQ62" s="37" t="s">
        <v>76</v>
      </c>
      <c r="AR62" s="13">
        <v>0</v>
      </c>
      <c r="AS62" s="93">
        <v>43.155455431999997</v>
      </c>
      <c r="AT62" s="94">
        <v>0.64078235480000001</v>
      </c>
      <c r="AU62" s="93">
        <v>40.980571486999999</v>
      </c>
      <c r="AV62" s="94">
        <v>0.25061466049999997</v>
      </c>
      <c r="AW62" s="93">
        <v>28.540449296999999</v>
      </c>
      <c r="AX62" s="94">
        <v>0.1337936133</v>
      </c>
      <c r="AY62" s="93">
        <v>7.6011043801999998</v>
      </c>
      <c r="AZ62" s="94">
        <v>3.7864788599999998E-2</v>
      </c>
      <c r="BA62" s="79">
        <v>4.8390178091999996</v>
      </c>
      <c r="BB62" s="13">
        <v>7.8956258599999996E-2</v>
      </c>
      <c r="BC62" s="93">
        <v>0</v>
      </c>
      <c r="BD62" s="85">
        <v>0</v>
      </c>
      <c r="BE62" s="93">
        <v>62.218462639999998</v>
      </c>
      <c r="BF62" s="94">
        <v>0.17701546230000001</v>
      </c>
      <c r="BG62" s="94">
        <v>1.10538202E-2</v>
      </c>
      <c r="BH62" s="85">
        <v>0</v>
      </c>
      <c r="BI62" s="93">
        <v>1.0035521675000001</v>
      </c>
      <c r="BJ62" s="94">
        <v>5.6660816000000001E-3</v>
      </c>
      <c r="BK62" s="93">
        <v>8.7844562299999998E-2</v>
      </c>
      <c r="BL62" s="94">
        <v>3.5801319999999998E-4</v>
      </c>
      <c r="BM62" s="7" t="s">
        <v>76</v>
      </c>
      <c r="BN62" s="13">
        <v>0</v>
      </c>
      <c r="BO62" s="7" t="s">
        <v>76</v>
      </c>
      <c r="BP62" s="13">
        <v>0</v>
      </c>
      <c r="BQ62" s="93">
        <v>63.605557007000002</v>
      </c>
      <c r="BR62" s="94">
        <v>0.2045535906</v>
      </c>
      <c r="BS62" s="93">
        <v>0.4749662006</v>
      </c>
      <c r="BT62" s="94">
        <v>2.3956679000000001E-3</v>
      </c>
      <c r="BU62" s="7" t="s">
        <v>76</v>
      </c>
      <c r="BV62" s="13">
        <v>0</v>
      </c>
      <c r="BW62" s="7" t="s">
        <v>76</v>
      </c>
      <c r="BX62" s="13">
        <v>0</v>
      </c>
      <c r="BY62" s="7" t="s">
        <v>76</v>
      </c>
      <c r="BZ62" s="13">
        <v>0</v>
      </c>
      <c r="CA62" s="7" t="s">
        <v>76</v>
      </c>
      <c r="CB62" s="13">
        <v>0</v>
      </c>
      <c r="CC62" s="93">
        <v>0.47312642100000002</v>
      </c>
      <c r="CD62" s="94">
        <v>2.0593656999999999E-3</v>
      </c>
      <c r="CE62" s="93">
        <v>1.1735777000000001E-3</v>
      </c>
      <c r="CF62" s="94">
        <v>1.2055899999999999E-5</v>
      </c>
      <c r="CG62" s="93">
        <v>5.1409873189999997</v>
      </c>
      <c r="CH62" s="94">
        <v>1.9675680500000001E-2</v>
      </c>
      <c r="CI62" s="93">
        <v>6.0742840000000001E-3</v>
      </c>
      <c r="CJ62" s="94">
        <v>4.9113500000000003E-5</v>
      </c>
      <c r="CK62" s="6" t="s">
        <v>76</v>
      </c>
      <c r="CL62" s="13">
        <v>0</v>
      </c>
      <c r="CM62" s="7" t="s">
        <v>76</v>
      </c>
      <c r="CN62" s="15">
        <v>0</v>
      </c>
      <c r="CO62" s="93">
        <v>35.050685610000002</v>
      </c>
      <c r="CP62" s="94">
        <v>0.19121561519999999</v>
      </c>
      <c r="CQ62" s="93">
        <v>9.4757594000000001E-2</v>
      </c>
      <c r="CR62" s="94">
        <v>6.6728709999999995E-4</v>
      </c>
      <c r="CS62" s="93">
        <v>36.945922109000001</v>
      </c>
      <c r="CT62" s="94">
        <v>9.2071383199999995E-2</v>
      </c>
      <c r="CU62" s="93">
        <v>0.1704892506</v>
      </c>
      <c r="CV62" s="88">
        <v>1.3888519000000001E-3</v>
      </c>
      <c r="CW62" s="188">
        <v>6.2020696000000004E-3</v>
      </c>
      <c r="CX62" s="189">
        <v>9.4944003000000006E-3</v>
      </c>
      <c r="CY62" s="189">
        <v>1.04913833E-2</v>
      </c>
      <c r="CZ62" s="189">
        <v>1.07894737E-2</v>
      </c>
      <c r="DA62" s="189">
        <v>1.0861111200000001E-2</v>
      </c>
      <c r="DB62" s="189">
        <v>1.0919093E-2</v>
      </c>
      <c r="DC62" s="189">
        <v>1.0943534899999999E-2</v>
      </c>
      <c r="DD62" s="189">
        <v>1.09648131E-2</v>
      </c>
      <c r="DE62" s="189">
        <v>1.0976611900000001E-2</v>
      </c>
      <c r="DF62" s="190">
        <v>1.09860063E-2</v>
      </c>
      <c r="DG62" s="112">
        <v>123.11853991</v>
      </c>
      <c r="DH62" s="13">
        <v>1.8956971864000001</v>
      </c>
      <c r="DI62" s="79">
        <v>88.108343144000003</v>
      </c>
      <c r="DJ62" s="13">
        <v>1.3544953242</v>
      </c>
      <c r="DK62" s="79">
        <v>62.360947324000001</v>
      </c>
      <c r="DL62" s="13">
        <v>0.96711710289999997</v>
      </c>
      <c r="DM62" s="79">
        <v>44.051417639</v>
      </c>
      <c r="DN62" s="13">
        <v>0.6950334064</v>
      </c>
      <c r="DO62" s="79">
        <v>31.315426890000001</v>
      </c>
      <c r="DP62" s="13">
        <v>0.50593252160000002</v>
      </c>
      <c r="DQ62" s="79">
        <v>22.485977040000002</v>
      </c>
      <c r="DR62" s="13">
        <v>0.37331441100000001</v>
      </c>
      <c r="DS62" s="79">
        <v>16.351337792999999</v>
      </c>
      <c r="DT62" s="13">
        <v>0.27937817949999999</v>
      </c>
      <c r="DU62" s="79">
        <v>12.065627062000001</v>
      </c>
      <c r="DV62" s="13">
        <v>0.2120404588</v>
      </c>
      <c r="DW62" s="79">
        <v>9.0239960057000008</v>
      </c>
      <c r="DX62" s="13">
        <v>0.16262761079999999</v>
      </c>
      <c r="DY62" s="79">
        <v>6.8477029281000004</v>
      </c>
      <c r="DZ62" s="15">
        <v>0.12605640060000001</v>
      </c>
    </row>
    <row r="63" spans="1:130">
      <c r="A63" s="8">
        <v>5800</v>
      </c>
      <c r="B63" s="82">
        <v>2816</v>
      </c>
      <c r="C63" s="83">
        <v>1871.1442069</v>
      </c>
      <c r="D63" s="93">
        <v>5749.8082900999998</v>
      </c>
      <c r="E63" s="93">
        <v>58.635542485999999</v>
      </c>
      <c r="F63" s="94">
        <v>8.71615268E-2</v>
      </c>
      <c r="G63" s="83">
        <v>13.246135500999999</v>
      </c>
      <c r="H63" s="94">
        <v>6.5451733999999998E-3</v>
      </c>
      <c r="I63" s="93">
        <v>231.42390782000001</v>
      </c>
      <c r="J63" s="94">
        <v>2.6275737896</v>
      </c>
      <c r="K63" s="93">
        <v>399.68482340999998</v>
      </c>
      <c r="L63" s="94">
        <v>2.9235023665000002</v>
      </c>
      <c r="M63" s="93">
        <v>1.8129222404000001</v>
      </c>
      <c r="N63" s="94">
        <v>1.0980861200000001E-2</v>
      </c>
      <c r="O63" s="37" t="s">
        <v>76</v>
      </c>
      <c r="P63" s="13">
        <v>0</v>
      </c>
      <c r="Q63" s="93">
        <v>67.050920177999998</v>
      </c>
      <c r="R63" s="94">
        <v>0.21454841390000001</v>
      </c>
      <c r="S63" s="37" t="s">
        <v>76</v>
      </c>
      <c r="T63" s="13">
        <v>0</v>
      </c>
      <c r="U63" s="37" t="s">
        <v>76</v>
      </c>
      <c r="V63" s="13">
        <v>0</v>
      </c>
      <c r="W63" s="93">
        <v>0.54677215050000005</v>
      </c>
      <c r="X63" s="94">
        <v>2.7334257000000001E-3</v>
      </c>
      <c r="Y63" s="93">
        <v>5.9113412344</v>
      </c>
      <c r="Z63" s="94">
        <v>1.2003394000000001E-3</v>
      </c>
      <c r="AA63" s="37" t="s">
        <v>76</v>
      </c>
      <c r="AB63" s="13">
        <v>0</v>
      </c>
      <c r="AC63" s="93">
        <v>1.3761075000000001E-3</v>
      </c>
      <c r="AD63" s="94">
        <v>5.1655182999999998E-6</v>
      </c>
      <c r="AE63" s="37" t="s">
        <v>76</v>
      </c>
      <c r="AF63" s="13">
        <v>0</v>
      </c>
      <c r="AG63" s="37" t="s">
        <v>76</v>
      </c>
      <c r="AH63" s="13">
        <v>0</v>
      </c>
      <c r="AI63" s="93">
        <v>1.3761075000000001E-3</v>
      </c>
      <c r="AJ63" s="94">
        <v>5.1655182999999998E-6</v>
      </c>
      <c r="AK63" s="93">
        <v>291.98999957000001</v>
      </c>
      <c r="AL63" s="94">
        <v>1.6733208065</v>
      </c>
      <c r="AM63" s="37" t="s">
        <v>76</v>
      </c>
      <c r="AN63" s="13">
        <v>0</v>
      </c>
      <c r="AO63" s="37" t="s">
        <v>76</v>
      </c>
      <c r="AP63" s="13">
        <v>0</v>
      </c>
      <c r="AQ63" s="37" t="s">
        <v>76</v>
      </c>
      <c r="AR63" s="13">
        <v>0</v>
      </c>
      <c r="AS63" s="93">
        <v>43.653263877000001</v>
      </c>
      <c r="AT63" s="94">
        <v>0.64373252010000004</v>
      </c>
      <c r="AU63" s="93">
        <v>41.330644755000002</v>
      </c>
      <c r="AV63" s="94">
        <v>0.25211766219999998</v>
      </c>
      <c r="AW63" s="93">
        <v>28.795409003</v>
      </c>
      <c r="AX63" s="94">
        <v>0.13458215069999999</v>
      </c>
      <c r="AY63" s="93">
        <v>7.6395586570000003</v>
      </c>
      <c r="AZ63" s="94">
        <v>3.8025434499999997E-2</v>
      </c>
      <c r="BA63" s="79">
        <v>4.8956770945999999</v>
      </c>
      <c r="BB63" s="13">
        <v>7.9510076900000004E-2</v>
      </c>
      <c r="BC63" s="93">
        <v>0</v>
      </c>
      <c r="BD63" s="85">
        <v>0</v>
      </c>
      <c r="BE63" s="93">
        <v>63.508462223999999</v>
      </c>
      <c r="BF63" s="94">
        <v>0.17915856469999999</v>
      </c>
      <c r="BG63" s="94">
        <v>1.13193137E-2</v>
      </c>
      <c r="BH63" s="85">
        <v>0</v>
      </c>
      <c r="BI63" s="93">
        <v>1.0232556028999999</v>
      </c>
      <c r="BJ63" s="94">
        <v>5.7266328E-3</v>
      </c>
      <c r="BK63" s="93">
        <v>8.7872671200000002E-2</v>
      </c>
      <c r="BL63" s="94">
        <v>3.5816590000000001E-4</v>
      </c>
      <c r="BM63" s="7" t="s">
        <v>76</v>
      </c>
      <c r="BN63" s="13">
        <v>0</v>
      </c>
      <c r="BO63" s="7" t="s">
        <v>76</v>
      </c>
      <c r="BP63" s="13">
        <v>0</v>
      </c>
      <c r="BQ63" s="93">
        <v>64.581954585999995</v>
      </c>
      <c r="BR63" s="94">
        <v>0.2060244655</v>
      </c>
      <c r="BS63" s="93">
        <v>0.48242735609999998</v>
      </c>
      <c r="BT63" s="94">
        <v>2.4260334999999999E-3</v>
      </c>
      <c r="BU63" s="7" t="s">
        <v>76</v>
      </c>
      <c r="BV63" s="13">
        <v>0</v>
      </c>
      <c r="BW63" s="7" t="s">
        <v>76</v>
      </c>
      <c r="BX63" s="13">
        <v>0</v>
      </c>
      <c r="BY63" s="7" t="s">
        <v>76</v>
      </c>
      <c r="BZ63" s="13">
        <v>0</v>
      </c>
      <c r="CA63" s="7" t="s">
        <v>76</v>
      </c>
      <c r="CB63" s="13">
        <v>0</v>
      </c>
      <c r="CC63" s="93">
        <v>0.4771258102</v>
      </c>
      <c r="CD63" s="94">
        <v>2.0648835000000002E-3</v>
      </c>
      <c r="CE63" s="93">
        <v>1.1706551999999999E-3</v>
      </c>
      <c r="CF63" s="94">
        <v>1.20238E-5</v>
      </c>
      <c r="CG63" s="93">
        <v>5.2334259178</v>
      </c>
      <c r="CH63" s="94">
        <v>1.9980317399999999E-2</v>
      </c>
      <c r="CI63" s="93">
        <v>6.1140874E-3</v>
      </c>
      <c r="CJ63" s="94">
        <v>4.9431200000000002E-5</v>
      </c>
      <c r="CK63" s="6" t="s">
        <v>76</v>
      </c>
      <c r="CL63" s="13">
        <v>0</v>
      </c>
      <c r="CM63" s="7" t="s">
        <v>76</v>
      </c>
      <c r="CN63" s="15">
        <v>0</v>
      </c>
      <c r="CO63" s="93">
        <v>35.458923667999997</v>
      </c>
      <c r="CP63" s="94">
        <v>0.1925605521</v>
      </c>
      <c r="CQ63" s="93">
        <v>9.4674263100000003E-2</v>
      </c>
      <c r="CR63" s="94">
        <v>6.6995019999999995E-4</v>
      </c>
      <c r="CS63" s="93">
        <v>37.704563454999999</v>
      </c>
      <c r="CT63" s="94">
        <v>9.3302640199999995E-2</v>
      </c>
      <c r="CU63" s="93">
        <v>0.17358961519999999</v>
      </c>
      <c r="CV63" s="88">
        <v>1.4030612E-3</v>
      </c>
      <c r="CW63" s="188">
        <v>6.3342629000000001E-3</v>
      </c>
      <c r="CX63" s="189">
        <v>9.6992568000000001E-3</v>
      </c>
      <c r="CY63" s="189">
        <v>1.0732462999999999E-2</v>
      </c>
      <c r="CZ63" s="189">
        <v>1.1043540899999999E-2</v>
      </c>
      <c r="DA63" s="189">
        <v>1.11193375E-2</v>
      </c>
      <c r="DB63" s="189">
        <v>1.11800215E-2</v>
      </c>
      <c r="DC63" s="189">
        <v>1.12056333E-2</v>
      </c>
      <c r="DD63" s="189">
        <v>1.1228089E-2</v>
      </c>
      <c r="DE63" s="189">
        <v>1.12410905E-2</v>
      </c>
      <c r="DF63" s="190">
        <v>1.1251076400000001E-2</v>
      </c>
      <c r="DG63" s="112">
        <v>123.93494440000001</v>
      </c>
      <c r="DH63" s="13">
        <v>1.9039517094</v>
      </c>
      <c r="DI63" s="79">
        <v>88.818752966999995</v>
      </c>
      <c r="DJ63" s="13">
        <v>1.3619820567000001</v>
      </c>
      <c r="DK63" s="79">
        <v>62.964902094999999</v>
      </c>
      <c r="DL63" s="13">
        <v>0.97371787990000003</v>
      </c>
      <c r="DM63" s="79">
        <v>44.558265657</v>
      </c>
      <c r="DN63" s="13">
        <v>0.70074410990000002</v>
      </c>
      <c r="DO63" s="79">
        <v>31.734167043999999</v>
      </c>
      <c r="DP63" s="13">
        <v>0.51079697120000001</v>
      </c>
      <c r="DQ63" s="79">
        <v>22.830792254999999</v>
      </c>
      <c r="DR63" s="13">
        <v>0.37742321509999999</v>
      </c>
      <c r="DS63" s="79">
        <v>16.635088603</v>
      </c>
      <c r="DT63" s="13">
        <v>0.28283109909999998</v>
      </c>
      <c r="DU63" s="79">
        <v>12.298265922000001</v>
      </c>
      <c r="DV63" s="13">
        <v>0.21493377529999999</v>
      </c>
      <c r="DW63" s="79">
        <v>9.2162095213999997</v>
      </c>
      <c r="DX63" s="13">
        <v>0.1650702074</v>
      </c>
      <c r="DY63" s="79">
        <v>7.0057756105999998</v>
      </c>
      <c r="DZ63" s="15">
        <v>0.12810812420000001</v>
      </c>
    </row>
    <row r="64" spans="1:130">
      <c r="A64" s="8">
        <v>5900</v>
      </c>
      <c r="B64" s="82">
        <v>2874</v>
      </c>
      <c r="C64" s="83">
        <v>1885.2799500000001</v>
      </c>
      <c r="D64" s="93">
        <v>5849.6446635000002</v>
      </c>
      <c r="E64" s="93">
        <v>59.967173172999999</v>
      </c>
      <c r="F64" s="94">
        <v>8.8126523999999998E-2</v>
      </c>
      <c r="G64" s="83">
        <v>13.61570556</v>
      </c>
      <c r="H64" s="94">
        <v>6.6662741000000003E-3</v>
      </c>
      <c r="I64" s="93">
        <v>232.65629439</v>
      </c>
      <c r="J64" s="94">
        <v>2.6360785223000001</v>
      </c>
      <c r="K64" s="93">
        <v>404.15079746999999</v>
      </c>
      <c r="L64" s="94">
        <v>2.9438180649999999</v>
      </c>
      <c r="M64" s="93">
        <v>1.8466899851</v>
      </c>
      <c r="N64" s="94">
        <v>1.11248667E-2</v>
      </c>
      <c r="O64" s="37" t="s">
        <v>76</v>
      </c>
      <c r="P64" s="13">
        <v>0</v>
      </c>
      <c r="Q64" s="93">
        <v>68.100964828000002</v>
      </c>
      <c r="R64" s="94">
        <v>0.21630580429999999</v>
      </c>
      <c r="S64" s="37" t="s">
        <v>76</v>
      </c>
      <c r="T64" s="13">
        <v>0</v>
      </c>
      <c r="U64" s="37" t="s">
        <v>76</v>
      </c>
      <c r="V64" s="13">
        <v>0</v>
      </c>
      <c r="W64" s="93">
        <v>0.56764409490000001</v>
      </c>
      <c r="X64" s="94">
        <v>2.8243740000000002E-3</v>
      </c>
      <c r="Y64" s="93">
        <v>6.0604873986000003</v>
      </c>
      <c r="Z64" s="94">
        <v>1.2484899000000001E-3</v>
      </c>
      <c r="AA64" s="37" t="s">
        <v>76</v>
      </c>
      <c r="AB64" s="13">
        <v>0</v>
      </c>
      <c r="AC64" s="93">
        <v>1.3723385E-3</v>
      </c>
      <c r="AD64" s="94">
        <v>5.1513470000000004E-6</v>
      </c>
      <c r="AE64" s="37" t="s">
        <v>76</v>
      </c>
      <c r="AF64" s="13">
        <v>0</v>
      </c>
      <c r="AG64" s="37" t="s">
        <v>76</v>
      </c>
      <c r="AH64" s="13">
        <v>0</v>
      </c>
      <c r="AI64" s="93">
        <v>1.3723385E-3</v>
      </c>
      <c r="AJ64" s="94">
        <v>5.1513470000000004E-6</v>
      </c>
      <c r="AK64" s="93">
        <v>293.25096213</v>
      </c>
      <c r="AL64" s="94">
        <v>1.6781671347</v>
      </c>
      <c r="AM64" s="37" t="s">
        <v>76</v>
      </c>
      <c r="AN64" s="13">
        <v>0</v>
      </c>
      <c r="AO64" s="37" t="s">
        <v>76</v>
      </c>
      <c r="AP64" s="13">
        <v>0</v>
      </c>
      <c r="AQ64" s="37" t="s">
        <v>76</v>
      </c>
      <c r="AR64" s="13">
        <v>0</v>
      </c>
      <c r="AS64" s="93">
        <v>44.173668479</v>
      </c>
      <c r="AT64" s="94">
        <v>0.6467415326</v>
      </c>
      <c r="AU64" s="93">
        <v>41.716514992</v>
      </c>
      <c r="AV64" s="94">
        <v>0.25356582230000002</v>
      </c>
      <c r="AW64" s="93">
        <v>29.070076239999999</v>
      </c>
      <c r="AX64" s="94">
        <v>0.1354053935</v>
      </c>
      <c r="AY64" s="93">
        <v>7.6823734016999996</v>
      </c>
      <c r="AZ64" s="94">
        <v>3.8198798899999997E-2</v>
      </c>
      <c r="BA64" s="79">
        <v>4.9640653495000002</v>
      </c>
      <c r="BB64" s="13">
        <v>7.9961629899999997E-2</v>
      </c>
      <c r="BC64" s="93">
        <v>0</v>
      </c>
      <c r="BD64" s="85">
        <v>0</v>
      </c>
      <c r="BE64" s="93">
        <v>65.046967565000003</v>
      </c>
      <c r="BF64" s="94">
        <v>0.18166428239999999</v>
      </c>
      <c r="BG64" s="94">
        <v>1.15501701E-2</v>
      </c>
      <c r="BH64" s="85">
        <v>0</v>
      </c>
      <c r="BI64" s="93">
        <v>1.0423969232000001</v>
      </c>
      <c r="BJ64" s="94">
        <v>5.8189714000000002E-3</v>
      </c>
      <c r="BK64" s="93">
        <v>8.9036449200000006E-2</v>
      </c>
      <c r="BL64" s="94">
        <v>3.6360800000000002E-4</v>
      </c>
      <c r="BM64" s="7" t="s">
        <v>76</v>
      </c>
      <c r="BN64" s="13">
        <v>0</v>
      </c>
      <c r="BO64" s="7" t="s">
        <v>76</v>
      </c>
      <c r="BP64" s="13">
        <v>0</v>
      </c>
      <c r="BQ64" s="93">
        <v>65.592787028000004</v>
      </c>
      <c r="BR64" s="94">
        <v>0.20765374110000001</v>
      </c>
      <c r="BS64" s="93">
        <v>0.48661113389999999</v>
      </c>
      <c r="BT64" s="94">
        <v>2.4488311999999999E-3</v>
      </c>
      <c r="BU64" s="7" t="s">
        <v>76</v>
      </c>
      <c r="BV64" s="13">
        <v>0</v>
      </c>
      <c r="BW64" s="7" t="s">
        <v>76</v>
      </c>
      <c r="BX64" s="13">
        <v>0</v>
      </c>
      <c r="BY64" s="7" t="s">
        <v>76</v>
      </c>
      <c r="BZ64" s="13">
        <v>0</v>
      </c>
      <c r="CA64" s="7" t="s">
        <v>76</v>
      </c>
      <c r="CB64" s="13">
        <v>0</v>
      </c>
      <c r="CC64" s="93">
        <v>0.49500622579999998</v>
      </c>
      <c r="CD64" s="94">
        <v>2.1133219999999999E-3</v>
      </c>
      <c r="CE64" s="93">
        <v>1.1675771E-3</v>
      </c>
      <c r="CF64" s="94">
        <v>1.1991700000000001E-5</v>
      </c>
      <c r="CG64" s="93">
        <v>5.3731388364999999</v>
      </c>
      <c r="CH64" s="94">
        <v>2.0454235500000001E-2</v>
      </c>
      <c r="CI64" s="93">
        <v>6.0967529000000003E-3</v>
      </c>
      <c r="CJ64" s="94">
        <v>4.9294700000000001E-5</v>
      </c>
      <c r="CK64" s="6" t="s">
        <v>76</v>
      </c>
      <c r="CL64" s="13">
        <v>0</v>
      </c>
      <c r="CM64" s="7" t="s">
        <v>76</v>
      </c>
      <c r="CN64" s="15">
        <v>0</v>
      </c>
      <c r="CO64" s="93">
        <v>35.868411625</v>
      </c>
      <c r="CP64" s="94">
        <v>0.19397117589999999</v>
      </c>
      <c r="CQ64" s="93">
        <v>9.6461654300000005E-2</v>
      </c>
      <c r="CR64" s="94">
        <v>6.7822260000000001E-4</v>
      </c>
      <c r="CS64" s="93">
        <v>38.582623147</v>
      </c>
      <c r="CT64" s="94">
        <v>9.4638660499999999E-2</v>
      </c>
      <c r="CU64" s="93">
        <v>0.17706354990000001</v>
      </c>
      <c r="CV64" s="88">
        <v>1.4240976E-3</v>
      </c>
      <c r="CW64" s="188">
        <v>6.4513742999999998E-3</v>
      </c>
      <c r="CX64" s="189">
        <v>9.8793348999999999E-3</v>
      </c>
      <c r="CY64" s="189">
        <v>1.0941330399999999E-2</v>
      </c>
      <c r="CZ64" s="189">
        <v>1.12641919E-2</v>
      </c>
      <c r="DA64" s="189">
        <v>1.1346582799999999E-2</v>
      </c>
      <c r="DB64" s="189">
        <v>1.14091608E-2</v>
      </c>
      <c r="DC64" s="189">
        <v>1.14357564E-2</v>
      </c>
      <c r="DD64" s="189">
        <v>1.14592038E-2</v>
      </c>
      <c r="DE64" s="189">
        <v>1.1472169900000001E-2</v>
      </c>
      <c r="DF64" s="190">
        <v>1.1482127999999999E-2</v>
      </c>
      <c r="DG64" s="112">
        <v>124.73480159</v>
      </c>
      <c r="DH64" s="13">
        <v>1.9119049189999999</v>
      </c>
      <c r="DI64" s="79">
        <v>89.512204066999999</v>
      </c>
      <c r="DJ64" s="13">
        <v>1.3691110989999999</v>
      </c>
      <c r="DK64" s="79">
        <v>63.552453653999997</v>
      </c>
      <c r="DL64" s="13">
        <v>0.97992560159999997</v>
      </c>
      <c r="DM64" s="79">
        <v>45.043463611999996</v>
      </c>
      <c r="DN64" s="13">
        <v>0.70599881460000002</v>
      </c>
      <c r="DO64" s="79">
        <v>32.128881038999999</v>
      </c>
      <c r="DP64" s="13">
        <v>0.51515388630000003</v>
      </c>
      <c r="DQ64" s="79">
        <v>23.149428052000001</v>
      </c>
      <c r="DR64" s="13">
        <v>0.3810190718</v>
      </c>
      <c r="DS64" s="79">
        <v>16.889320116</v>
      </c>
      <c r="DT64" s="13">
        <v>0.28577881040000003</v>
      </c>
      <c r="DU64" s="79">
        <v>12.503219687</v>
      </c>
      <c r="DV64" s="13">
        <v>0.21736310210000001</v>
      </c>
      <c r="DW64" s="79">
        <v>9.3844714395000004</v>
      </c>
      <c r="DX64" s="13">
        <v>0.16708874909999999</v>
      </c>
      <c r="DY64" s="79">
        <v>7.1429082891000002</v>
      </c>
      <c r="DZ64" s="15">
        <v>0.12976740240000001</v>
      </c>
    </row>
    <row r="65" spans="1:130">
      <c r="A65" s="8">
        <v>6000</v>
      </c>
      <c r="B65" s="82">
        <v>2625</v>
      </c>
      <c r="C65" s="83">
        <v>1899.1971762000001</v>
      </c>
      <c r="D65" s="93">
        <v>5949.9958202999997</v>
      </c>
      <c r="E65" s="93">
        <v>61.334984214000002</v>
      </c>
      <c r="F65" s="94">
        <v>8.9078046399999999E-2</v>
      </c>
      <c r="G65" s="83">
        <v>13.944597819</v>
      </c>
      <c r="H65" s="94">
        <v>6.7854109999999999E-3</v>
      </c>
      <c r="I65" s="93">
        <v>233.78434546</v>
      </c>
      <c r="J65" s="94">
        <v>2.6437640912</v>
      </c>
      <c r="K65" s="93">
        <v>408.22996877000003</v>
      </c>
      <c r="L65" s="94">
        <v>2.9626771033999999</v>
      </c>
      <c r="M65" s="93">
        <v>1.8635973203</v>
      </c>
      <c r="N65" s="94">
        <v>1.1201633399999999E-2</v>
      </c>
      <c r="O65" s="37" t="s">
        <v>76</v>
      </c>
      <c r="P65" s="13">
        <v>0</v>
      </c>
      <c r="Q65" s="93">
        <v>69.178697620999998</v>
      </c>
      <c r="R65" s="94">
        <v>0.21787509020000001</v>
      </c>
      <c r="S65" s="37" t="s">
        <v>76</v>
      </c>
      <c r="T65" s="13">
        <v>0</v>
      </c>
      <c r="U65" s="37" t="s">
        <v>76</v>
      </c>
      <c r="V65" s="13">
        <v>0</v>
      </c>
      <c r="W65" s="93">
        <v>0.56829827659999999</v>
      </c>
      <c r="X65" s="94">
        <v>2.8225070000000001E-3</v>
      </c>
      <c r="Y65" s="93">
        <v>6.1703283492000001</v>
      </c>
      <c r="Z65" s="94">
        <v>1.2885937E-3</v>
      </c>
      <c r="AA65" s="37" t="s">
        <v>76</v>
      </c>
      <c r="AB65" s="13">
        <v>0</v>
      </c>
      <c r="AC65" s="93">
        <v>1.3687972E-3</v>
      </c>
      <c r="AD65" s="94">
        <v>5.1380613999999997E-6</v>
      </c>
      <c r="AE65" s="37" t="s">
        <v>76</v>
      </c>
      <c r="AF65" s="13">
        <v>0</v>
      </c>
      <c r="AG65" s="37" t="s">
        <v>76</v>
      </c>
      <c r="AH65" s="13">
        <v>0</v>
      </c>
      <c r="AI65" s="93">
        <v>1.3687972E-3</v>
      </c>
      <c r="AJ65" s="94">
        <v>5.1380613999999997E-6</v>
      </c>
      <c r="AK65" s="93">
        <v>294.46623434999998</v>
      </c>
      <c r="AL65" s="94">
        <v>1.6827263539999999</v>
      </c>
      <c r="AM65" s="37" t="s">
        <v>76</v>
      </c>
      <c r="AN65" s="13">
        <v>0</v>
      </c>
      <c r="AO65" s="37" t="s">
        <v>76</v>
      </c>
      <c r="AP65" s="13">
        <v>0</v>
      </c>
      <c r="AQ65" s="37" t="s">
        <v>76</v>
      </c>
      <c r="AR65" s="13">
        <v>0</v>
      </c>
      <c r="AS65" s="93">
        <v>44.664186166</v>
      </c>
      <c r="AT65" s="94">
        <v>0.64953362749999999</v>
      </c>
      <c r="AU65" s="93">
        <v>42.081352938000002</v>
      </c>
      <c r="AV65" s="94">
        <v>0.25500726060000001</v>
      </c>
      <c r="AW65" s="93">
        <v>29.34478125</v>
      </c>
      <c r="AX65" s="94">
        <v>0.13626464369999999</v>
      </c>
      <c r="AY65" s="93">
        <v>7.7125617052999997</v>
      </c>
      <c r="AZ65" s="94">
        <v>3.8320541299999997E-2</v>
      </c>
      <c r="BA65" s="79">
        <v>5.0240099826</v>
      </c>
      <c r="BB65" s="13">
        <v>8.0422075600000004E-2</v>
      </c>
      <c r="BC65" s="93">
        <v>0</v>
      </c>
      <c r="BD65" s="85">
        <v>0</v>
      </c>
      <c r="BE65" s="93">
        <v>66.379104756999993</v>
      </c>
      <c r="BF65" s="94">
        <v>0.18387303290000001</v>
      </c>
      <c r="BG65" s="94">
        <v>1.17829006E-2</v>
      </c>
      <c r="BH65" s="85">
        <v>0</v>
      </c>
      <c r="BI65" s="93">
        <v>1.0531430569</v>
      </c>
      <c r="BJ65" s="94">
        <v>5.8602875000000002E-3</v>
      </c>
      <c r="BK65" s="93">
        <v>9.0087930499999996E-2</v>
      </c>
      <c r="BL65" s="94">
        <v>3.6966879999999997E-4</v>
      </c>
      <c r="BM65" s="7" t="s">
        <v>76</v>
      </c>
      <c r="BN65" s="13">
        <v>0</v>
      </c>
      <c r="BO65" s="7" t="s">
        <v>76</v>
      </c>
      <c r="BP65" s="13">
        <v>0</v>
      </c>
      <c r="BQ65" s="93">
        <v>66.625728895999998</v>
      </c>
      <c r="BR65" s="94">
        <v>0.2091267758</v>
      </c>
      <c r="BS65" s="93">
        <v>0.49586394680000001</v>
      </c>
      <c r="BT65" s="94">
        <v>2.4785508000000002E-3</v>
      </c>
      <c r="BU65" s="7" t="s">
        <v>76</v>
      </c>
      <c r="BV65" s="13">
        <v>0</v>
      </c>
      <c r="BW65" s="7" t="s">
        <v>76</v>
      </c>
      <c r="BX65" s="13">
        <v>0</v>
      </c>
      <c r="BY65" s="7" t="s">
        <v>76</v>
      </c>
      <c r="BZ65" s="13">
        <v>0</v>
      </c>
      <c r="CA65" s="7" t="s">
        <v>76</v>
      </c>
      <c r="CB65" s="13">
        <v>0</v>
      </c>
      <c r="CC65" s="93">
        <v>0.49560507720000002</v>
      </c>
      <c r="CD65" s="94">
        <v>2.1113667000000002E-3</v>
      </c>
      <c r="CE65" s="93">
        <v>1.1647535999999999E-3</v>
      </c>
      <c r="CF65" s="94">
        <v>1.1961699999999999E-5</v>
      </c>
      <c r="CG65" s="93">
        <v>5.4706185471</v>
      </c>
      <c r="CH65" s="94">
        <v>2.0779127299999998E-2</v>
      </c>
      <c r="CI65" s="93">
        <v>6.0808384999999996E-3</v>
      </c>
      <c r="CJ65" s="94">
        <v>4.91677E-5</v>
      </c>
      <c r="CK65" s="6" t="s">
        <v>76</v>
      </c>
      <c r="CL65" s="13">
        <v>0</v>
      </c>
      <c r="CM65" s="7" t="s">
        <v>76</v>
      </c>
      <c r="CN65" s="15">
        <v>0</v>
      </c>
      <c r="CO65" s="93">
        <v>36.277562076999999</v>
      </c>
      <c r="CP65" s="94">
        <v>0.1952749885</v>
      </c>
      <c r="CQ65" s="93">
        <v>9.6186530300000003E-2</v>
      </c>
      <c r="CR65" s="94">
        <v>6.7877050000000004E-4</v>
      </c>
      <c r="CS65" s="93">
        <v>39.324800535000001</v>
      </c>
      <c r="CT65" s="94">
        <v>9.5814204400000005E-2</v>
      </c>
      <c r="CU65" s="93">
        <v>0.17891787079999999</v>
      </c>
      <c r="CV65" s="88">
        <v>1.4469496999999999E-3</v>
      </c>
      <c r="CW65" s="188">
        <v>6.5646615999999996E-3</v>
      </c>
      <c r="CX65" s="189">
        <v>1.00550889E-2</v>
      </c>
      <c r="CY65" s="189">
        <v>1.11443467E-2</v>
      </c>
      <c r="CZ65" s="189">
        <v>1.1477778399999999E-2</v>
      </c>
      <c r="DA65" s="189">
        <v>1.15656354E-2</v>
      </c>
      <c r="DB65" s="189">
        <v>1.16337322E-2</v>
      </c>
      <c r="DC65" s="189">
        <v>1.1663100900000001E-2</v>
      </c>
      <c r="DD65" s="189">
        <v>1.16893287E-2</v>
      </c>
      <c r="DE65" s="189">
        <v>1.1705103E-2</v>
      </c>
      <c r="DF65" s="190">
        <v>1.1715036E-2</v>
      </c>
      <c r="DG65" s="112">
        <v>125.46483107</v>
      </c>
      <c r="DH65" s="13">
        <v>1.9191217474</v>
      </c>
      <c r="DI65" s="79">
        <v>90.141111119000001</v>
      </c>
      <c r="DJ65" s="13">
        <v>1.3756332491000001</v>
      </c>
      <c r="DK65" s="79">
        <v>64.080756776000001</v>
      </c>
      <c r="DL65" s="13">
        <v>0.9856346681</v>
      </c>
      <c r="DM65" s="79">
        <v>45.480620287000001</v>
      </c>
      <c r="DN65" s="13">
        <v>0.71088271319999996</v>
      </c>
      <c r="DO65" s="79">
        <v>32.490600960999998</v>
      </c>
      <c r="DP65" s="13">
        <v>0.51929392480000003</v>
      </c>
      <c r="DQ65" s="79">
        <v>23.447084184000001</v>
      </c>
      <c r="DR65" s="13">
        <v>0.38450875690000003</v>
      </c>
      <c r="DS65" s="79">
        <v>17.134598603000001</v>
      </c>
      <c r="DT65" s="13">
        <v>0.28871945129999999</v>
      </c>
      <c r="DU65" s="79">
        <v>12.705343832000001</v>
      </c>
      <c r="DV65" s="13">
        <v>0.21984204469999999</v>
      </c>
      <c r="DW65" s="79">
        <v>9.5506758868000006</v>
      </c>
      <c r="DX65" s="13">
        <v>0.16916953400000001</v>
      </c>
      <c r="DY65" s="79">
        <v>7.2794004881000003</v>
      </c>
      <c r="DZ65" s="15">
        <v>0.13151248770000001</v>
      </c>
    </row>
    <row r="66" spans="1:130">
      <c r="A66" s="8">
        <v>6100</v>
      </c>
      <c r="B66" s="82">
        <v>2527</v>
      </c>
      <c r="C66" s="83">
        <v>1912.9101006000001</v>
      </c>
      <c r="D66" s="93">
        <v>6050.5307446999996</v>
      </c>
      <c r="E66" s="93">
        <v>62.636524938999997</v>
      </c>
      <c r="F66" s="94">
        <v>8.9985713999999994E-2</v>
      </c>
      <c r="G66" s="83">
        <v>14.2911085</v>
      </c>
      <c r="H66" s="94">
        <v>6.8980960000000003E-3</v>
      </c>
      <c r="I66" s="93">
        <v>234.81033506</v>
      </c>
      <c r="J66" s="94">
        <v>2.6511268539000001</v>
      </c>
      <c r="K66" s="93">
        <v>412.17830484000001</v>
      </c>
      <c r="L66" s="94">
        <v>2.9811831894999998</v>
      </c>
      <c r="M66" s="93">
        <v>1.8742919308999999</v>
      </c>
      <c r="N66" s="94">
        <v>1.1241058700000001E-2</v>
      </c>
      <c r="O66" s="37" t="s">
        <v>76</v>
      </c>
      <c r="P66" s="13">
        <v>0</v>
      </c>
      <c r="Q66" s="93">
        <v>70.140536471999994</v>
      </c>
      <c r="R66" s="94">
        <v>0.2193708845</v>
      </c>
      <c r="S66" s="37" t="s">
        <v>76</v>
      </c>
      <c r="T66" s="13">
        <v>0</v>
      </c>
      <c r="U66" s="37" t="s">
        <v>76</v>
      </c>
      <c r="V66" s="13">
        <v>0</v>
      </c>
      <c r="W66" s="93">
        <v>0.57550793209999995</v>
      </c>
      <c r="X66" s="94">
        <v>2.8317991999999999E-3</v>
      </c>
      <c r="Y66" s="93">
        <v>6.3122887822999996</v>
      </c>
      <c r="Z66" s="94">
        <v>1.3221973000000001E-3</v>
      </c>
      <c r="AA66" s="37" t="s">
        <v>76</v>
      </c>
      <c r="AB66" s="13">
        <v>0</v>
      </c>
      <c r="AC66" s="93">
        <v>1.365504E-3</v>
      </c>
      <c r="AD66" s="94">
        <v>5.1256594E-6</v>
      </c>
      <c r="AE66" s="37" t="s">
        <v>76</v>
      </c>
      <c r="AF66" s="13">
        <v>0</v>
      </c>
      <c r="AG66" s="37" t="s">
        <v>76</v>
      </c>
      <c r="AH66" s="13">
        <v>0</v>
      </c>
      <c r="AI66" s="93">
        <v>1.365504E-3</v>
      </c>
      <c r="AJ66" s="94">
        <v>5.1256594E-6</v>
      </c>
      <c r="AK66" s="93">
        <v>295.57859703999998</v>
      </c>
      <c r="AL66" s="94">
        <v>1.6871165911999999</v>
      </c>
      <c r="AM66" s="37" t="s">
        <v>76</v>
      </c>
      <c r="AN66" s="13">
        <v>0</v>
      </c>
      <c r="AO66" s="37" t="s">
        <v>76</v>
      </c>
      <c r="AP66" s="13">
        <v>0</v>
      </c>
      <c r="AQ66" s="37" t="s">
        <v>76</v>
      </c>
      <c r="AR66" s="13">
        <v>0</v>
      </c>
      <c r="AS66" s="93">
        <v>45.161144929000002</v>
      </c>
      <c r="AT66" s="94">
        <v>0.65228648509999998</v>
      </c>
      <c r="AU66" s="93">
        <v>42.418215734999997</v>
      </c>
      <c r="AV66" s="94">
        <v>0.25640720169999998</v>
      </c>
      <c r="AW66" s="93">
        <v>29.605342449999998</v>
      </c>
      <c r="AX66" s="94">
        <v>0.13704397609999999</v>
      </c>
      <c r="AY66" s="93">
        <v>7.7481460297</v>
      </c>
      <c r="AZ66" s="94">
        <v>3.8464762E-2</v>
      </c>
      <c r="BA66" s="79">
        <v>5.0647272556000003</v>
      </c>
      <c r="BB66" s="13">
        <v>8.0898463599999998E-2</v>
      </c>
      <c r="BC66" s="93">
        <v>0</v>
      </c>
      <c r="BD66" s="85">
        <v>0</v>
      </c>
      <c r="BE66" s="93">
        <v>67.780062452999999</v>
      </c>
      <c r="BF66" s="94">
        <v>0.18628376660000001</v>
      </c>
      <c r="BG66" s="94">
        <v>1.1977085E-2</v>
      </c>
      <c r="BH66" s="85">
        <v>0</v>
      </c>
      <c r="BI66" s="93">
        <v>1.0571388172</v>
      </c>
      <c r="BJ66" s="94">
        <v>5.8593977000000004E-3</v>
      </c>
      <c r="BK66" s="93">
        <v>9.1252060199999999E-2</v>
      </c>
      <c r="BL66" s="94">
        <v>3.7155020000000002E-4</v>
      </c>
      <c r="BM66" s="7" t="s">
        <v>76</v>
      </c>
      <c r="BN66" s="13">
        <v>0</v>
      </c>
      <c r="BO66" s="7" t="s">
        <v>76</v>
      </c>
      <c r="BP66" s="13">
        <v>0</v>
      </c>
      <c r="BQ66" s="93">
        <v>67.550897022000001</v>
      </c>
      <c r="BR66" s="94">
        <v>0.21052334149999999</v>
      </c>
      <c r="BS66" s="93">
        <v>0.50168987350000005</v>
      </c>
      <c r="BT66" s="94">
        <v>2.5012383999999999E-3</v>
      </c>
      <c r="BU66" s="7" t="s">
        <v>76</v>
      </c>
      <c r="BV66" s="13">
        <v>0</v>
      </c>
      <c r="BW66" s="7" t="s">
        <v>76</v>
      </c>
      <c r="BX66" s="13">
        <v>0</v>
      </c>
      <c r="BY66" s="7" t="s">
        <v>76</v>
      </c>
      <c r="BZ66" s="13">
        <v>0</v>
      </c>
      <c r="CA66" s="7" t="s">
        <v>76</v>
      </c>
      <c r="CB66" s="13">
        <v>0</v>
      </c>
      <c r="CC66" s="93">
        <v>0.5029828059</v>
      </c>
      <c r="CD66" s="94">
        <v>2.1223103000000002E-3</v>
      </c>
      <c r="CE66" s="93">
        <v>1.1621195E-3</v>
      </c>
      <c r="CF66" s="94">
        <v>1.1934E-5</v>
      </c>
      <c r="CG66" s="93">
        <v>5.6048562205000003</v>
      </c>
      <c r="CH66" s="94">
        <v>2.12390501E-2</v>
      </c>
      <c r="CI66" s="93">
        <v>6.0660623999999998E-3</v>
      </c>
      <c r="CJ66" s="94">
        <v>4.9050400000000001E-5</v>
      </c>
      <c r="CK66" s="6" t="s">
        <v>76</v>
      </c>
      <c r="CL66" s="13">
        <v>0</v>
      </c>
      <c r="CM66" s="7" t="s">
        <v>76</v>
      </c>
      <c r="CN66" s="15">
        <v>0</v>
      </c>
      <c r="CO66" s="93">
        <v>36.667301061000003</v>
      </c>
      <c r="CP66" s="94">
        <v>0.19650757299999999</v>
      </c>
      <c r="CQ66" s="93">
        <v>9.5947492999999995E-2</v>
      </c>
      <c r="CR66" s="94">
        <v>6.7912370000000003E-4</v>
      </c>
      <c r="CS66" s="93">
        <v>40.047526519000002</v>
      </c>
      <c r="CT66" s="94">
        <v>9.7027498099999998E-2</v>
      </c>
      <c r="CU66" s="93">
        <v>0.17945969719999999</v>
      </c>
      <c r="CV66" s="88">
        <v>1.4586986E-3</v>
      </c>
      <c r="CW66" s="188">
        <v>6.6708308000000003E-3</v>
      </c>
      <c r="CX66" s="189">
        <v>1.02212949E-2</v>
      </c>
      <c r="CY66" s="189">
        <v>1.13298354E-2</v>
      </c>
      <c r="CZ66" s="189">
        <v>1.16713631E-2</v>
      </c>
      <c r="DA66" s="189">
        <v>1.17594577E-2</v>
      </c>
      <c r="DB66" s="189">
        <v>1.1827837399999999E-2</v>
      </c>
      <c r="DC66" s="189">
        <v>1.1857584799999999E-2</v>
      </c>
      <c r="DD66" s="189">
        <v>1.18837492E-2</v>
      </c>
      <c r="DE66" s="189">
        <v>1.1899485499999999E-2</v>
      </c>
      <c r="DF66" s="190">
        <v>1.1909393799999999E-2</v>
      </c>
      <c r="DG66" s="112">
        <v>126.12768622</v>
      </c>
      <c r="DH66" s="13">
        <v>1.9260375407000001</v>
      </c>
      <c r="DI66" s="79">
        <v>90.712627451000003</v>
      </c>
      <c r="DJ66" s="13">
        <v>1.3818823937</v>
      </c>
      <c r="DK66" s="79">
        <v>64.565460485000003</v>
      </c>
      <c r="DL66" s="13">
        <v>0.99111184770000005</v>
      </c>
      <c r="DM66" s="79">
        <v>45.885028335000001</v>
      </c>
      <c r="DN66" s="13">
        <v>0.71559992110000004</v>
      </c>
      <c r="DO66" s="79">
        <v>32.827159211999998</v>
      </c>
      <c r="DP66" s="13">
        <v>0.52330054469999998</v>
      </c>
      <c r="DQ66" s="79">
        <v>23.724032010999998</v>
      </c>
      <c r="DR66" s="13">
        <v>0.38788051779999999</v>
      </c>
      <c r="DS66" s="79">
        <v>17.363029437000002</v>
      </c>
      <c r="DT66" s="13">
        <v>0.29155987370000003</v>
      </c>
      <c r="DU66" s="79">
        <v>12.895752501</v>
      </c>
      <c r="DV66" s="13">
        <v>0.22224715289999999</v>
      </c>
      <c r="DW66" s="79">
        <v>9.7088666371999999</v>
      </c>
      <c r="DX66" s="13">
        <v>0.17120679129999999</v>
      </c>
      <c r="DY66" s="79">
        <v>7.4112683436999998</v>
      </c>
      <c r="DZ66" s="15">
        <v>0.1332377481</v>
      </c>
    </row>
    <row r="67" spans="1:130">
      <c r="A67" s="8">
        <v>6200</v>
      </c>
      <c r="B67" s="82">
        <v>2555</v>
      </c>
      <c r="C67" s="83">
        <v>1926.4208282</v>
      </c>
      <c r="D67" s="93">
        <v>6149.4568388999996</v>
      </c>
      <c r="E67" s="93">
        <v>64.081498593999996</v>
      </c>
      <c r="F67" s="94">
        <v>9.0882892899999998E-2</v>
      </c>
      <c r="G67" s="83">
        <v>14.699981228</v>
      </c>
      <c r="H67" s="94">
        <v>7.0184562999999998E-3</v>
      </c>
      <c r="I67" s="93">
        <v>235.93157116</v>
      </c>
      <c r="J67" s="94">
        <v>2.6587410243999998</v>
      </c>
      <c r="K67" s="93">
        <v>416.13919332</v>
      </c>
      <c r="L67" s="94">
        <v>2.9992564264000001</v>
      </c>
      <c r="M67" s="93">
        <v>1.9047145071</v>
      </c>
      <c r="N67" s="94">
        <v>1.13433327E-2</v>
      </c>
      <c r="O67" s="37" t="s">
        <v>76</v>
      </c>
      <c r="P67" s="13">
        <v>0</v>
      </c>
      <c r="Q67" s="93">
        <v>71.216140808999995</v>
      </c>
      <c r="R67" s="94">
        <v>0.22097489310000001</v>
      </c>
      <c r="S67" s="37" t="s">
        <v>76</v>
      </c>
      <c r="T67" s="13">
        <v>0</v>
      </c>
      <c r="U67" s="37" t="s">
        <v>76</v>
      </c>
      <c r="V67" s="13">
        <v>0</v>
      </c>
      <c r="W67" s="93">
        <v>0.5918388537</v>
      </c>
      <c r="X67" s="94">
        <v>2.9439367000000001E-3</v>
      </c>
      <c r="Y67" s="93">
        <v>6.4100447786999997</v>
      </c>
      <c r="Z67" s="94">
        <v>1.326142E-3</v>
      </c>
      <c r="AA67" s="37" t="s">
        <v>76</v>
      </c>
      <c r="AB67" s="13">
        <v>0</v>
      </c>
      <c r="AC67" s="93">
        <v>1.3621327000000001E-3</v>
      </c>
      <c r="AD67" s="94">
        <v>5.1131059E-6</v>
      </c>
      <c r="AE67" s="37" t="s">
        <v>76</v>
      </c>
      <c r="AF67" s="13">
        <v>0</v>
      </c>
      <c r="AG67" s="37" t="s">
        <v>76</v>
      </c>
      <c r="AH67" s="13">
        <v>0</v>
      </c>
      <c r="AI67" s="93">
        <v>1.3621327000000001E-3</v>
      </c>
      <c r="AJ67" s="94">
        <v>5.1131059E-6</v>
      </c>
      <c r="AK67" s="93">
        <v>296.75470107000001</v>
      </c>
      <c r="AL67" s="94">
        <v>1.6916131799</v>
      </c>
      <c r="AM67" s="37" t="s">
        <v>76</v>
      </c>
      <c r="AN67" s="13">
        <v>0</v>
      </c>
      <c r="AO67" s="37" t="s">
        <v>76</v>
      </c>
      <c r="AP67" s="13">
        <v>0</v>
      </c>
      <c r="AQ67" s="37" t="s">
        <v>76</v>
      </c>
      <c r="AR67" s="13">
        <v>0</v>
      </c>
      <c r="AS67" s="93">
        <v>45.658340561000003</v>
      </c>
      <c r="AT67" s="94">
        <v>0.65517827870000001</v>
      </c>
      <c r="AU67" s="93">
        <v>42.748865320999997</v>
      </c>
      <c r="AV67" s="94">
        <v>0.25774507209999997</v>
      </c>
      <c r="AW67" s="93">
        <v>29.847332586</v>
      </c>
      <c r="AX67" s="94">
        <v>0.13778676879999999</v>
      </c>
      <c r="AY67" s="93">
        <v>7.7850120328000001</v>
      </c>
      <c r="AZ67" s="94">
        <v>3.8599370299999998E-2</v>
      </c>
      <c r="BA67" s="79">
        <v>5.1165207027999999</v>
      </c>
      <c r="BB67" s="13">
        <v>8.1358932999999994E-2</v>
      </c>
      <c r="BC67" s="93">
        <v>0</v>
      </c>
      <c r="BD67" s="85">
        <v>0</v>
      </c>
      <c r="BE67" s="93">
        <v>69.094668448999997</v>
      </c>
      <c r="BF67" s="94">
        <v>0.18852738920000001</v>
      </c>
      <c r="BG67" s="94">
        <v>1.2200508800000001E-2</v>
      </c>
      <c r="BH67" s="85">
        <v>0</v>
      </c>
      <c r="BI67" s="93">
        <v>1.0730088603000001</v>
      </c>
      <c r="BJ67" s="94">
        <v>5.9066813000000001E-3</v>
      </c>
      <c r="BK67" s="93">
        <v>9.1027386900000007E-2</v>
      </c>
      <c r="BL67" s="94">
        <v>3.7062660000000003E-4</v>
      </c>
      <c r="BM67" s="7" t="s">
        <v>76</v>
      </c>
      <c r="BN67" s="13">
        <v>0</v>
      </c>
      <c r="BO67" s="7" t="s">
        <v>76</v>
      </c>
      <c r="BP67" s="13">
        <v>0</v>
      </c>
      <c r="BQ67" s="93">
        <v>68.582156409999996</v>
      </c>
      <c r="BR67" s="94">
        <v>0.2120263838</v>
      </c>
      <c r="BS67" s="93">
        <v>0.5093074876</v>
      </c>
      <c r="BT67" s="94">
        <v>2.5399442999999998E-3</v>
      </c>
      <c r="BU67" s="7" t="s">
        <v>76</v>
      </c>
      <c r="BV67" s="13">
        <v>0</v>
      </c>
      <c r="BW67" s="7" t="s">
        <v>76</v>
      </c>
      <c r="BX67" s="13">
        <v>0</v>
      </c>
      <c r="BY67" s="7" t="s">
        <v>76</v>
      </c>
      <c r="BZ67" s="13">
        <v>0</v>
      </c>
      <c r="CA67" s="7" t="s">
        <v>76</v>
      </c>
      <c r="CB67" s="13">
        <v>0</v>
      </c>
      <c r="CC67" s="93">
        <v>0.51947949319999998</v>
      </c>
      <c r="CD67" s="94">
        <v>2.2361145000000002E-3</v>
      </c>
      <c r="CE67" s="93">
        <v>1.1593218000000001E-3</v>
      </c>
      <c r="CF67" s="94">
        <v>1.19041E-5</v>
      </c>
      <c r="CG67" s="93">
        <v>5.6938424557999996</v>
      </c>
      <c r="CH67" s="94">
        <v>2.1499661400000002E-2</v>
      </c>
      <c r="CI67" s="93">
        <v>6.0512776000000001E-3</v>
      </c>
      <c r="CJ67" s="94">
        <v>4.89296E-5</v>
      </c>
      <c r="CK67" s="6" t="s">
        <v>76</v>
      </c>
      <c r="CL67" s="13">
        <v>0</v>
      </c>
      <c r="CM67" s="7" t="s">
        <v>76</v>
      </c>
      <c r="CN67" s="15">
        <v>0</v>
      </c>
      <c r="CO67" s="93">
        <v>37.065673650000001</v>
      </c>
      <c r="CP67" s="94">
        <v>0.19787957319999999</v>
      </c>
      <c r="CQ67" s="93">
        <v>9.6543692200000003E-2</v>
      </c>
      <c r="CR67" s="94">
        <v>6.8540219999999995E-4</v>
      </c>
      <c r="CS67" s="93">
        <v>40.751015287000001</v>
      </c>
      <c r="CT67" s="94">
        <v>9.8139388899999999E-2</v>
      </c>
      <c r="CU67" s="93">
        <v>0.1799718169</v>
      </c>
      <c r="CV67" s="88">
        <v>1.4678553E-3</v>
      </c>
      <c r="CW67" s="188">
        <v>6.7867316999999996E-3</v>
      </c>
      <c r="CX67" s="189">
        <v>1.0396584699999999E-2</v>
      </c>
      <c r="CY67" s="189">
        <v>1.15252814E-2</v>
      </c>
      <c r="CZ67" s="189">
        <v>1.1878066200000001E-2</v>
      </c>
      <c r="DA67" s="189">
        <v>1.1968634400000001E-2</v>
      </c>
      <c r="DB67" s="189">
        <v>1.2039088599999999E-2</v>
      </c>
      <c r="DC67" s="189">
        <v>1.20698093E-2</v>
      </c>
      <c r="DD67" s="189">
        <v>1.2096955E-2</v>
      </c>
      <c r="DE67" s="189">
        <v>1.21136983E-2</v>
      </c>
      <c r="DF67" s="190">
        <v>1.2124627400000001E-2</v>
      </c>
      <c r="DG67" s="112">
        <v>126.8544289</v>
      </c>
      <c r="DH67" s="13">
        <v>1.9331759112</v>
      </c>
      <c r="DI67" s="79">
        <v>91.341461136999996</v>
      </c>
      <c r="DJ67" s="13">
        <v>1.3883076859000001</v>
      </c>
      <c r="DK67" s="79">
        <v>65.094841603999996</v>
      </c>
      <c r="DL67" s="13">
        <v>0.99671092579999998</v>
      </c>
      <c r="DM67" s="79">
        <v>46.321995401000002</v>
      </c>
      <c r="DN67" s="13">
        <v>0.72035943810000003</v>
      </c>
      <c r="DO67" s="79">
        <v>33.18527546</v>
      </c>
      <c r="DP67" s="13">
        <v>0.5272918741</v>
      </c>
      <c r="DQ67" s="79">
        <v>24.012947891</v>
      </c>
      <c r="DR67" s="13">
        <v>0.39117328200000001</v>
      </c>
      <c r="DS67" s="79">
        <v>17.595525198000001</v>
      </c>
      <c r="DT67" s="13">
        <v>0.29428976750000002</v>
      </c>
      <c r="DU67" s="79">
        <v>13.08135513</v>
      </c>
      <c r="DV67" s="13">
        <v>0.2244947451</v>
      </c>
      <c r="DW67" s="79">
        <v>9.8576607552999995</v>
      </c>
      <c r="DX67" s="13">
        <v>0.17305818940000001</v>
      </c>
      <c r="DY67" s="79">
        <v>7.5326275041999997</v>
      </c>
      <c r="DZ67" s="15">
        <v>0.13477422999999999</v>
      </c>
    </row>
    <row r="68" spans="1:130">
      <c r="A68" s="8">
        <v>6300</v>
      </c>
      <c r="B68" s="82">
        <v>2472</v>
      </c>
      <c r="C68" s="83">
        <v>1939.7324275999999</v>
      </c>
      <c r="D68" s="93">
        <v>6248.9067281999996</v>
      </c>
      <c r="E68" s="93">
        <v>65.361737601000002</v>
      </c>
      <c r="F68" s="94">
        <v>9.1695816200000002E-2</v>
      </c>
      <c r="G68" s="83">
        <v>15.066125912</v>
      </c>
      <c r="H68" s="94">
        <v>7.1349048999999999E-3</v>
      </c>
      <c r="I68" s="93">
        <v>237.05122797000001</v>
      </c>
      <c r="J68" s="94">
        <v>2.6658968563999998</v>
      </c>
      <c r="K68" s="93">
        <v>419.98946187000001</v>
      </c>
      <c r="L68" s="94">
        <v>3.0165578542000002</v>
      </c>
      <c r="M68" s="93">
        <v>1.9448053126</v>
      </c>
      <c r="N68" s="94">
        <v>1.15485706E-2</v>
      </c>
      <c r="O68" s="37" t="s">
        <v>76</v>
      </c>
      <c r="P68" s="13">
        <v>0</v>
      </c>
      <c r="Q68" s="93">
        <v>72.178901503000006</v>
      </c>
      <c r="R68" s="94">
        <v>0.2224122459</v>
      </c>
      <c r="S68" s="37" t="s">
        <v>76</v>
      </c>
      <c r="T68" s="13">
        <v>0</v>
      </c>
      <c r="U68" s="37" t="s">
        <v>76</v>
      </c>
      <c r="V68" s="13">
        <v>0</v>
      </c>
      <c r="W68" s="93">
        <v>0.59960374370000002</v>
      </c>
      <c r="X68" s="94">
        <v>3.0147338000000002E-3</v>
      </c>
      <c r="Y68" s="93">
        <v>6.5637787423000002</v>
      </c>
      <c r="Z68" s="94">
        <v>1.3369988999999999E-3</v>
      </c>
      <c r="AA68" s="37" t="s">
        <v>76</v>
      </c>
      <c r="AB68" s="13">
        <v>0</v>
      </c>
      <c r="AC68" s="93">
        <v>1.3589014E-3</v>
      </c>
      <c r="AD68" s="94">
        <v>5.1010713999999998E-6</v>
      </c>
      <c r="AE68" s="37" t="s">
        <v>76</v>
      </c>
      <c r="AF68" s="13">
        <v>0</v>
      </c>
      <c r="AG68" s="37" t="s">
        <v>76</v>
      </c>
      <c r="AH68" s="13">
        <v>0</v>
      </c>
      <c r="AI68" s="93">
        <v>1.3589014E-3</v>
      </c>
      <c r="AJ68" s="94">
        <v>5.1010713999999998E-6</v>
      </c>
      <c r="AK68" s="93">
        <v>297.86937637</v>
      </c>
      <c r="AL68" s="94">
        <v>1.6958517473000001</v>
      </c>
      <c r="AM68" s="37" t="s">
        <v>76</v>
      </c>
      <c r="AN68" s="13">
        <v>0</v>
      </c>
      <c r="AO68" s="37" t="s">
        <v>76</v>
      </c>
      <c r="AP68" s="13">
        <v>0</v>
      </c>
      <c r="AQ68" s="37" t="s">
        <v>76</v>
      </c>
      <c r="AR68" s="13">
        <v>0</v>
      </c>
      <c r="AS68" s="93">
        <v>46.143119990000002</v>
      </c>
      <c r="AT68" s="94">
        <v>0.65796541389999996</v>
      </c>
      <c r="AU68" s="93">
        <v>43.042288589000002</v>
      </c>
      <c r="AV68" s="94">
        <v>0.25898539349999999</v>
      </c>
      <c r="AW68" s="93">
        <v>30.055574228000001</v>
      </c>
      <c r="AX68" s="94">
        <v>0.1384869218</v>
      </c>
      <c r="AY68" s="93">
        <v>7.8243787986999997</v>
      </c>
      <c r="AZ68" s="94">
        <v>3.8726792400000001E-2</v>
      </c>
      <c r="BA68" s="79">
        <v>5.1623355622</v>
      </c>
      <c r="BB68" s="13">
        <v>8.1771679299999997E-2</v>
      </c>
      <c r="BC68" s="93">
        <v>0</v>
      </c>
      <c r="BD68" s="85">
        <v>0</v>
      </c>
      <c r="BE68" s="93">
        <v>70.462506093000002</v>
      </c>
      <c r="BF68" s="94">
        <v>0.1908452303</v>
      </c>
      <c r="BG68" s="94">
        <v>1.24193359E-2</v>
      </c>
      <c r="BH68" s="85">
        <v>0</v>
      </c>
      <c r="BI68" s="93">
        <v>1.0920771422</v>
      </c>
      <c r="BJ68" s="94">
        <v>5.9785560000000003E-3</v>
      </c>
      <c r="BK68" s="93">
        <v>9.2681250699999995E-2</v>
      </c>
      <c r="BL68" s="94">
        <v>3.7870779999999999E-4</v>
      </c>
      <c r="BM68" s="7" t="s">
        <v>76</v>
      </c>
      <c r="BN68" s="13">
        <v>0</v>
      </c>
      <c r="BO68" s="7" t="s">
        <v>76</v>
      </c>
      <c r="BP68" s="13">
        <v>0</v>
      </c>
      <c r="BQ68" s="93">
        <v>69.496556545000004</v>
      </c>
      <c r="BR68" s="94">
        <v>0.21333854599999999</v>
      </c>
      <c r="BS68" s="93">
        <v>0.51658590609999999</v>
      </c>
      <c r="BT68" s="94">
        <v>2.5698989E-3</v>
      </c>
      <c r="BU68" s="7" t="s">
        <v>76</v>
      </c>
      <c r="BV68" s="13">
        <v>0</v>
      </c>
      <c r="BW68" s="7" t="s">
        <v>76</v>
      </c>
      <c r="BX68" s="13">
        <v>0</v>
      </c>
      <c r="BY68" s="7" t="s">
        <v>76</v>
      </c>
      <c r="BZ68" s="13">
        <v>0</v>
      </c>
      <c r="CA68" s="7" t="s">
        <v>76</v>
      </c>
      <c r="CB68" s="13">
        <v>0</v>
      </c>
      <c r="CC68" s="93">
        <v>0.52740775230000003</v>
      </c>
      <c r="CD68" s="94">
        <v>2.3085364000000001E-3</v>
      </c>
      <c r="CE68" s="93">
        <v>1.1567204999999999E-3</v>
      </c>
      <c r="CF68" s="94">
        <v>1.1875800000000001E-5</v>
      </c>
      <c r="CG68" s="93">
        <v>5.8258374393999999</v>
      </c>
      <c r="CH68" s="94">
        <v>2.1899245500000001E-2</v>
      </c>
      <c r="CI68" s="93">
        <v>6.0372947999999997E-3</v>
      </c>
      <c r="CJ68" s="94">
        <v>4.8815600000000001E-5</v>
      </c>
      <c r="CK68" s="6" t="s">
        <v>76</v>
      </c>
      <c r="CL68" s="13">
        <v>0</v>
      </c>
      <c r="CM68" s="7" t="s">
        <v>76</v>
      </c>
      <c r="CN68" s="15">
        <v>0</v>
      </c>
      <c r="CO68" s="93">
        <v>37.446006177999998</v>
      </c>
      <c r="CP68" s="94">
        <v>0.19915018600000001</v>
      </c>
      <c r="CQ68" s="93">
        <v>0.10009647469999999</v>
      </c>
      <c r="CR68" s="94">
        <v>6.9340069999999996E-4</v>
      </c>
      <c r="CS68" s="93">
        <v>41.502545558000001</v>
      </c>
      <c r="CT68" s="94">
        <v>9.9265521900000001E-2</v>
      </c>
      <c r="CU68" s="93">
        <v>0.18271634880000001</v>
      </c>
      <c r="CV68" s="88">
        <v>1.4845633E-3</v>
      </c>
      <c r="CW68" s="188">
        <v>6.8995217999999999E-3</v>
      </c>
      <c r="CX68" s="189">
        <v>1.05709297E-2</v>
      </c>
      <c r="CY68" s="189">
        <v>1.17296269E-2</v>
      </c>
      <c r="CZ68" s="189">
        <v>1.2090677100000001E-2</v>
      </c>
      <c r="DA68" s="189">
        <v>1.2183027900000001E-2</v>
      </c>
      <c r="DB68" s="189">
        <v>1.2254311699999999E-2</v>
      </c>
      <c r="DC68" s="189">
        <v>1.22859588E-2</v>
      </c>
      <c r="DD68" s="189">
        <v>1.2314039000000001E-2</v>
      </c>
      <c r="DE68" s="189">
        <v>1.2331740799999999E-2</v>
      </c>
      <c r="DF68" s="190">
        <v>1.2343641299999999E-2</v>
      </c>
      <c r="DG68" s="112">
        <v>127.56855066999999</v>
      </c>
      <c r="DH68" s="13">
        <v>1.9398906721</v>
      </c>
      <c r="DI68" s="79">
        <v>91.956480306000003</v>
      </c>
      <c r="DJ68" s="13">
        <v>1.3943892096999999</v>
      </c>
      <c r="DK68" s="79">
        <v>65.615569166</v>
      </c>
      <c r="DL68" s="13">
        <v>1.0020674076</v>
      </c>
      <c r="DM68" s="79">
        <v>46.751951108999997</v>
      </c>
      <c r="DN68" s="13">
        <v>0.72495962459999996</v>
      </c>
      <c r="DO68" s="79">
        <v>33.538918078999998</v>
      </c>
      <c r="DP68" s="13">
        <v>0.53120644360000002</v>
      </c>
      <c r="DQ68" s="79">
        <v>24.304308548000002</v>
      </c>
      <c r="DR68" s="13">
        <v>0.39447500320000001</v>
      </c>
      <c r="DS68" s="79">
        <v>17.834335323000001</v>
      </c>
      <c r="DT68" s="13">
        <v>0.29705526929999998</v>
      </c>
      <c r="DU68" s="79">
        <v>13.277166242</v>
      </c>
      <c r="DV68" s="13">
        <v>0.22680494670000001</v>
      </c>
      <c r="DW68" s="79">
        <v>10.019464594</v>
      </c>
      <c r="DX68" s="13">
        <v>0.17499238750000001</v>
      </c>
      <c r="DY68" s="79">
        <v>7.6666658100999996</v>
      </c>
      <c r="DZ68" s="15">
        <v>0.13639475340000001</v>
      </c>
    </row>
    <row r="69" spans="1:130">
      <c r="A69" s="8">
        <v>6400</v>
      </c>
      <c r="B69" s="82">
        <v>2434</v>
      </c>
      <c r="C69" s="83">
        <v>1952.8538606</v>
      </c>
      <c r="D69" s="93">
        <v>6349.9870604999996</v>
      </c>
      <c r="E69" s="93">
        <v>66.813471176999997</v>
      </c>
      <c r="F69" s="94">
        <v>9.2654514699999996E-2</v>
      </c>
      <c r="G69" s="83">
        <v>15.498173018999999</v>
      </c>
      <c r="H69" s="94">
        <v>7.2623141000000002E-3</v>
      </c>
      <c r="I69" s="93">
        <v>238.09331940999999</v>
      </c>
      <c r="J69" s="94">
        <v>2.6732387352</v>
      </c>
      <c r="K69" s="93">
        <v>423.98693063000002</v>
      </c>
      <c r="L69" s="94">
        <v>3.0342023486</v>
      </c>
      <c r="M69" s="93">
        <v>1.9775854468</v>
      </c>
      <c r="N69" s="94">
        <v>1.1691905900000001E-2</v>
      </c>
      <c r="O69" s="37" t="s">
        <v>76</v>
      </c>
      <c r="P69" s="13">
        <v>0</v>
      </c>
      <c r="Q69" s="93">
        <v>73.161549757000003</v>
      </c>
      <c r="R69" s="94">
        <v>0.22391988400000001</v>
      </c>
      <c r="S69" s="37" t="s">
        <v>76</v>
      </c>
      <c r="T69" s="13">
        <v>0</v>
      </c>
      <c r="U69" s="37" t="s">
        <v>76</v>
      </c>
      <c r="V69" s="13">
        <v>0</v>
      </c>
      <c r="W69" s="93">
        <v>0.60200719199999997</v>
      </c>
      <c r="X69" s="94">
        <v>3.0246258999999998E-3</v>
      </c>
      <c r="Y69" s="93">
        <v>6.6442686285999999</v>
      </c>
      <c r="Z69" s="94">
        <v>1.3388981000000001E-3</v>
      </c>
      <c r="AA69" s="37" t="s">
        <v>76</v>
      </c>
      <c r="AB69" s="13">
        <v>0</v>
      </c>
      <c r="AC69" s="93">
        <v>1.3557516999999999E-3</v>
      </c>
      <c r="AD69" s="94">
        <v>5.0892566999999998E-6</v>
      </c>
      <c r="AE69" s="37" t="s">
        <v>76</v>
      </c>
      <c r="AF69" s="13">
        <v>0</v>
      </c>
      <c r="AG69" s="37" t="s">
        <v>76</v>
      </c>
      <c r="AH69" s="13">
        <v>0</v>
      </c>
      <c r="AI69" s="93">
        <v>1.3557516999999999E-3</v>
      </c>
      <c r="AJ69" s="94">
        <v>5.0892566999999998E-6</v>
      </c>
      <c r="AK69" s="93">
        <v>298.97909614000002</v>
      </c>
      <c r="AL69" s="94">
        <v>1.7002071382999999</v>
      </c>
      <c r="AM69" s="37" t="s">
        <v>76</v>
      </c>
      <c r="AN69" s="13">
        <v>0</v>
      </c>
      <c r="AO69" s="37" t="s">
        <v>76</v>
      </c>
      <c r="AP69" s="13">
        <v>0</v>
      </c>
      <c r="AQ69" s="37" t="s">
        <v>76</v>
      </c>
      <c r="AR69" s="13">
        <v>0</v>
      </c>
      <c r="AS69" s="93">
        <v>46.624171896</v>
      </c>
      <c r="AT69" s="94">
        <v>0.66060348999999996</v>
      </c>
      <c r="AU69" s="93">
        <v>43.36400399</v>
      </c>
      <c r="AV69" s="94">
        <v>0.26031721679999997</v>
      </c>
      <c r="AW69" s="93">
        <v>30.300585386000002</v>
      </c>
      <c r="AX69" s="94">
        <v>0.13926035710000001</v>
      </c>
      <c r="AY69" s="93">
        <v>7.8551447966000003</v>
      </c>
      <c r="AZ69" s="94">
        <v>3.8839673900000003E-2</v>
      </c>
      <c r="BA69" s="79">
        <v>5.2082738078000004</v>
      </c>
      <c r="BB69" s="13">
        <v>8.2217185799999995E-2</v>
      </c>
      <c r="BC69" s="93">
        <v>0</v>
      </c>
      <c r="BD69" s="85">
        <v>0</v>
      </c>
      <c r="BE69" s="93">
        <v>71.815366186000006</v>
      </c>
      <c r="BF69" s="94">
        <v>0.19301321369999999</v>
      </c>
      <c r="BG69" s="94">
        <v>1.26642057E-2</v>
      </c>
      <c r="BH69" s="85">
        <v>0</v>
      </c>
      <c r="BI69" s="93">
        <v>1.1179710317</v>
      </c>
      <c r="BJ69" s="94">
        <v>6.0815150999999996E-3</v>
      </c>
      <c r="BK69" s="93">
        <v>9.2845270800000004E-2</v>
      </c>
      <c r="BL69" s="94">
        <v>3.795553E-4</v>
      </c>
      <c r="BM69" s="7" t="s">
        <v>76</v>
      </c>
      <c r="BN69" s="13">
        <v>0</v>
      </c>
      <c r="BO69" s="7" t="s">
        <v>76</v>
      </c>
      <c r="BP69" s="13">
        <v>0</v>
      </c>
      <c r="BQ69" s="93">
        <v>70.438637916000005</v>
      </c>
      <c r="BR69" s="94">
        <v>0.21474194639999999</v>
      </c>
      <c r="BS69" s="93">
        <v>0.52239537670000002</v>
      </c>
      <c r="BT69" s="94">
        <v>2.5908812999999998E-3</v>
      </c>
      <c r="BU69" s="7" t="s">
        <v>76</v>
      </c>
      <c r="BV69" s="13">
        <v>0</v>
      </c>
      <c r="BW69" s="7" t="s">
        <v>76</v>
      </c>
      <c r="BX69" s="13">
        <v>0</v>
      </c>
      <c r="BY69" s="7" t="s">
        <v>76</v>
      </c>
      <c r="BZ69" s="13">
        <v>0</v>
      </c>
      <c r="CA69" s="7" t="s">
        <v>76</v>
      </c>
      <c r="CB69" s="13">
        <v>0</v>
      </c>
      <c r="CC69" s="93">
        <v>0.52997675399999999</v>
      </c>
      <c r="CD69" s="94">
        <v>2.3200274999999999E-3</v>
      </c>
      <c r="CE69" s="93">
        <v>1.1540891999999999E-3</v>
      </c>
      <c r="CF69" s="94">
        <v>1.18485E-5</v>
      </c>
      <c r="CG69" s="93">
        <v>5.8980210146000003</v>
      </c>
      <c r="CH69" s="94">
        <v>2.2084489400000001E-2</v>
      </c>
      <c r="CI69" s="93">
        <v>6.1021074E-3</v>
      </c>
      <c r="CJ69" s="94">
        <v>5.0282899999999999E-5</v>
      </c>
      <c r="CK69" s="6" t="s">
        <v>76</v>
      </c>
      <c r="CL69" s="13">
        <v>0</v>
      </c>
      <c r="CM69" s="7" t="s">
        <v>76</v>
      </c>
      <c r="CN69" s="15">
        <v>0</v>
      </c>
      <c r="CO69" s="93">
        <v>37.853231418</v>
      </c>
      <c r="CP69" s="94">
        <v>0.2003897161</v>
      </c>
      <c r="CQ69" s="93">
        <v>0.1005993426</v>
      </c>
      <c r="CR69" s="94">
        <v>6.937658E-4</v>
      </c>
      <c r="CS69" s="93">
        <v>42.289497025999999</v>
      </c>
      <c r="CT69" s="94">
        <v>0.10042188790000001</v>
      </c>
      <c r="CU69" s="93">
        <v>0.18420377960000001</v>
      </c>
      <c r="CV69" s="88">
        <v>1.4954752999999999E-3</v>
      </c>
      <c r="CW69" s="188">
        <v>7.0187479000000004E-3</v>
      </c>
      <c r="CX69" s="189">
        <v>1.0759086399999999E-2</v>
      </c>
      <c r="CY69" s="189">
        <v>1.1959363299999999E-2</v>
      </c>
      <c r="CZ69" s="189">
        <v>1.2332126000000001E-2</v>
      </c>
      <c r="DA69" s="189">
        <v>1.2425760399999999E-2</v>
      </c>
      <c r="DB69" s="189">
        <v>1.24983748E-2</v>
      </c>
      <c r="DC69" s="189">
        <v>1.2530555299999999E-2</v>
      </c>
      <c r="DD69" s="189">
        <v>1.25591773E-2</v>
      </c>
      <c r="DE69" s="189">
        <v>1.2576835499999999E-2</v>
      </c>
      <c r="DF69" s="190">
        <v>1.2588706200000001E-2</v>
      </c>
      <c r="DG69" s="112">
        <v>128.24716541000001</v>
      </c>
      <c r="DH69" s="13">
        <v>1.9467764595999999</v>
      </c>
      <c r="DI69" s="79">
        <v>92.543845239999996</v>
      </c>
      <c r="DJ69" s="13">
        <v>1.4005838858999999</v>
      </c>
      <c r="DK69" s="79">
        <v>66.112130410000006</v>
      </c>
      <c r="DL69" s="13">
        <v>1.0074705197</v>
      </c>
      <c r="DM69" s="79">
        <v>47.161294646999998</v>
      </c>
      <c r="DN69" s="13">
        <v>0.72954524570000001</v>
      </c>
      <c r="DO69" s="79">
        <v>33.873343429000002</v>
      </c>
      <c r="DP69" s="13">
        <v>0.53503784040000002</v>
      </c>
      <c r="DQ69" s="79">
        <v>24.57624994</v>
      </c>
      <c r="DR69" s="13">
        <v>0.39765435719999997</v>
      </c>
      <c r="DS69" s="79">
        <v>18.055412201999999</v>
      </c>
      <c r="DT69" s="13">
        <v>0.29968553380000001</v>
      </c>
      <c r="DU69" s="79">
        <v>13.457317914000001</v>
      </c>
      <c r="DV69" s="13">
        <v>0.22898216269999999</v>
      </c>
      <c r="DW69" s="79">
        <v>10.166093824000001</v>
      </c>
      <c r="DX69" s="13">
        <v>0.17679534329999999</v>
      </c>
      <c r="DY69" s="79">
        <v>7.7869854590000003</v>
      </c>
      <c r="DZ69" s="15">
        <v>0.13790008340000001</v>
      </c>
    </row>
    <row r="70" spans="1:130">
      <c r="A70" s="8">
        <v>6500</v>
      </c>
      <c r="B70" s="82">
        <v>2326</v>
      </c>
      <c r="C70" s="83">
        <v>1965.78747</v>
      </c>
      <c r="D70" s="93">
        <v>6450.7632578000002</v>
      </c>
      <c r="E70" s="93">
        <v>68.105790313</v>
      </c>
      <c r="F70" s="94">
        <v>9.3468959300000001E-2</v>
      </c>
      <c r="G70" s="83">
        <v>15.835168550000001</v>
      </c>
      <c r="H70" s="94">
        <v>7.3716175000000002E-3</v>
      </c>
      <c r="I70" s="93">
        <v>239.19694264</v>
      </c>
      <c r="J70" s="94">
        <v>2.6806264510000002</v>
      </c>
      <c r="K70" s="93">
        <v>427.98348577000002</v>
      </c>
      <c r="L70" s="94">
        <v>3.0515536609999998</v>
      </c>
      <c r="M70" s="93">
        <v>1.9953390781</v>
      </c>
      <c r="N70" s="94">
        <v>1.1755829799999999E-2</v>
      </c>
      <c r="O70" s="37" t="s">
        <v>76</v>
      </c>
      <c r="P70" s="13">
        <v>0</v>
      </c>
      <c r="Q70" s="93">
        <v>74.240857328999994</v>
      </c>
      <c r="R70" s="94">
        <v>0.22552330179999999</v>
      </c>
      <c r="S70" s="37" t="s">
        <v>76</v>
      </c>
      <c r="T70" s="13">
        <v>0</v>
      </c>
      <c r="U70" s="37" t="s">
        <v>76</v>
      </c>
      <c r="V70" s="13">
        <v>0</v>
      </c>
      <c r="W70" s="93">
        <v>0.6060147575</v>
      </c>
      <c r="X70" s="94">
        <v>3.0747707999999999E-3</v>
      </c>
      <c r="Y70" s="93">
        <v>6.7682104272999997</v>
      </c>
      <c r="Z70" s="94">
        <v>1.3750392000000001E-3</v>
      </c>
      <c r="AA70" s="37" t="s">
        <v>76</v>
      </c>
      <c r="AB70" s="13">
        <v>0</v>
      </c>
      <c r="AC70" s="93">
        <v>1.3527648000000001E-3</v>
      </c>
      <c r="AD70" s="94">
        <v>5.0780732999999998E-6</v>
      </c>
      <c r="AE70" s="37" t="s">
        <v>76</v>
      </c>
      <c r="AF70" s="13">
        <v>0</v>
      </c>
      <c r="AG70" s="37" t="s">
        <v>76</v>
      </c>
      <c r="AH70" s="13">
        <v>0</v>
      </c>
      <c r="AI70" s="93">
        <v>1.3527648000000001E-3</v>
      </c>
      <c r="AJ70" s="94">
        <v>5.0780732999999998E-6</v>
      </c>
      <c r="AK70" s="93">
        <v>300.05431578000002</v>
      </c>
      <c r="AL70" s="94">
        <v>1.7044753627</v>
      </c>
      <c r="AM70" s="37" t="s">
        <v>76</v>
      </c>
      <c r="AN70" s="13">
        <v>0</v>
      </c>
      <c r="AO70" s="37" t="s">
        <v>76</v>
      </c>
      <c r="AP70" s="13">
        <v>0</v>
      </c>
      <c r="AQ70" s="37" t="s">
        <v>76</v>
      </c>
      <c r="AR70" s="13">
        <v>0</v>
      </c>
      <c r="AS70" s="93">
        <v>47.075734640999997</v>
      </c>
      <c r="AT70" s="94">
        <v>0.66322732949999996</v>
      </c>
      <c r="AU70" s="93">
        <v>43.653547250000003</v>
      </c>
      <c r="AV70" s="94">
        <v>0.26161704359999999</v>
      </c>
      <c r="AW70" s="93">
        <v>30.535665751</v>
      </c>
      <c r="AX70" s="94">
        <v>0.14005083030000001</v>
      </c>
      <c r="AY70" s="93">
        <v>7.8805650490000003</v>
      </c>
      <c r="AZ70" s="94">
        <v>3.8953708400000002E-2</v>
      </c>
      <c r="BA70" s="79">
        <v>5.2373164497999998</v>
      </c>
      <c r="BB70" s="13">
        <v>8.26125048E-2</v>
      </c>
      <c r="BC70" s="93">
        <v>0</v>
      </c>
      <c r="BD70" s="85">
        <v>0</v>
      </c>
      <c r="BE70" s="93">
        <v>73.061203918000004</v>
      </c>
      <c r="BF70" s="94">
        <v>0.195110586</v>
      </c>
      <c r="BG70" s="94">
        <v>1.29126567E-2</v>
      </c>
      <c r="BH70" s="85">
        <v>0</v>
      </c>
      <c r="BI70" s="93">
        <v>1.1253843027999999</v>
      </c>
      <c r="BJ70" s="94">
        <v>6.0973675999999996E-3</v>
      </c>
      <c r="BK70" s="93">
        <v>9.32909507E-2</v>
      </c>
      <c r="BL70" s="94">
        <v>3.844497E-4</v>
      </c>
      <c r="BM70" s="7" t="s">
        <v>76</v>
      </c>
      <c r="BN70" s="13">
        <v>0</v>
      </c>
      <c r="BO70" s="7" t="s">
        <v>76</v>
      </c>
      <c r="BP70" s="13">
        <v>0</v>
      </c>
      <c r="BQ70" s="93">
        <v>71.480804277999994</v>
      </c>
      <c r="BR70" s="94">
        <v>0.21625970019999999</v>
      </c>
      <c r="BS70" s="93">
        <v>0.52872107700000004</v>
      </c>
      <c r="BT70" s="94">
        <v>2.6216264999999999E-3</v>
      </c>
      <c r="BU70" s="7" t="s">
        <v>76</v>
      </c>
      <c r="BV70" s="13">
        <v>0</v>
      </c>
      <c r="BW70" s="7" t="s">
        <v>76</v>
      </c>
      <c r="BX70" s="13">
        <v>0</v>
      </c>
      <c r="BY70" s="7" t="s">
        <v>76</v>
      </c>
      <c r="BZ70" s="13">
        <v>0</v>
      </c>
      <c r="CA70" s="7" t="s">
        <v>76</v>
      </c>
      <c r="CB70" s="13">
        <v>0</v>
      </c>
      <c r="CC70" s="93">
        <v>0.5326237412</v>
      </c>
      <c r="CD70" s="94">
        <v>2.3518278000000002E-3</v>
      </c>
      <c r="CE70" s="93">
        <v>1.1514625E-3</v>
      </c>
      <c r="CF70" s="94">
        <v>1.1822E-5</v>
      </c>
      <c r="CG70" s="93">
        <v>6.0099728506999996</v>
      </c>
      <c r="CH70" s="94">
        <v>2.25382597E-2</v>
      </c>
      <c r="CI70" s="93">
        <v>6.0880897000000003E-3</v>
      </c>
      <c r="CJ70" s="94">
        <v>5.0170999999999998E-5</v>
      </c>
      <c r="CK70" s="6" t="s">
        <v>76</v>
      </c>
      <c r="CL70" s="13">
        <v>0</v>
      </c>
      <c r="CM70" s="7" t="s">
        <v>76</v>
      </c>
      <c r="CN70" s="15">
        <v>0</v>
      </c>
      <c r="CO70" s="93">
        <v>38.228890276000001</v>
      </c>
      <c r="CP70" s="94">
        <v>0.2015714253</v>
      </c>
      <c r="CQ70" s="93">
        <v>0.1009507359</v>
      </c>
      <c r="CR70" s="94">
        <v>6.9770919999999998E-4</v>
      </c>
      <c r="CS70" s="93">
        <v>42.980720236000003</v>
      </c>
      <c r="CT70" s="94">
        <v>0.1015111742</v>
      </c>
      <c r="CU70" s="93">
        <v>0.18619723530000001</v>
      </c>
      <c r="CV70" s="88">
        <v>1.5112471000000001E-3</v>
      </c>
      <c r="CW70" s="188">
        <v>7.1151419E-3</v>
      </c>
      <c r="CX70" s="189">
        <v>1.0901032999999999E-2</v>
      </c>
      <c r="CY70" s="189">
        <v>1.21330441E-2</v>
      </c>
      <c r="CZ70" s="189">
        <v>1.2521255300000001E-2</v>
      </c>
      <c r="DA70" s="189">
        <v>1.2618916399999999E-2</v>
      </c>
      <c r="DB70" s="189">
        <v>1.2695158200000001E-2</v>
      </c>
      <c r="DC70" s="189">
        <v>1.27306135E-2</v>
      </c>
      <c r="DD70" s="189">
        <v>1.27625178E-2</v>
      </c>
      <c r="DE70" s="189">
        <v>1.27817114E-2</v>
      </c>
      <c r="DF70" s="190">
        <v>1.27951304E-2</v>
      </c>
      <c r="DG70" s="112">
        <v>128.96872085000001</v>
      </c>
      <c r="DH70" s="13">
        <v>1.9537337069</v>
      </c>
      <c r="DI70" s="79">
        <v>93.174874107999997</v>
      </c>
      <c r="DJ70" s="13">
        <v>1.4068966852</v>
      </c>
      <c r="DK70" s="79">
        <v>66.648239501000006</v>
      </c>
      <c r="DL70" s="13">
        <v>1.0129949597000001</v>
      </c>
      <c r="DM70" s="79">
        <v>47.608990585999997</v>
      </c>
      <c r="DN70" s="13">
        <v>0.73428328819999999</v>
      </c>
      <c r="DO70" s="79">
        <v>34.245121585</v>
      </c>
      <c r="DP70" s="13">
        <v>0.53907385919999995</v>
      </c>
      <c r="DQ70" s="79">
        <v>24.882117306000001</v>
      </c>
      <c r="DR70" s="13">
        <v>0.40107644980000001</v>
      </c>
      <c r="DS70" s="79">
        <v>18.308569512999998</v>
      </c>
      <c r="DT70" s="13">
        <v>0.30258425290000002</v>
      </c>
      <c r="DU70" s="79">
        <v>13.668667455</v>
      </c>
      <c r="DV70" s="13">
        <v>0.23144582450000001</v>
      </c>
      <c r="DW70" s="79">
        <v>10.343290673</v>
      </c>
      <c r="DX70" s="13">
        <v>0.17889282409999999</v>
      </c>
      <c r="DY70" s="79">
        <v>7.9354179727999998</v>
      </c>
      <c r="DZ70" s="15">
        <v>0.139682372</v>
      </c>
    </row>
    <row r="71" spans="1:130">
      <c r="A71" s="8">
        <v>7500</v>
      </c>
      <c r="B71" s="82">
        <v>20134</v>
      </c>
      <c r="C71" s="83">
        <v>2085.8006371000001</v>
      </c>
      <c r="D71" s="93">
        <v>6977.3132072999997</v>
      </c>
      <c r="E71" s="93">
        <v>82.464027263000006</v>
      </c>
      <c r="F71" s="94">
        <v>0.1016086835</v>
      </c>
      <c r="G71" s="83">
        <v>19.498381349999999</v>
      </c>
      <c r="H71" s="94">
        <v>8.3639616000000007E-3</v>
      </c>
      <c r="I71" s="93">
        <v>248.86103557999999</v>
      </c>
      <c r="J71" s="94">
        <v>2.7425645831000001</v>
      </c>
      <c r="K71" s="93">
        <v>463.72803893999998</v>
      </c>
      <c r="L71" s="94">
        <v>3.203104518</v>
      </c>
      <c r="M71" s="93">
        <v>2.3303603182999999</v>
      </c>
      <c r="N71" s="94">
        <v>1.3184859E-2</v>
      </c>
      <c r="O71" s="37" t="s">
        <v>76</v>
      </c>
      <c r="P71" s="13">
        <v>0</v>
      </c>
      <c r="Q71" s="93">
        <v>83.574123438000001</v>
      </c>
      <c r="R71" s="94">
        <v>0.23902979999999999</v>
      </c>
      <c r="S71" s="37" t="s">
        <v>76</v>
      </c>
      <c r="T71" s="13">
        <v>0</v>
      </c>
      <c r="U71" s="37" t="s">
        <v>76</v>
      </c>
      <c r="V71" s="13">
        <v>0</v>
      </c>
      <c r="W71" s="93">
        <v>0.68052895550000003</v>
      </c>
      <c r="X71" s="94">
        <v>3.3210388E-3</v>
      </c>
      <c r="Y71" s="93">
        <v>7.8881028440999996</v>
      </c>
      <c r="Z71" s="94">
        <v>1.6070511E-3</v>
      </c>
      <c r="AA71" s="37" t="s">
        <v>76</v>
      </c>
      <c r="AB71" s="13">
        <v>0</v>
      </c>
      <c r="AC71" s="93">
        <v>1.6288286999999999E-3</v>
      </c>
      <c r="AD71" s="94">
        <v>5.5816472000000002E-6</v>
      </c>
      <c r="AE71" s="37" t="s">
        <v>76</v>
      </c>
      <c r="AF71" s="13">
        <v>0</v>
      </c>
      <c r="AG71" s="37" t="s">
        <v>76</v>
      </c>
      <c r="AH71" s="13">
        <v>0</v>
      </c>
      <c r="AI71" s="93">
        <v>1.6288286999999999E-3</v>
      </c>
      <c r="AJ71" s="94">
        <v>5.5816472000000002E-6</v>
      </c>
      <c r="AK71" s="93">
        <v>309.03134283999998</v>
      </c>
      <c r="AL71" s="94">
        <v>1.7407321976000001</v>
      </c>
      <c r="AM71" s="37" t="s">
        <v>76</v>
      </c>
      <c r="AN71" s="13">
        <v>0</v>
      </c>
      <c r="AO71" s="37" t="s">
        <v>76</v>
      </c>
      <c r="AP71" s="13">
        <v>0</v>
      </c>
      <c r="AQ71" s="37" t="s">
        <v>76</v>
      </c>
      <c r="AR71" s="13">
        <v>0</v>
      </c>
      <c r="AS71" s="93">
        <v>51.494432813000003</v>
      </c>
      <c r="AT71" s="94">
        <v>0.68717656630000001</v>
      </c>
      <c r="AU71" s="93">
        <v>46.506166217000001</v>
      </c>
      <c r="AV71" s="94">
        <v>0.27293514590000001</v>
      </c>
      <c r="AW71" s="93">
        <v>32.574816890999998</v>
      </c>
      <c r="AX71" s="94">
        <v>0.1465504229</v>
      </c>
      <c r="AY71" s="93">
        <v>8.1859501527000003</v>
      </c>
      <c r="AZ71" s="94">
        <v>4.0186830299999997E-2</v>
      </c>
      <c r="BA71" s="79">
        <v>5.7453991734000001</v>
      </c>
      <c r="BB71" s="13">
        <v>8.6197892600000006E-2</v>
      </c>
      <c r="BC71" s="93">
        <v>0</v>
      </c>
      <c r="BD71" s="85">
        <v>0</v>
      </c>
      <c r="BE71" s="93">
        <v>85.430515184000001</v>
      </c>
      <c r="BF71" s="94">
        <v>0.21464719730000001</v>
      </c>
      <c r="BG71" s="94">
        <v>1.48639897E-2</v>
      </c>
      <c r="BH71" s="85">
        <v>0</v>
      </c>
      <c r="BI71" s="93">
        <v>1.3350872443999999</v>
      </c>
      <c r="BJ71" s="94">
        <v>6.9630871000000002E-3</v>
      </c>
      <c r="BK71" s="93">
        <v>0.1101245312</v>
      </c>
      <c r="BL71" s="94">
        <v>4.2841089999999998E-4</v>
      </c>
      <c r="BM71" s="7" t="s">
        <v>76</v>
      </c>
      <c r="BN71" s="13">
        <v>0</v>
      </c>
      <c r="BO71" s="7" t="s">
        <v>76</v>
      </c>
      <c r="BP71" s="13">
        <v>0</v>
      </c>
      <c r="BQ71" s="93">
        <v>80.412395125000003</v>
      </c>
      <c r="BR71" s="94">
        <v>0.22881451789999999</v>
      </c>
      <c r="BS71" s="93">
        <v>0.58838123669999998</v>
      </c>
      <c r="BT71" s="94">
        <v>2.8576593999999999E-3</v>
      </c>
      <c r="BU71" s="7" t="s">
        <v>76</v>
      </c>
      <c r="BV71" s="13">
        <v>0</v>
      </c>
      <c r="BW71" s="7" t="s">
        <v>76</v>
      </c>
      <c r="BX71" s="13">
        <v>0</v>
      </c>
      <c r="BY71" s="7" t="s">
        <v>76</v>
      </c>
      <c r="BZ71" s="13">
        <v>0</v>
      </c>
      <c r="CA71" s="7" t="s">
        <v>76</v>
      </c>
      <c r="CB71" s="13">
        <v>0</v>
      </c>
      <c r="CC71" s="93">
        <v>0.59333698800000001</v>
      </c>
      <c r="CD71" s="94">
        <v>2.4985229999999999E-3</v>
      </c>
      <c r="CE71" s="93">
        <v>1.1300438999999999E-3</v>
      </c>
      <c r="CF71" s="94">
        <v>1.15989E-5</v>
      </c>
      <c r="CG71" s="93">
        <v>7.0473830924999996</v>
      </c>
      <c r="CH71" s="94">
        <v>2.5966613900000001E-2</v>
      </c>
      <c r="CI71" s="93">
        <v>7.5113011000000002E-3</v>
      </c>
      <c r="CJ71" s="94">
        <v>6.3014899999999999E-5</v>
      </c>
      <c r="CK71" s="6" t="s">
        <v>76</v>
      </c>
      <c r="CL71" s="13">
        <v>0</v>
      </c>
      <c r="CM71" s="7" t="s">
        <v>76</v>
      </c>
      <c r="CN71" s="15">
        <v>0</v>
      </c>
      <c r="CO71" s="93">
        <v>41.819425881999997</v>
      </c>
      <c r="CP71" s="94">
        <v>0.21290063140000001</v>
      </c>
      <c r="CQ71" s="93">
        <v>0.10651111589999999</v>
      </c>
      <c r="CR71" s="94">
        <v>7.3689280000000001E-4</v>
      </c>
      <c r="CS71" s="93">
        <v>49.934984108000002</v>
      </c>
      <c r="CT71" s="94">
        <v>0.1117456694</v>
      </c>
      <c r="CU71" s="93">
        <v>0.20378878440000001</v>
      </c>
      <c r="CV71" s="88">
        <v>1.649151E-3</v>
      </c>
      <c r="CW71" s="188">
        <v>8.0433152999999993E-3</v>
      </c>
      <c r="CX71" s="189">
        <v>1.2321402299999999E-2</v>
      </c>
      <c r="CY71" s="189">
        <v>1.38086567E-2</v>
      </c>
      <c r="CZ71" s="189">
        <v>1.4308471499999999E-2</v>
      </c>
      <c r="DA71" s="189">
        <v>1.44575078E-2</v>
      </c>
      <c r="DB71" s="189">
        <v>1.4566608E-2</v>
      </c>
      <c r="DC71" s="189">
        <v>1.46146351E-2</v>
      </c>
      <c r="DD71" s="189">
        <v>1.4655531899999999E-2</v>
      </c>
      <c r="DE71" s="189">
        <v>1.46812379E-2</v>
      </c>
      <c r="DF71" s="190">
        <v>1.4700703400000001E-2</v>
      </c>
      <c r="DG71" s="112">
        <v>135.24672491000001</v>
      </c>
      <c r="DH71" s="13">
        <v>2.0121734385000001</v>
      </c>
      <c r="DI71" s="79">
        <v>98.657629932999996</v>
      </c>
      <c r="DJ71" s="13">
        <v>1.4600979434000001</v>
      </c>
      <c r="DK71" s="79">
        <v>71.339485835000005</v>
      </c>
      <c r="DL71" s="13">
        <v>1.0599953771999999</v>
      </c>
      <c r="DM71" s="79">
        <v>51.550670412000002</v>
      </c>
      <c r="DN71" s="13">
        <v>0.77492564180000001</v>
      </c>
      <c r="DO71" s="79">
        <v>37.526432124999999</v>
      </c>
      <c r="DP71" s="13">
        <v>0.57377579170000004</v>
      </c>
      <c r="DQ71" s="79">
        <v>27.599294612000001</v>
      </c>
      <c r="DR71" s="13">
        <v>0.43052600419999998</v>
      </c>
      <c r="DS71" s="79">
        <v>20.554993245999999</v>
      </c>
      <c r="DT71" s="13">
        <v>0.32748726620000002</v>
      </c>
      <c r="DU71" s="79">
        <v>15.526257326</v>
      </c>
      <c r="DV71" s="13">
        <v>0.25246478779999998</v>
      </c>
      <c r="DW71" s="79">
        <v>11.890941703999999</v>
      </c>
      <c r="DX71" s="13">
        <v>0.19671952140000001</v>
      </c>
      <c r="DY71" s="79">
        <v>9.2255977549000008</v>
      </c>
      <c r="DZ71" s="15">
        <v>0.1547807742</v>
      </c>
    </row>
    <row r="72" spans="1:130">
      <c r="A72" s="8">
        <v>10000</v>
      </c>
      <c r="B72" s="82">
        <v>34096</v>
      </c>
      <c r="C72" s="83">
        <v>2329.4366559</v>
      </c>
      <c r="D72" s="93">
        <v>8643.5704416999997</v>
      </c>
      <c r="E72" s="93">
        <v>117.72621501</v>
      </c>
      <c r="F72" s="94">
        <v>0.1183396228</v>
      </c>
      <c r="G72" s="83">
        <v>32.230100350999997</v>
      </c>
      <c r="H72" s="94">
        <v>1.1148664900000001E-2</v>
      </c>
      <c r="I72" s="93">
        <v>267.24617645000001</v>
      </c>
      <c r="J72" s="94">
        <v>2.8521075951000001</v>
      </c>
      <c r="K72" s="93">
        <v>534.54579739999997</v>
      </c>
      <c r="L72" s="94">
        <v>3.4746044284000002</v>
      </c>
      <c r="M72" s="93">
        <v>3.0730060167</v>
      </c>
      <c r="N72" s="94">
        <v>1.57033125E-2</v>
      </c>
      <c r="O72" s="37" t="s">
        <v>76</v>
      </c>
      <c r="P72" s="13">
        <v>0</v>
      </c>
      <c r="Q72" s="93">
        <v>102.32221829</v>
      </c>
      <c r="R72" s="94">
        <v>0.26393975019999999</v>
      </c>
      <c r="S72" s="37" t="s">
        <v>76</v>
      </c>
      <c r="T72" s="13">
        <v>0</v>
      </c>
      <c r="U72" s="37" t="s">
        <v>76</v>
      </c>
      <c r="V72" s="13">
        <v>0</v>
      </c>
      <c r="W72" s="93">
        <v>0.88742502180000005</v>
      </c>
      <c r="X72" s="94">
        <v>4.0954481000000003E-3</v>
      </c>
      <c r="Y72" s="93">
        <v>10.255547456</v>
      </c>
      <c r="Z72" s="94">
        <v>2.0991645999999999E-3</v>
      </c>
      <c r="AA72" s="37" t="s">
        <v>76</v>
      </c>
      <c r="AB72" s="13">
        <v>0</v>
      </c>
      <c r="AC72" s="93">
        <v>3.0188328000000002E-3</v>
      </c>
      <c r="AD72" s="94">
        <v>1.10025E-5</v>
      </c>
      <c r="AE72" s="37" t="s">
        <v>76</v>
      </c>
      <c r="AF72" s="13">
        <v>0</v>
      </c>
      <c r="AG72" s="37" t="s">
        <v>76</v>
      </c>
      <c r="AH72" s="13">
        <v>0</v>
      </c>
      <c r="AI72" s="93">
        <v>3.0188328000000002E-3</v>
      </c>
      <c r="AJ72" s="94">
        <v>1.10025E-5</v>
      </c>
      <c r="AK72" s="93">
        <v>324.40881435</v>
      </c>
      <c r="AL72" s="94">
        <v>1.8018899127000001</v>
      </c>
      <c r="AM72" s="37" t="s">
        <v>76</v>
      </c>
      <c r="AN72" s="13">
        <v>0</v>
      </c>
      <c r="AO72" s="37" t="s">
        <v>76</v>
      </c>
      <c r="AP72" s="13">
        <v>0</v>
      </c>
      <c r="AQ72" s="37" t="s">
        <v>76</v>
      </c>
      <c r="AR72" s="13">
        <v>0</v>
      </c>
      <c r="AS72" s="93">
        <v>60.286125304000002</v>
      </c>
      <c r="AT72" s="94">
        <v>0.73314377129999997</v>
      </c>
      <c r="AU72" s="93">
        <v>52.574641810000003</v>
      </c>
      <c r="AV72" s="94">
        <v>0.29536462460000001</v>
      </c>
      <c r="AW72" s="93">
        <v>37.039503662999998</v>
      </c>
      <c r="AX72" s="94">
        <v>0.15933314530000001</v>
      </c>
      <c r="AY72" s="93">
        <v>8.7442936040999992</v>
      </c>
      <c r="AZ72" s="94">
        <v>4.2282572800000001E-2</v>
      </c>
      <c r="BA72" s="79">
        <v>6.7908445423000003</v>
      </c>
      <c r="BB72" s="13">
        <v>9.3748906600000001E-2</v>
      </c>
      <c r="BC72" s="93">
        <v>0</v>
      </c>
      <c r="BD72" s="85">
        <v>0</v>
      </c>
      <c r="BE72" s="93">
        <v>113.66324844</v>
      </c>
      <c r="BF72" s="94">
        <v>0.25519984639999999</v>
      </c>
      <c r="BG72" s="94">
        <v>2.04090808E-2</v>
      </c>
      <c r="BH72" s="86">
        <v>0</v>
      </c>
      <c r="BI72" s="93">
        <v>1.8459477392000001</v>
      </c>
      <c r="BJ72" s="94">
        <v>8.5249591E-3</v>
      </c>
      <c r="BK72" s="93">
        <v>0.13551642829999999</v>
      </c>
      <c r="BL72" s="94">
        <v>4.8729490000000002E-4</v>
      </c>
      <c r="BM72" s="7" t="s">
        <v>76</v>
      </c>
      <c r="BN72" s="13">
        <v>0</v>
      </c>
      <c r="BO72" s="7" t="s">
        <v>76</v>
      </c>
      <c r="BP72" s="13">
        <v>0</v>
      </c>
      <c r="BQ72" s="93">
        <v>98.257733645000002</v>
      </c>
      <c r="BR72" s="94">
        <v>0.25200855119999999</v>
      </c>
      <c r="BS72" s="93">
        <v>0.70235220249999997</v>
      </c>
      <c r="BT72" s="94">
        <v>3.3923935999999998E-3</v>
      </c>
      <c r="BU72" s="7" t="s">
        <v>76</v>
      </c>
      <c r="BV72" s="13">
        <v>0</v>
      </c>
      <c r="BW72" s="7" t="s">
        <v>76</v>
      </c>
      <c r="BX72" s="13">
        <v>0</v>
      </c>
      <c r="BY72" s="7" t="s">
        <v>76</v>
      </c>
      <c r="BZ72" s="13">
        <v>0</v>
      </c>
      <c r="CA72" s="7" t="s">
        <v>76</v>
      </c>
      <c r="CB72" s="13">
        <v>0</v>
      </c>
      <c r="CC72" s="93">
        <v>0.77439330250000005</v>
      </c>
      <c r="CD72" s="94">
        <v>3.1882786999999999E-3</v>
      </c>
      <c r="CE72" s="93">
        <v>3.2148749999999999E-3</v>
      </c>
      <c r="CF72" s="94">
        <v>4.4386099999999998E-5</v>
      </c>
      <c r="CG72" s="93">
        <v>9.2742612105000006</v>
      </c>
      <c r="CH72" s="94">
        <v>3.31254151E-2</v>
      </c>
      <c r="CI72" s="93">
        <v>8.4178594999999995E-3</v>
      </c>
      <c r="CJ72" s="94">
        <v>7.2629100000000006E-5</v>
      </c>
      <c r="CK72" s="6" t="s">
        <v>76</v>
      </c>
      <c r="CL72" s="13">
        <v>0</v>
      </c>
      <c r="CM72" s="7" t="s">
        <v>76</v>
      </c>
      <c r="CN72" s="15">
        <v>0</v>
      </c>
      <c r="CO72" s="93">
        <v>49.025643893000002</v>
      </c>
      <c r="CP72" s="94">
        <v>0.23474319669999999</v>
      </c>
      <c r="CQ72" s="93">
        <v>0.11651096029999999</v>
      </c>
      <c r="CR72" s="94">
        <v>8.2135080000000004E-4</v>
      </c>
      <c r="CS72" s="93">
        <v>64.626727110999994</v>
      </c>
      <c r="CT72" s="94">
        <v>0.13259775439999999</v>
      </c>
      <c r="CU72" s="93">
        <v>0.2427704094</v>
      </c>
      <c r="CV72" s="88">
        <v>1.9688559000000001E-3</v>
      </c>
      <c r="CW72" s="188">
        <v>1.0570858900000001E-2</v>
      </c>
      <c r="CX72" s="189">
        <v>1.6195710499999998E-2</v>
      </c>
      <c r="CY72" s="189">
        <v>1.83357164E-2</v>
      </c>
      <c r="CZ72" s="189">
        <v>1.9196603E-2</v>
      </c>
      <c r="DA72" s="189">
        <v>1.9524666499999999E-2</v>
      </c>
      <c r="DB72" s="189">
        <v>1.9761943600000002E-2</v>
      </c>
      <c r="DC72" s="189">
        <v>1.98802184E-2</v>
      </c>
      <c r="DD72" s="189">
        <v>1.9976641100000001E-2</v>
      </c>
      <c r="DE72" s="189">
        <v>2.0040842699999999E-2</v>
      </c>
      <c r="DF72" s="190">
        <v>2.00885162E-2</v>
      </c>
      <c r="DG72" s="112">
        <v>147.22613885999999</v>
      </c>
      <c r="DH72" s="13">
        <v>2.1158122069999998</v>
      </c>
      <c r="DI72" s="79">
        <v>109.17564775</v>
      </c>
      <c r="DJ72" s="13">
        <v>1.5549511934</v>
      </c>
      <c r="DK72" s="79">
        <v>80.390169068000006</v>
      </c>
      <c r="DL72" s="13">
        <v>1.1443824622000001</v>
      </c>
      <c r="DM72" s="79">
        <v>59.238207279999997</v>
      </c>
      <c r="DN72" s="13">
        <v>0.8486145276</v>
      </c>
      <c r="DO72" s="79">
        <v>43.992610786999997</v>
      </c>
      <c r="DP72" s="13">
        <v>0.63717829999999998</v>
      </c>
      <c r="DQ72" s="79">
        <v>33.019521158000003</v>
      </c>
      <c r="DR72" s="13">
        <v>0.48468496830000002</v>
      </c>
      <c r="DS72" s="79">
        <v>25.103758707000001</v>
      </c>
      <c r="DT72" s="13">
        <v>0.37366057320000001</v>
      </c>
      <c r="DU72" s="79">
        <v>19.347284427999998</v>
      </c>
      <c r="DV72" s="13">
        <v>0.29182904100000001</v>
      </c>
      <c r="DW72" s="79">
        <v>15.111433477</v>
      </c>
      <c r="DX72" s="13">
        <v>0.23037103619999999</v>
      </c>
      <c r="DY72" s="79">
        <v>11.95398183</v>
      </c>
      <c r="DZ72" s="15">
        <v>0.18365518240000001</v>
      </c>
    </row>
    <row r="73" spans="1:130">
      <c r="A73" s="8">
        <v>15000</v>
      </c>
      <c r="B73" s="82">
        <v>37569</v>
      </c>
      <c r="C73" s="83">
        <v>2669.4793132999998</v>
      </c>
      <c r="D73" s="93">
        <v>12204.151174000001</v>
      </c>
      <c r="E73" s="93">
        <v>181.95255918000001</v>
      </c>
      <c r="F73" s="94">
        <v>0.1408693566</v>
      </c>
      <c r="G73" s="83">
        <v>78.639829804000001</v>
      </c>
      <c r="H73" s="94">
        <v>1.8712179299999999E-2</v>
      </c>
      <c r="I73" s="93">
        <v>290.79788903000002</v>
      </c>
      <c r="J73" s="94">
        <v>2.9731814862000001</v>
      </c>
      <c r="K73" s="93">
        <v>625.27753198000005</v>
      </c>
      <c r="L73" s="94">
        <v>3.7719945657</v>
      </c>
      <c r="M73" s="93">
        <v>4.3559610982999999</v>
      </c>
      <c r="N73" s="94">
        <v>1.9412679400000001E-2</v>
      </c>
      <c r="O73" s="37" t="s">
        <v>76</v>
      </c>
      <c r="P73" s="13">
        <v>0</v>
      </c>
      <c r="Q73" s="93">
        <v>126.74073813</v>
      </c>
      <c r="R73" s="94">
        <v>0.29255703859999999</v>
      </c>
      <c r="S73" s="37" t="s">
        <v>76</v>
      </c>
      <c r="T73" s="13">
        <v>0</v>
      </c>
      <c r="U73" s="37" t="s">
        <v>76</v>
      </c>
      <c r="V73" s="13">
        <v>0</v>
      </c>
      <c r="W73" s="93">
        <v>1.1765093684000001</v>
      </c>
      <c r="X73" s="94">
        <v>5.0759154000000004E-3</v>
      </c>
      <c r="Y73" s="93">
        <v>13.475362923</v>
      </c>
      <c r="Z73" s="94">
        <v>2.9682034000000001E-3</v>
      </c>
      <c r="AA73" s="37" t="s">
        <v>76</v>
      </c>
      <c r="AB73" s="13">
        <v>0</v>
      </c>
      <c r="AC73" s="93">
        <v>2.9185198999999999E-3</v>
      </c>
      <c r="AD73" s="94">
        <v>1.06292E-5</v>
      </c>
      <c r="AE73" s="37" t="s">
        <v>76</v>
      </c>
      <c r="AF73" s="13">
        <v>0</v>
      </c>
      <c r="AG73" s="37" t="s">
        <v>76</v>
      </c>
      <c r="AH73" s="13">
        <v>0</v>
      </c>
      <c r="AI73" s="93">
        <v>2.9185198999999999E-3</v>
      </c>
      <c r="AJ73" s="94">
        <v>1.06292E-5</v>
      </c>
      <c r="AK73" s="93">
        <v>340.85865741999999</v>
      </c>
      <c r="AL73" s="94">
        <v>1.8710995857999999</v>
      </c>
      <c r="AM73" s="37" t="s">
        <v>76</v>
      </c>
      <c r="AN73" s="13">
        <v>0</v>
      </c>
      <c r="AO73" s="37" t="s">
        <v>76</v>
      </c>
      <c r="AP73" s="13">
        <v>0</v>
      </c>
      <c r="AQ73" s="37" t="s">
        <v>76</v>
      </c>
      <c r="AR73" s="13">
        <v>0</v>
      </c>
      <c r="AS73" s="93">
        <v>71.660855495999996</v>
      </c>
      <c r="AT73" s="94">
        <v>0.79009663750000003</v>
      </c>
      <c r="AU73" s="93">
        <v>60.027399365999997</v>
      </c>
      <c r="AV73" s="94">
        <v>0.322149146</v>
      </c>
      <c r="AW73" s="93">
        <v>42.567514891999998</v>
      </c>
      <c r="AX73" s="94">
        <v>0.1744067191</v>
      </c>
      <c r="AY73" s="93">
        <v>9.4448514787000004</v>
      </c>
      <c r="AZ73" s="94">
        <v>4.4733802699999999E-2</v>
      </c>
      <c r="BA73" s="79">
        <v>8.0150329952000003</v>
      </c>
      <c r="BB73" s="13">
        <v>0.1030086243</v>
      </c>
      <c r="BC73" s="93">
        <v>0</v>
      </c>
      <c r="BD73" s="85">
        <v>0</v>
      </c>
      <c r="BE73" s="93">
        <v>164.01695255999999</v>
      </c>
      <c r="BF73" s="94">
        <v>0.31363566349999999</v>
      </c>
      <c r="BG73" s="94">
        <v>3.6997102400000002E-2</v>
      </c>
      <c r="BH73" s="86">
        <v>0</v>
      </c>
      <c r="BI73" s="93">
        <v>2.7909219992000001</v>
      </c>
      <c r="BJ73" s="94">
        <v>1.1246399799999999E-2</v>
      </c>
      <c r="BK73" s="93">
        <v>0.17786324479999999</v>
      </c>
      <c r="BL73" s="94">
        <v>6.0322659999999999E-4</v>
      </c>
      <c r="BM73" s="7" t="s">
        <v>76</v>
      </c>
      <c r="BN73" s="13">
        <v>0</v>
      </c>
      <c r="BO73" s="7" t="s">
        <v>76</v>
      </c>
      <c r="BP73" s="13">
        <v>0</v>
      </c>
      <c r="BQ73" s="93">
        <v>121.38842834</v>
      </c>
      <c r="BR73" s="94">
        <v>0.27866460269999999</v>
      </c>
      <c r="BS73" s="93">
        <v>0.88250568529999995</v>
      </c>
      <c r="BT73" s="94">
        <v>4.0900286000000001E-3</v>
      </c>
      <c r="BU73" s="7" t="s">
        <v>76</v>
      </c>
      <c r="BV73" s="13">
        <v>0</v>
      </c>
      <c r="BW73" s="7" t="s">
        <v>76</v>
      </c>
      <c r="BX73" s="13">
        <v>0</v>
      </c>
      <c r="BY73" s="7" t="s">
        <v>76</v>
      </c>
      <c r="BZ73" s="13">
        <v>0</v>
      </c>
      <c r="CA73" s="7" t="s">
        <v>76</v>
      </c>
      <c r="CB73" s="13">
        <v>0</v>
      </c>
      <c r="CC73" s="93">
        <v>1.0419430683999999</v>
      </c>
      <c r="CD73" s="94">
        <v>4.0862357000000004E-3</v>
      </c>
      <c r="CE73" s="93">
        <v>3.1028653999999999E-3</v>
      </c>
      <c r="CF73" s="94">
        <v>4.2831299999999998E-5</v>
      </c>
      <c r="CG73" s="93">
        <v>12.323970898000001</v>
      </c>
      <c r="CH73" s="94">
        <v>4.2608496699999998E-2</v>
      </c>
      <c r="CI73" s="93">
        <v>1.1371434E-2</v>
      </c>
      <c r="CJ73" s="94">
        <v>9.8154999999999998E-5</v>
      </c>
      <c r="CK73" s="6" t="s">
        <v>76</v>
      </c>
      <c r="CL73" s="13">
        <v>0</v>
      </c>
      <c r="CM73" s="7" t="s">
        <v>76</v>
      </c>
      <c r="CN73" s="15">
        <v>0</v>
      </c>
      <c r="CO73" s="93">
        <v>58.550570688999997</v>
      </c>
      <c r="CP73" s="94">
        <v>0.26187242230000002</v>
      </c>
      <c r="CQ73" s="93">
        <v>0.12659637069999999</v>
      </c>
      <c r="CR73" s="94">
        <v>9.3319569999999997E-4</v>
      </c>
      <c r="CS73" s="93">
        <v>86.041158430999999</v>
      </c>
      <c r="CT73" s="94">
        <v>0.16068171479999999</v>
      </c>
      <c r="CU73" s="93">
        <v>0.30612663800000001</v>
      </c>
      <c r="CV73" s="88">
        <v>2.3527137E-3</v>
      </c>
      <c r="CW73" s="188">
        <v>1.7244949999999998E-2</v>
      </c>
      <c r="CX73" s="189">
        <v>2.6859355099999999E-2</v>
      </c>
      <c r="CY73" s="189">
        <v>3.0863084900000001E-2</v>
      </c>
      <c r="CZ73" s="189">
        <v>3.2770248600000003E-2</v>
      </c>
      <c r="DA73" s="189">
        <v>3.3631942900000003E-2</v>
      </c>
      <c r="DB73" s="189">
        <v>3.4266949300000002E-2</v>
      </c>
      <c r="DC73" s="189">
        <v>3.4618848600000002E-2</v>
      </c>
      <c r="DD73" s="189">
        <v>3.48974175E-2</v>
      </c>
      <c r="DE73" s="189">
        <v>3.50858114E-2</v>
      </c>
      <c r="DF73" s="190">
        <v>3.5235135899999999E-2</v>
      </c>
      <c r="DG73" s="112">
        <v>162.54296438</v>
      </c>
      <c r="DH73" s="13">
        <v>2.2307898763999998</v>
      </c>
      <c r="DI73" s="79">
        <v>122.68465788</v>
      </c>
      <c r="DJ73" s="13">
        <v>1.6608154961999999</v>
      </c>
      <c r="DK73" s="79">
        <v>92.150110046999998</v>
      </c>
      <c r="DL73" s="13">
        <v>1.2394830365</v>
      </c>
      <c r="DM73" s="79">
        <v>69.374056418999999</v>
      </c>
      <c r="DN73" s="13">
        <v>0.93247790399999997</v>
      </c>
      <c r="DO73" s="79">
        <v>52.676951119000002</v>
      </c>
      <c r="DP73" s="13">
        <v>0.71022990100000005</v>
      </c>
      <c r="DQ73" s="79">
        <v>40.418462540999997</v>
      </c>
      <c r="DR73" s="13">
        <v>0.54777951660000002</v>
      </c>
      <c r="DS73" s="79">
        <v>31.394945481000001</v>
      </c>
      <c r="DT73" s="13">
        <v>0.42794385909999999</v>
      </c>
      <c r="DU73" s="79">
        <v>24.718508171</v>
      </c>
      <c r="DV73" s="13">
        <v>0.3386123137</v>
      </c>
      <c r="DW73" s="79">
        <v>19.715661860000001</v>
      </c>
      <c r="DX73" s="13">
        <v>0.27075535810000001</v>
      </c>
      <c r="DY73" s="79">
        <v>15.913416202000001</v>
      </c>
      <c r="DZ73" s="15">
        <v>0.2185847404</v>
      </c>
    </row>
    <row r="74" spans="1:130">
      <c r="A74" s="8">
        <v>20000</v>
      </c>
      <c r="B74" s="82">
        <v>20288</v>
      </c>
      <c r="C74" s="83">
        <v>2897.3567939</v>
      </c>
      <c r="D74" s="93">
        <v>17258.325091999999</v>
      </c>
      <c r="E74" s="93">
        <v>232.99407310000001</v>
      </c>
      <c r="F74" s="94">
        <v>0.15517363370000001</v>
      </c>
      <c r="G74" s="83">
        <v>134.68330861000001</v>
      </c>
      <c r="H74" s="94">
        <v>2.5694195699999998E-2</v>
      </c>
      <c r="I74" s="93">
        <v>306.7757249</v>
      </c>
      <c r="J74" s="94">
        <v>3.0451511935000002</v>
      </c>
      <c r="K74" s="93">
        <v>684.09271314</v>
      </c>
      <c r="L74" s="94">
        <v>3.9307991435999998</v>
      </c>
      <c r="M74" s="93">
        <v>5.5931628823999997</v>
      </c>
      <c r="N74" s="94">
        <v>2.18606657E-2</v>
      </c>
      <c r="O74" s="37" t="s">
        <v>76</v>
      </c>
      <c r="P74" s="13">
        <v>0</v>
      </c>
      <c r="Q74" s="93">
        <v>143.50095967999999</v>
      </c>
      <c r="R74" s="94">
        <v>0.31057286540000001</v>
      </c>
      <c r="S74" s="37" t="s">
        <v>76</v>
      </c>
      <c r="T74" s="13">
        <v>0</v>
      </c>
      <c r="U74" s="37" t="s">
        <v>76</v>
      </c>
      <c r="V74" s="13">
        <v>0</v>
      </c>
      <c r="W74" s="93">
        <v>1.3979674817000001</v>
      </c>
      <c r="X74" s="94">
        <v>5.5752798000000001E-3</v>
      </c>
      <c r="Y74" s="93">
        <v>16.022321973</v>
      </c>
      <c r="Z74" s="94">
        <v>3.4683537999999998E-3</v>
      </c>
      <c r="AA74" s="37" t="s">
        <v>76</v>
      </c>
      <c r="AB74" s="13">
        <v>0</v>
      </c>
      <c r="AC74" s="93">
        <v>2.8666984000000001E-3</v>
      </c>
      <c r="AD74" s="94">
        <v>1.0436500000000001E-5</v>
      </c>
      <c r="AE74" s="37" t="s">
        <v>76</v>
      </c>
      <c r="AF74" s="13">
        <v>0</v>
      </c>
      <c r="AG74" s="37" t="s">
        <v>76</v>
      </c>
      <c r="AH74" s="13">
        <v>0</v>
      </c>
      <c r="AI74" s="93">
        <v>2.8666984000000001E-3</v>
      </c>
      <c r="AJ74" s="94">
        <v>1.0436500000000001E-5</v>
      </c>
      <c r="AK74" s="93">
        <v>350.39089573000001</v>
      </c>
      <c r="AL74" s="94">
        <v>1.9126492999</v>
      </c>
      <c r="AM74" s="37" t="s">
        <v>76</v>
      </c>
      <c r="AN74" s="13">
        <v>0</v>
      </c>
      <c r="AO74" s="37" t="s">
        <v>76</v>
      </c>
      <c r="AP74" s="13">
        <v>0</v>
      </c>
      <c r="AQ74" s="37" t="s">
        <v>76</v>
      </c>
      <c r="AR74" s="13">
        <v>0</v>
      </c>
      <c r="AS74" s="93">
        <v>79.803982513999998</v>
      </c>
      <c r="AT74" s="94">
        <v>0.82839476199999995</v>
      </c>
      <c r="AU74" s="93">
        <v>64.722398480999999</v>
      </c>
      <c r="AV74" s="94">
        <v>0.33808936360000003</v>
      </c>
      <c r="AW74" s="93">
        <v>46.044331866</v>
      </c>
      <c r="AX74" s="94">
        <v>0.18302461419999999</v>
      </c>
      <c r="AY74" s="93">
        <v>9.8524912218999994</v>
      </c>
      <c r="AZ74" s="94">
        <v>4.61585079E-2</v>
      </c>
      <c r="BA74" s="79">
        <v>8.8255753932999994</v>
      </c>
      <c r="BB74" s="13">
        <v>0.1089062415</v>
      </c>
      <c r="BC74" s="93">
        <v>0</v>
      </c>
      <c r="BD74" s="85">
        <v>0</v>
      </c>
      <c r="BE74" s="93">
        <v>202.45904530999999</v>
      </c>
      <c r="BF74" s="94">
        <v>0.35264469180000002</v>
      </c>
      <c r="BG74" s="94">
        <v>5.4711658099999998E-2</v>
      </c>
      <c r="BH74" s="86">
        <v>0</v>
      </c>
      <c r="BI74" s="93">
        <v>3.7420919457999999</v>
      </c>
      <c r="BJ74" s="94">
        <v>1.3204281599999999E-2</v>
      </c>
      <c r="BK74" s="93">
        <v>0.18509054480000001</v>
      </c>
      <c r="BL74" s="94">
        <v>6.2507929999999995E-4</v>
      </c>
      <c r="BM74" s="7" t="s">
        <v>76</v>
      </c>
      <c r="BN74" s="13">
        <v>0</v>
      </c>
      <c r="BO74" s="7" t="s">
        <v>76</v>
      </c>
      <c r="BP74" s="13">
        <v>0</v>
      </c>
      <c r="BQ74" s="93">
        <v>137.20268127</v>
      </c>
      <c r="BR74" s="94">
        <v>0.2958367596</v>
      </c>
      <c r="BS74" s="93">
        <v>1.0542527241999999</v>
      </c>
      <c r="BT74" s="94">
        <v>4.6190800000000002E-3</v>
      </c>
      <c r="BU74" s="7" t="s">
        <v>76</v>
      </c>
      <c r="BV74" s="13">
        <v>0</v>
      </c>
      <c r="BW74" s="7" t="s">
        <v>76</v>
      </c>
      <c r="BX74" s="13">
        <v>0</v>
      </c>
      <c r="BY74" s="7" t="s">
        <v>76</v>
      </c>
      <c r="BZ74" s="13">
        <v>0</v>
      </c>
      <c r="CA74" s="7" t="s">
        <v>76</v>
      </c>
      <c r="CB74" s="13">
        <v>0</v>
      </c>
      <c r="CC74" s="93">
        <v>1.2482743053000001</v>
      </c>
      <c r="CD74" s="94">
        <v>4.6212765999999999E-3</v>
      </c>
      <c r="CE74" s="93">
        <v>3.142644E-3</v>
      </c>
      <c r="CF74" s="94">
        <v>4.4262599999999999E-5</v>
      </c>
      <c r="CG74" s="93">
        <v>14.632118371000001</v>
      </c>
      <c r="CH74" s="94">
        <v>4.9454254500000003E-2</v>
      </c>
      <c r="CI74" s="93">
        <v>2.4958068600000001E-2</v>
      </c>
      <c r="CJ74" s="94">
        <v>1.159252E-4</v>
      </c>
      <c r="CK74" s="6" t="s">
        <v>76</v>
      </c>
      <c r="CL74" s="13">
        <v>0</v>
      </c>
      <c r="CM74" s="7" t="s">
        <v>76</v>
      </c>
      <c r="CN74" s="15">
        <v>0</v>
      </c>
      <c r="CO74" s="93">
        <v>65.149706210999994</v>
      </c>
      <c r="CP74" s="94">
        <v>0.2802840653</v>
      </c>
      <c r="CQ74" s="93">
        <v>0.13593531540000001</v>
      </c>
      <c r="CR74" s="94">
        <v>9.9838789999999998E-4</v>
      </c>
      <c r="CS74" s="93">
        <v>100.07220433000001</v>
      </c>
      <c r="CT74" s="94">
        <v>0.17822681239999999</v>
      </c>
      <c r="CU74" s="93">
        <v>0.34691818870000002</v>
      </c>
      <c r="CV74" s="88">
        <v>2.5805687999999999E-3</v>
      </c>
      <c r="CW74" s="188">
        <v>2.3211768599999998E-2</v>
      </c>
      <c r="CX74" s="189">
        <v>3.6911514600000001E-2</v>
      </c>
      <c r="CY74" s="189">
        <v>4.3157989600000002E-2</v>
      </c>
      <c r="CZ74" s="189">
        <v>4.6379484499999998E-2</v>
      </c>
      <c r="DA74" s="189">
        <v>4.7982401899999999E-2</v>
      </c>
      <c r="DB74" s="189">
        <v>4.9199563299999999E-2</v>
      </c>
      <c r="DC74" s="189">
        <v>4.9877207899999998E-2</v>
      </c>
      <c r="DD74" s="189">
        <v>5.0438061700000002E-2</v>
      </c>
      <c r="DE74" s="189">
        <v>5.0809331300000003E-2</v>
      </c>
      <c r="DF74" s="190">
        <v>5.1109683699999998E-2</v>
      </c>
      <c r="DG74" s="112">
        <v>172.93506629000001</v>
      </c>
      <c r="DH74" s="13">
        <v>2.2995692535000001</v>
      </c>
      <c r="DI74" s="79">
        <v>131.87325612000001</v>
      </c>
      <c r="DJ74" s="13">
        <v>1.7247002639</v>
      </c>
      <c r="DK74" s="79">
        <v>100.20347717</v>
      </c>
      <c r="DL74" s="13">
        <v>1.2974685701999999</v>
      </c>
      <c r="DM74" s="79">
        <v>76.370377199999993</v>
      </c>
      <c r="DN74" s="13">
        <v>0.98416928290000005</v>
      </c>
      <c r="DO74" s="79">
        <v>58.710569063999998</v>
      </c>
      <c r="DP74" s="13">
        <v>0.75574782519999995</v>
      </c>
      <c r="DQ74" s="79">
        <v>45.614499160000001</v>
      </c>
      <c r="DR74" s="13">
        <v>0.58756145559999995</v>
      </c>
      <c r="DS74" s="79">
        <v>35.875971526000001</v>
      </c>
      <c r="DT74" s="13">
        <v>0.46259786310000001</v>
      </c>
      <c r="DU74" s="79">
        <v>28.578508272000001</v>
      </c>
      <c r="DV74" s="13">
        <v>0.36871310340000002</v>
      </c>
      <c r="DW74" s="79">
        <v>23.053643305000001</v>
      </c>
      <c r="DX74" s="13">
        <v>0.29688268229999998</v>
      </c>
      <c r="DY74" s="79">
        <v>18.814548769000002</v>
      </c>
      <c r="DZ74" s="15">
        <v>0.24131952070000001</v>
      </c>
    </row>
    <row r="75" spans="1:130">
      <c r="A75" s="8">
        <v>25000</v>
      </c>
      <c r="B75" s="82">
        <v>11567</v>
      </c>
      <c r="C75" s="83">
        <v>3061.8983791000001</v>
      </c>
      <c r="D75" s="93">
        <v>22270.061244</v>
      </c>
      <c r="E75" s="93">
        <v>272.43169935999998</v>
      </c>
      <c r="F75" s="94">
        <v>0.1649046357</v>
      </c>
      <c r="G75" s="83">
        <v>183.14389395000001</v>
      </c>
      <c r="H75" s="94">
        <v>3.0708764999999999E-2</v>
      </c>
      <c r="I75" s="93">
        <v>317.72290053</v>
      </c>
      <c r="J75" s="94">
        <v>3.0877295939999998</v>
      </c>
      <c r="K75" s="93">
        <v>723.58961623000005</v>
      </c>
      <c r="L75" s="94">
        <v>4.0284359535999998</v>
      </c>
      <c r="M75" s="93">
        <v>6.6813803629999997</v>
      </c>
      <c r="N75" s="94">
        <v>2.3732168500000001E-2</v>
      </c>
      <c r="O75" s="37" t="s">
        <v>76</v>
      </c>
      <c r="P75" s="13">
        <v>0</v>
      </c>
      <c r="Q75" s="93">
        <v>154.87603572</v>
      </c>
      <c r="R75" s="94">
        <v>0.32198939189999998</v>
      </c>
      <c r="S75" s="37" t="s">
        <v>76</v>
      </c>
      <c r="T75" s="13">
        <v>0</v>
      </c>
      <c r="U75" s="37" t="s">
        <v>76</v>
      </c>
      <c r="V75" s="13">
        <v>0</v>
      </c>
      <c r="W75" s="93">
        <v>1.6645423168</v>
      </c>
      <c r="X75" s="94">
        <v>6.0954364000000002E-3</v>
      </c>
      <c r="Y75" s="93">
        <v>17.917130833000002</v>
      </c>
      <c r="Z75" s="94">
        <v>3.9347688000000002E-3</v>
      </c>
      <c r="AA75" s="37" t="s">
        <v>76</v>
      </c>
      <c r="AB75" s="13">
        <v>0</v>
      </c>
      <c r="AC75" s="93">
        <v>2.8373394000000001E-3</v>
      </c>
      <c r="AD75" s="94">
        <v>1.03265E-5</v>
      </c>
      <c r="AE75" s="37" t="s">
        <v>76</v>
      </c>
      <c r="AF75" s="13">
        <v>0</v>
      </c>
      <c r="AG75" s="37" t="s">
        <v>76</v>
      </c>
      <c r="AH75" s="13">
        <v>0</v>
      </c>
      <c r="AI75" s="93">
        <v>2.8373394000000001E-3</v>
      </c>
      <c r="AJ75" s="94">
        <v>1.03265E-5</v>
      </c>
      <c r="AK75" s="93">
        <v>356.48348332</v>
      </c>
      <c r="AL75" s="94">
        <v>1.9376937456000001</v>
      </c>
      <c r="AM75" s="37" t="s">
        <v>76</v>
      </c>
      <c r="AN75" s="13">
        <v>0</v>
      </c>
      <c r="AO75" s="37" t="s">
        <v>76</v>
      </c>
      <c r="AP75" s="13">
        <v>0</v>
      </c>
      <c r="AQ75" s="37" t="s">
        <v>76</v>
      </c>
      <c r="AR75" s="13">
        <v>0</v>
      </c>
      <c r="AS75" s="93">
        <v>85.856328176000005</v>
      </c>
      <c r="AT75" s="94">
        <v>0.85255020930000003</v>
      </c>
      <c r="AU75" s="93">
        <v>67.659547958999994</v>
      </c>
      <c r="AV75" s="94">
        <v>0.34860939969999999</v>
      </c>
      <c r="AW75" s="93">
        <v>48.153152220999999</v>
      </c>
      <c r="AX75" s="94">
        <v>0.18849093310000001</v>
      </c>
      <c r="AY75" s="93">
        <v>10.130491956</v>
      </c>
      <c r="AZ75" s="94">
        <v>4.6987157199999997E-2</v>
      </c>
      <c r="BA75" s="79">
        <v>9.3759037811999999</v>
      </c>
      <c r="BB75" s="13">
        <v>0.1131313094</v>
      </c>
      <c r="BC75" s="93">
        <v>0</v>
      </c>
      <c r="BD75" s="86">
        <v>0</v>
      </c>
      <c r="BE75" s="93">
        <v>228.70578291999999</v>
      </c>
      <c r="BF75" s="94">
        <v>0.3790216045</v>
      </c>
      <c r="BG75" s="94">
        <v>7.1489569599999997E-2</v>
      </c>
      <c r="BH75" s="86">
        <v>0</v>
      </c>
      <c r="BI75" s="93">
        <v>4.4677872637</v>
      </c>
      <c r="BJ75" s="94">
        <v>1.4632871E-2</v>
      </c>
      <c r="BK75" s="93">
        <v>0.2011841047</v>
      </c>
      <c r="BL75" s="94">
        <v>6.7458009999999996E-4</v>
      </c>
      <c r="BM75" s="7" t="s">
        <v>76</v>
      </c>
      <c r="BN75" s="13">
        <v>0</v>
      </c>
      <c r="BO75" s="7" t="s">
        <v>76</v>
      </c>
      <c r="BP75" s="13">
        <v>0</v>
      </c>
      <c r="BQ75" s="93">
        <v>147.86698383000001</v>
      </c>
      <c r="BR75" s="94">
        <v>0.30700136239999998</v>
      </c>
      <c r="BS75" s="93">
        <v>1.1892299519</v>
      </c>
      <c r="BT75" s="94">
        <v>5.0287795000000003E-3</v>
      </c>
      <c r="BU75" s="7" t="s">
        <v>76</v>
      </c>
      <c r="BV75" s="13">
        <v>0</v>
      </c>
      <c r="BW75" s="7" t="s">
        <v>76</v>
      </c>
      <c r="BX75" s="13">
        <v>0</v>
      </c>
      <c r="BY75" s="7" t="s">
        <v>76</v>
      </c>
      <c r="BZ75" s="13">
        <v>0</v>
      </c>
      <c r="CA75" s="7" t="s">
        <v>76</v>
      </c>
      <c r="CB75" s="13">
        <v>0</v>
      </c>
      <c r="CC75" s="93">
        <v>1.4878526826</v>
      </c>
      <c r="CD75" s="94">
        <v>5.0590284000000003E-3</v>
      </c>
      <c r="CE75" s="93">
        <v>3.2196460000000001E-3</v>
      </c>
      <c r="CF75" s="94">
        <v>4.4277299999999997E-5</v>
      </c>
      <c r="CG75" s="93">
        <v>16.328021356000001</v>
      </c>
      <c r="CH75" s="94">
        <v>5.4176214100000002E-2</v>
      </c>
      <c r="CI75" s="93">
        <v>2.8459857500000001E-2</v>
      </c>
      <c r="CJ75" s="94">
        <v>1.2759760000000001E-4</v>
      </c>
      <c r="CK75" s="6" t="s">
        <v>76</v>
      </c>
      <c r="CL75" s="13">
        <v>0</v>
      </c>
      <c r="CM75" s="7" t="s">
        <v>76</v>
      </c>
      <c r="CN75" s="15">
        <v>0</v>
      </c>
      <c r="CO75" s="93">
        <v>70.004515261999998</v>
      </c>
      <c r="CP75" s="94">
        <v>0.29306864249999998</v>
      </c>
      <c r="CQ75" s="93">
        <v>0.14369712230000001</v>
      </c>
      <c r="CR75" s="94">
        <v>1.0583995E-3</v>
      </c>
      <c r="CS75" s="93">
        <v>110.23371622000001</v>
      </c>
      <c r="CT75" s="94">
        <v>0.1906488831</v>
      </c>
      <c r="CU75" s="93">
        <v>0.36669252279999998</v>
      </c>
      <c r="CV75" s="88">
        <v>2.7256514000000001E-3</v>
      </c>
      <c r="CW75" s="188">
        <v>2.7263144E-2</v>
      </c>
      <c r="CX75" s="189">
        <v>4.3854426500000002E-2</v>
      </c>
      <c r="CY75" s="189">
        <v>5.19542921E-2</v>
      </c>
      <c r="CZ75" s="189">
        <v>5.6349095199999998E-2</v>
      </c>
      <c r="DA75" s="189">
        <v>5.8704904400000001E-2</v>
      </c>
      <c r="DB75" s="189">
        <v>6.0518135399999999E-2</v>
      </c>
      <c r="DC75" s="189">
        <v>6.1582998399999998E-2</v>
      </c>
      <c r="DD75" s="189">
        <v>6.2474694400000003E-2</v>
      </c>
      <c r="DE75" s="189">
        <v>6.3076564700000004E-2</v>
      </c>
      <c r="DF75" s="190">
        <v>6.3575364600000003E-2</v>
      </c>
      <c r="DG75" s="112">
        <v>180.03263570999999</v>
      </c>
      <c r="DH75" s="13">
        <v>2.3403919884</v>
      </c>
      <c r="DI75" s="79">
        <v>138.16224677</v>
      </c>
      <c r="DJ75" s="13">
        <v>1.7627978927000001</v>
      </c>
      <c r="DK75" s="79">
        <v>105.73469110000001</v>
      </c>
      <c r="DL75" s="13">
        <v>1.3322577812</v>
      </c>
      <c r="DM75" s="79">
        <v>81.217722511000005</v>
      </c>
      <c r="DN75" s="13">
        <v>1.0154572411</v>
      </c>
      <c r="DO75" s="79">
        <v>62.926451751999998</v>
      </c>
      <c r="DP75" s="13">
        <v>0.7835194083</v>
      </c>
      <c r="DQ75" s="79">
        <v>49.282231156999998</v>
      </c>
      <c r="DR75" s="13">
        <v>0.6120448383</v>
      </c>
      <c r="DS75" s="79">
        <v>39.076866055000004</v>
      </c>
      <c r="DT75" s="13">
        <v>0.48412358519999998</v>
      </c>
      <c r="DU75" s="79">
        <v>31.378496695999999</v>
      </c>
      <c r="DV75" s="13">
        <v>0.3876157549</v>
      </c>
      <c r="DW75" s="79">
        <v>25.506897815999999</v>
      </c>
      <c r="DX75" s="13">
        <v>0.31347335129999998</v>
      </c>
      <c r="DY75" s="79">
        <v>20.967381911</v>
      </c>
      <c r="DZ75" s="15">
        <v>0.25589089780000002</v>
      </c>
    </row>
    <row r="76" spans="1:130">
      <c r="A76" s="8">
        <v>30000</v>
      </c>
      <c r="B76" s="82">
        <v>7313</v>
      </c>
      <c r="C76" s="83">
        <v>3188.8938272999999</v>
      </c>
      <c r="D76" s="93">
        <v>27309.553373999999</v>
      </c>
      <c r="E76" s="93">
        <v>302.66978447000002</v>
      </c>
      <c r="F76" s="94">
        <v>0.17167595860000001</v>
      </c>
      <c r="G76" s="83">
        <v>227.95008035000001</v>
      </c>
      <c r="H76" s="94">
        <v>3.4431936500000003E-2</v>
      </c>
      <c r="I76" s="93">
        <v>325.11094307000002</v>
      </c>
      <c r="J76" s="94">
        <v>3.1147781597000002</v>
      </c>
      <c r="K76" s="93">
        <v>752.71762618000002</v>
      </c>
      <c r="L76" s="94">
        <v>4.0922912992000002</v>
      </c>
      <c r="M76" s="93">
        <v>7.4380255482999997</v>
      </c>
      <c r="N76" s="94">
        <v>2.49006799E-2</v>
      </c>
      <c r="O76" s="37" t="s">
        <v>76</v>
      </c>
      <c r="P76" s="13">
        <v>0</v>
      </c>
      <c r="Q76" s="93">
        <v>162.76331737000001</v>
      </c>
      <c r="R76" s="94">
        <v>0.32959721069999998</v>
      </c>
      <c r="S76" s="37" t="s">
        <v>76</v>
      </c>
      <c r="T76" s="13">
        <v>0</v>
      </c>
      <c r="U76" s="37" t="s">
        <v>76</v>
      </c>
      <c r="V76" s="13">
        <v>0</v>
      </c>
      <c r="W76" s="93">
        <v>1.7775932514999999</v>
      </c>
      <c r="X76" s="94">
        <v>6.3940964000000003E-3</v>
      </c>
      <c r="Y76" s="93">
        <v>19.504463170000001</v>
      </c>
      <c r="Z76" s="94">
        <v>4.3480626E-3</v>
      </c>
      <c r="AA76" s="37" t="s">
        <v>76</v>
      </c>
      <c r="AB76" s="13">
        <v>0</v>
      </c>
      <c r="AC76" s="93">
        <v>2.8183924E-3</v>
      </c>
      <c r="AD76" s="94">
        <v>1.02555E-5</v>
      </c>
      <c r="AE76" s="37" t="s">
        <v>76</v>
      </c>
      <c r="AF76" s="13">
        <v>0</v>
      </c>
      <c r="AG76" s="37" t="s">
        <v>76</v>
      </c>
      <c r="AH76" s="13">
        <v>0</v>
      </c>
      <c r="AI76" s="93">
        <v>2.8183924E-3</v>
      </c>
      <c r="AJ76" s="94">
        <v>1.02555E-5</v>
      </c>
      <c r="AK76" s="93">
        <v>360.77600053999998</v>
      </c>
      <c r="AL76" s="94">
        <v>1.9540313663</v>
      </c>
      <c r="AM76" s="37" t="s">
        <v>76</v>
      </c>
      <c r="AN76" s="13">
        <v>0</v>
      </c>
      <c r="AO76" s="37" t="s">
        <v>76</v>
      </c>
      <c r="AP76" s="13">
        <v>0</v>
      </c>
      <c r="AQ76" s="37" t="s">
        <v>76</v>
      </c>
      <c r="AR76" s="13">
        <v>0</v>
      </c>
      <c r="AS76" s="93">
        <v>90.272922819000001</v>
      </c>
      <c r="AT76" s="94">
        <v>0.86854471850000003</v>
      </c>
      <c r="AU76" s="93">
        <v>69.700581597999999</v>
      </c>
      <c r="AV76" s="94">
        <v>0.35611401339999998</v>
      </c>
      <c r="AW76" s="93">
        <v>49.599418704999998</v>
      </c>
      <c r="AX76" s="94">
        <v>0.192306115</v>
      </c>
      <c r="AY76" s="93">
        <v>10.279682785</v>
      </c>
      <c r="AZ76" s="94">
        <v>4.7506739899999997E-2</v>
      </c>
      <c r="BA76" s="79">
        <v>9.8214801076999994</v>
      </c>
      <c r="BB76" s="13">
        <v>0.11630115839999999</v>
      </c>
      <c r="BC76" s="93">
        <v>0</v>
      </c>
      <c r="BD76" s="86">
        <v>0</v>
      </c>
      <c r="BE76" s="93">
        <v>248.48028679999999</v>
      </c>
      <c r="BF76" s="94">
        <v>0.39838526969999999</v>
      </c>
      <c r="BG76" s="94">
        <v>8.3709819300000002E-2</v>
      </c>
      <c r="BH76" s="86">
        <v>0</v>
      </c>
      <c r="BI76" s="93">
        <v>5.0215131194999998</v>
      </c>
      <c r="BJ76" s="94">
        <v>1.57622101E-2</v>
      </c>
      <c r="BK76" s="93">
        <v>0.2081959759</v>
      </c>
      <c r="BL76" s="94">
        <v>6.9924500000000003E-4</v>
      </c>
      <c r="BM76" s="7" t="s">
        <v>76</v>
      </c>
      <c r="BN76" s="13">
        <v>0</v>
      </c>
      <c r="BO76" s="7" t="s">
        <v>76</v>
      </c>
      <c r="BP76" s="13">
        <v>0</v>
      </c>
      <c r="BQ76" s="93">
        <v>155.28089563</v>
      </c>
      <c r="BR76" s="94">
        <v>0.31466618470000002</v>
      </c>
      <c r="BS76" s="93">
        <v>1.2641108655</v>
      </c>
      <c r="BT76" s="94">
        <v>5.3321039999999998E-3</v>
      </c>
      <c r="BU76" s="7" t="s">
        <v>76</v>
      </c>
      <c r="BV76" s="13">
        <v>0</v>
      </c>
      <c r="BW76" s="7" t="s">
        <v>76</v>
      </c>
      <c r="BX76" s="13">
        <v>0</v>
      </c>
      <c r="BY76" s="7" t="s">
        <v>76</v>
      </c>
      <c r="BZ76" s="13">
        <v>0</v>
      </c>
      <c r="CA76" s="7" t="s">
        <v>76</v>
      </c>
      <c r="CB76" s="13">
        <v>0</v>
      </c>
      <c r="CC76" s="93">
        <v>1.5982847969</v>
      </c>
      <c r="CD76" s="94">
        <v>5.3895321000000003E-3</v>
      </c>
      <c r="CE76" s="93">
        <v>3.3291013000000002E-3</v>
      </c>
      <c r="CF76" s="94">
        <v>4.4477300000000002E-5</v>
      </c>
      <c r="CG76" s="93">
        <v>17.735577845000002</v>
      </c>
      <c r="CH76" s="94">
        <v>5.7647189199999997E-2</v>
      </c>
      <c r="CI76" s="93">
        <v>2.9454789700000001E-2</v>
      </c>
      <c r="CJ76" s="94">
        <v>1.460849E-4</v>
      </c>
      <c r="CK76" s="6" t="s">
        <v>76</v>
      </c>
      <c r="CL76" s="13">
        <v>0</v>
      </c>
      <c r="CM76" s="7" t="s">
        <v>76</v>
      </c>
      <c r="CN76" s="15">
        <v>0</v>
      </c>
      <c r="CO76" s="93">
        <v>73.507496313000004</v>
      </c>
      <c r="CP76" s="94">
        <v>0.30178911009999998</v>
      </c>
      <c r="CQ76" s="93">
        <v>0.15037343810000001</v>
      </c>
      <c r="CR76" s="94">
        <v>1.1002415E-3</v>
      </c>
      <c r="CS76" s="93">
        <v>117.31400411</v>
      </c>
      <c r="CT76" s="94">
        <v>0.19932550460000001</v>
      </c>
      <c r="CU76" s="93">
        <v>0.38961714870000003</v>
      </c>
      <c r="CV76" s="88">
        <v>2.8503039000000001E-3</v>
      </c>
      <c r="CW76" s="188">
        <v>3.0245617999999998E-2</v>
      </c>
      <c r="CX76" s="189">
        <v>4.9076015600000002E-2</v>
      </c>
      <c r="CY76" s="189">
        <v>5.8763520299999997E-2</v>
      </c>
      <c r="CZ76" s="189">
        <v>6.4262355500000007E-2</v>
      </c>
      <c r="DA76" s="189">
        <v>6.7337881399999994E-2</v>
      </c>
      <c r="DB76" s="189">
        <v>6.9719938699999998E-2</v>
      </c>
      <c r="DC76" s="189">
        <v>7.1178711500000005E-2</v>
      </c>
      <c r="DD76" s="189">
        <v>7.2410035499999997E-2</v>
      </c>
      <c r="DE76" s="189">
        <v>7.3270011400000001E-2</v>
      </c>
      <c r="DF76" s="190">
        <v>7.3986301199999993E-2</v>
      </c>
      <c r="DG76" s="112">
        <v>184.8012549</v>
      </c>
      <c r="DH76" s="13">
        <v>2.3663684844000001</v>
      </c>
      <c r="DI76" s="79">
        <v>142.40615826000001</v>
      </c>
      <c r="DJ76" s="13">
        <v>1.7871829957000001</v>
      </c>
      <c r="DK76" s="79">
        <v>109.49931175</v>
      </c>
      <c r="DL76" s="13">
        <v>1.3546738328000001</v>
      </c>
      <c r="DM76" s="79">
        <v>84.538805656999997</v>
      </c>
      <c r="DN76" s="13">
        <v>1.0357499883000001</v>
      </c>
      <c r="DO76" s="79">
        <v>65.847302458000001</v>
      </c>
      <c r="DP76" s="13">
        <v>0.80170004839999998</v>
      </c>
      <c r="DQ76" s="79">
        <v>51.833728923999999</v>
      </c>
      <c r="DR76" s="13">
        <v>0.62819342369999998</v>
      </c>
      <c r="DS76" s="79">
        <v>41.296148428000002</v>
      </c>
      <c r="DT76" s="13">
        <v>0.49836466899999998</v>
      </c>
      <c r="DU76" s="79">
        <v>33.298899364</v>
      </c>
      <c r="DV76" s="13">
        <v>0.40009707620000001</v>
      </c>
      <c r="DW76" s="79">
        <v>27.170822737999998</v>
      </c>
      <c r="DX76" s="13">
        <v>0.32442175309999999</v>
      </c>
      <c r="DY76" s="79">
        <v>22.409472285</v>
      </c>
      <c r="DZ76" s="15">
        <v>0.26550361649999998</v>
      </c>
    </row>
    <row r="77" spans="1:130">
      <c r="A77" s="8">
        <v>35000</v>
      </c>
      <c r="B77" s="82">
        <v>5084</v>
      </c>
      <c r="C77" s="83">
        <v>3291.1374538999999</v>
      </c>
      <c r="D77" s="93">
        <v>32347.737668999998</v>
      </c>
      <c r="E77" s="93">
        <v>326.02130798000002</v>
      </c>
      <c r="F77" s="94">
        <v>0.17634445269999999</v>
      </c>
      <c r="G77" s="83">
        <v>269.05413709999999</v>
      </c>
      <c r="H77" s="94">
        <v>3.7281251600000002E-2</v>
      </c>
      <c r="I77" s="93">
        <v>330.78353061000001</v>
      </c>
      <c r="J77" s="94">
        <v>3.1343446715000001</v>
      </c>
      <c r="K77" s="93">
        <v>775.81793931000004</v>
      </c>
      <c r="L77" s="94">
        <v>4.1381810076000001</v>
      </c>
      <c r="M77" s="93">
        <v>8.1024373463000003</v>
      </c>
      <c r="N77" s="94">
        <v>2.56761031E-2</v>
      </c>
      <c r="O77" s="37" t="s">
        <v>76</v>
      </c>
      <c r="P77" s="13">
        <v>0</v>
      </c>
      <c r="Q77" s="93">
        <v>168.83183991000001</v>
      </c>
      <c r="R77" s="94">
        <v>0.33504558480000002</v>
      </c>
      <c r="S77" s="37" t="s">
        <v>76</v>
      </c>
      <c r="T77" s="13">
        <v>0</v>
      </c>
      <c r="U77" s="37" t="s">
        <v>76</v>
      </c>
      <c r="V77" s="13">
        <v>0</v>
      </c>
      <c r="W77" s="93">
        <v>1.8933430908</v>
      </c>
      <c r="X77" s="94">
        <v>6.6383987999999996E-3</v>
      </c>
      <c r="Y77" s="93">
        <v>20.753345840000001</v>
      </c>
      <c r="Z77" s="94">
        <v>4.6416822000000003E-3</v>
      </c>
      <c r="AA77" s="37" t="s">
        <v>76</v>
      </c>
      <c r="AB77" s="13">
        <v>0</v>
      </c>
      <c r="AC77" s="93">
        <v>2.8060475000000001E-3</v>
      </c>
      <c r="AD77" s="94">
        <v>1.02091E-5</v>
      </c>
      <c r="AE77" s="37" t="s">
        <v>76</v>
      </c>
      <c r="AF77" s="13">
        <v>0</v>
      </c>
      <c r="AG77" s="37" t="s">
        <v>76</v>
      </c>
      <c r="AH77" s="13">
        <v>0</v>
      </c>
      <c r="AI77" s="93">
        <v>2.8060475000000001E-3</v>
      </c>
      <c r="AJ77" s="94">
        <v>1.02091E-5</v>
      </c>
      <c r="AK77" s="93">
        <v>363.94484202000001</v>
      </c>
      <c r="AL77" s="94">
        <v>1.9654683378</v>
      </c>
      <c r="AM77" s="37" t="s">
        <v>76</v>
      </c>
      <c r="AN77" s="13">
        <v>0</v>
      </c>
      <c r="AO77" s="37" t="s">
        <v>76</v>
      </c>
      <c r="AP77" s="13">
        <v>0</v>
      </c>
      <c r="AQ77" s="37" t="s">
        <v>76</v>
      </c>
      <c r="AR77" s="13">
        <v>0</v>
      </c>
      <c r="AS77" s="93">
        <v>93.523207084999996</v>
      </c>
      <c r="AT77" s="94">
        <v>0.87925706800000003</v>
      </c>
      <c r="AU77" s="93">
        <v>71.357541882999996</v>
      </c>
      <c r="AV77" s="94">
        <v>0.36196597209999998</v>
      </c>
      <c r="AW77" s="93">
        <v>50.762496622</v>
      </c>
      <c r="AX77" s="94">
        <v>0.1951652495</v>
      </c>
      <c r="AY77" s="93">
        <v>10.407761205</v>
      </c>
      <c r="AZ77" s="94">
        <v>4.7904551699999999E-2</v>
      </c>
      <c r="BA77" s="79">
        <v>10.187284055999999</v>
      </c>
      <c r="BB77" s="13">
        <v>0.11889617099999999</v>
      </c>
      <c r="BC77" s="93">
        <v>0</v>
      </c>
      <c r="BD77" s="86">
        <v>0</v>
      </c>
      <c r="BE77" s="93">
        <v>264.12069938000002</v>
      </c>
      <c r="BF77" s="94">
        <v>0.41333815350000003</v>
      </c>
      <c r="BG77" s="94">
        <v>9.4016847299999998E-2</v>
      </c>
      <c r="BH77" s="86">
        <v>0</v>
      </c>
      <c r="BI77" s="93">
        <v>5.5421545911000001</v>
      </c>
      <c r="BJ77" s="94">
        <v>1.65828669E-2</v>
      </c>
      <c r="BK77" s="93">
        <v>0.21484324730000001</v>
      </c>
      <c r="BL77" s="94">
        <v>7.2182119999999995E-4</v>
      </c>
      <c r="BM77" s="7" t="s">
        <v>76</v>
      </c>
      <c r="BN77" s="13">
        <v>0</v>
      </c>
      <c r="BO77" s="7" t="s">
        <v>76</v>
      </c>
      <c r="BP77" s="13">
        <v>0</v>
      </c>
      <c r="BQ77" s="93">
        <v>160.94582672999999</v>
      </c>
      <c r="BR77" s="94">
        <v>0.3203338932</v>
      </c>
      <c r="BS77" s="93">
        <v>1.3403744595</v>
      </c>
      <c r="BT77" s="94">
        <v>5.5776884999999997E-3</v>
      </c>
      <c r="BU77" s="7" t="s">
        <v>76</v>
      </c>
      <c r="BV77" s="13">
        <v>0</v>
      </c>
      <c r="BW77" s="7" t="s">
        <v>76</v>
      </c>
      <c r="BX77" s="13">
        <v>0</v>
      </c>
      <c r="BY77" s="7" t="s">
        <v>76</v>
      </c>
      <c r="BZ77" s="13">
        <v>0</v>
      </c>
      <c r="CA77" s="7" t="s">
        <v>76</v>
      </c>
      <c r="CB77" s="13">
        <v>0</v>
      </c>
      <c r="CC77" s="93">
        <v>1.7001662900000001</v>
      </c>
      <c r="CD77" s="94">
        <v>5.5894020000000003E-3</v>
      </c>
      <c r="CE77" s="93">
        <v>3.3131133E-3</v>
      </c>
      <c r="CF77" s="94">
        <v>4.4265899999999999E-5</v>
      </c>
      <c r="CG77" s="93">
        <v>18.768540143999999</v>
      </c>
      <c r="CH77" s="94">
        <v>6.0598993300000001E-2</v>
      </c>
      <c r="CI77" s="93">
        <v>3.2336393499999998E-2</v>
      </c>
      <c r="CJ77" s="94">
        <v>1.7733509999999999E-4</v>
      </c>
      <c r="CK77" s="6" t="s">
        <v>76</v>
      </c>
      <c r="CL77" s="13">
        <v>0</v>
      </c>
      <c r="CM77" s="7" t="s">
        <v>76</v>
      </c>
      <c r="CN77" s="15">
        <v>0</v>
      </c>
      <c r="CO77" s="93">
        <v>76.155220674999995</v>
      </c>
      <c r="CP77" s="94">
        <v>0.30810774790000001</v>
      </c>
      <c r="CQ77" s="93">
        <v>0.15326635020000001</v>
      </c>
      <c r="CR77" s="94">
        <v>1.1322988E-3</v>
      </c>
      <c r="CS77" s="93">
        <v>123.04455929</v>
      </c>
      <c r="CT77" s="94">
        <v>0.2059135409</v>
      </c>
      <c r="CU77" s="93">
        <v>0.40220281359999999</v>
      </c>
      <c r="CV77" s="88">
        <v>2.9384589E-3</v>
      </c>
      <c r="CW77" s="188">
        <v>3.2471963700000002E-2</v>
      </c>
      <c r="CX77" s="189">
        <v>5.3035746600000003E-2</v>
      </c>
      <c r="CY77" s="189">
        <v>6.4010773500000007E-2</v>
      </c>
      <c r="CZ77" s="189">
        <v>7.0432600799999995E-2</v>
      </c>
      <c r="DA77" s="189">
        <v>7.4159200600000003E-2</v>
      </c>
      <c r="DB77" s="189">
        <v>7.70794707E-2</v>
      </c>
      <c r="DC77" s="189">
        <v>7.8922135199999993E-2</v>
      </c>
      <c r="DD77" s="189">
        <v>8.0477147600000007E-2</v>
      </c>
      <c r="DE77" s="189">
        <v>8.1570656199999994E-2</v>
      </c>
      <c r="DF77" s="190">
        <v>8.2486235199999994E-2</v>
      </c>
      <c r="DG77" s="112">
        <v>188.45508265000001</v>
      </c>
      <c r="DH77" s="13">
        <v>2.3851929499</v>
      </c>
      <c r="DI77" s="79">
        <v>145.65469303</v>
      </c>
      <c r="DJ77" s="13">
        <v>1.8048822008000001</v>
      </c>
      <c r="DK77" s="79">
        <v>112.36523581</v>
      </c>
      <c r="DL77" s="13">
        <v>1.3709699688000001</v>
      </c>
      <c r="DM77" s="79">
        <v>87.066798637999995</v>
      </c>
      <c r="DN77" s="13">
        <v>1.0505212316999999</v>
      </c>
      <c r="DO77" s="79">
        <v>68.070124128000003</v>
      </c>
      <c r="DP77" s="13">
        <v>0.81498132769999998</v>
      </c>
      <c r="DQ77" s="79">
        <v>53.780008735000003</v>
      </c>
      <c r="DR77" s="13">
        <v>0.64005425449999998</v>
      </c>
      <c r="DS77" s="79">
        <v>42.999724084</v>
      </c>
      <c r="DT77" s="13">
        <v>0.50890318059999995</v>
      </c>
      <c r="DU77" s="79">
        <v>34.794791519999997</v>
      </c>
      <c r="DV77" s="13">
        <v>0.40943901799999999</v>
      </c>
      <c r="DW77" s="79">
        <v>28.486647884</v>
      </c>
      <c r="DX77" s="13">
        <v>0.33271867240000003</v>
      </c>
      <c r="DY77" s="79">
        <v>23.566138147</v>
      </c>
      <c r="DZ77" s="15">
        <v>0.27285873389999998</v>
      </c>
    </row>
    <row r="78" spans="1:130">
      <c r="A78" s="8">
        <v>40000</v>
      </c>
      <c r="B78" s="82">
        <v>3678</v>
      </c>
      <c r="C78" s="83">
        <v>3375.9144990999998</v>
      </c>
      <c r="D78" s="93">
        <v>37401.963358000001</v>
      </c>
      <c r="E78" s="93">
        <v>344.18587316999998</v>
      </c>
      <c r="F78" s="94">
        <v>0.1798396182</v>
      </c>
      <c r="G78" s="83">
        <v>307.36567874999997</v>
      </c>
      <c r="H78" s="94">
        <v>3.9666509099999997E-2</v>
      </c>
      <c r="I78" s="93">
        <v>335.35945876</v>
      </c>
      <c r="J78" s="94">
        <v>3.1494947521999999</v>
      </c>
      <c r="K78" s="93">
        <v>793.67419000999996</v>
      </c>
      <c r="L78" s="94">
        <v>4.1722446636999999</v>
      </c>
      <c r="M78" s="93">
        <v>8.5466042584000004</v>
      </c>
      <c r="N78" s="94">
        <v>2.6242268999999999E-2</v>
      </c>
      <c r="O78" s="37" t="s">
        <v>76</v>
      </c>
      <c r="P78" s="13">
        <v>0</v>
      </c>
      <c r="Q78" s="93">
        <v>173.74226286000001</v>
      </c>
      <c r="R78" s="94">
        <v>0.3391947126</v>
      </c>
      <c r="S78" s="37" t="s">
        <v>76</v>
      </c>
      <c r="T78" s="13">
        <v>0</v>
      </c>
      <c r="U78" s="37" t="s">
        <v>76</v>
      </c>
      <c r="V78" s="13">
        <v>0</v>
      </c>
      <c r="W78" s="93">
        <v>1.9518469287</v>
      </c>
      <c r="X78" s="94">
        <v>6.7996189000000002E-3</v>
      </c>
      <c r="Y78" s="93">
        <v>21.749795776999999</v>
      </c>
      <c r="Z78" s="94">
        <v>4.8099730000000004E-3</v>
      </c>
      <c r="AA78" s="37" t="s">
        <v>76</v>
      </c>
      <c r="AB78" s="13">
        <v>0</v>
      </c>
      <c r="AC78" s="93">
        <v>2.7966391000000001E-3</v>
      </c>
      <c r="AD78" s="94">
        <v>1.0173700000000001E-5</v>
      </c>
      <c r="AE78" s="37" t="s">
        <v>76</v>
      </c>
      <c r="AF78" s="13">
        <v>0</v>
      </c>
      <c r="AG78" s="37" t="s">
        <v>76</v>
      </c>
      <c r="AH78" s="13">
        <v>0</v>
      </c>
      <c r="AI78" s="93">
        <v>2.7966391000000001E-3</v>
      </c>
      <c r="AJ78" s="94">
        <v>1.0173700000000001E-5</v>
      </c>
      <c r="AK78" s="93">
        <v>366.62000978999998</v>
      </c>
      <c r="AL78" s="94">
        <v>1.9736171993</v>
      </c>
      <c r="AM78" s="37" t="s">
        <v>76</v>
      </c>
      <c r="AN78" s="13">
        <v>0</v>
      </c>
      <c r="AO78" s="37" t="s">
        <v>76</v>
      </c>
      <c r="AP78" s="13">
        <v>0</v>
      </c>
      <c r="AQ78" s="37" t="s">
        <v>76</v>
      </c>
      <c r="AR78" s="13">
        <v>0</v>
      </c>
      <c r="AS78" s="93">
        <v>96.347882924999993</v>
      </c>
      <c r="AT78" s="94">
        <v>0.88804868100000001</v>
      </c>
      <c r="AU78" s="93">
        <v>72.707553935999996</v>
      </c>
      <c r="AV78" s="94">
        <v>0.36668793199999999</v>
      </c>
      <c r="AW78" s="93">
        <v>51.674721425999998</v>
      </c>
      <c r="AX78" s="94">
        <v>0.19744344829999999</v>
      </c>
      <c r="AY78" s="93">
        <v>10.503605395999999</v>
      </c>
      <c r="AZ78" s="94">
        <v>4.8219004400000001E-2</v>
      </c>
      <c r="BA78" s="79">
        <v>10.529227112999999</v>
      </c>
      <c r="BB78" s="13">
        <v>0.1210254793</v>
      </c>
      <c r="BC78" s="93">
        <v>0</v>
      </c>
      <c r="BD78" s="86">
        <v>0</v>
      </c>
      <c r="BE78" s="93">
        <v>277.3504891</v>
      </c>
      <c r="BF78" s="94">
        <v>0.42634739849999997</v>
      </c>
      <c r="BG78" s="94">
        <v>0.1050939244</v>
      </c>
      <c r="BH78" s="86">
        <v>0</v>
      </c>
      <c r="BI78" s="93">
        <v>5.9286776171</v>
      </c>
      <c r="BJ78" s="94">
        <v>1.7220861600000002E-2</v>
      </c>
      <c r="BK78" s="93">
        <v>0.22393697400000001</v>
      </c>
      <c r="BL78" s="94">
        <v>7.3268189999999998E-4</v>
      </c>
      <c r="BM78" s="7" t="s">
        <v>76</v>
      </c>
      <c r="BN78" s="13">
        <v>0</v>
      </c>
      <c r="BO78" s="7" t="s">
        <v>76</v>
      </c>
      <c r="BP78" s="13">
        <v>0</v>
      </c>
      <c r="BQ78" s="93">
        <v>165.43219722000001</v>
      </c>
      <c r="BR78" s="94">
        <v>0.32466219810000002</v>
      </c>
      <c r="BS78" s="93">
        <v>1.4084474470999999</v>
      </c>
      <c r="BT78" s="94">
        <v>5.7605941000000004E-3</v>
      </c>
      <c r="BU78" s="7" t="s">
        <v>76</v>
      </c>
      <c r="BV78" s="13">
        <v>0</v>
      </c>
      <c r="BW78" s="7" t="s">
        <v>76</v>
      </c>
      <c r="BX78" s="13">
        <v>0</v>
      </c>
      <c r="BY78" s="7" t="s">
        <v>76</v>
      </c>
      <c r="BZ78" s="13">
        <v>0</v>
      </c>
      <c r="CA78" s="7" t="s">
        <v>76</v>
      </c>
      <c r="CB78" s="13">
        <v>0</v>
      </c>
      <c r="CC78" s="93">
        <v>1.7528355797999999</v>
      </c>
      <c r="CD78" s="94">
        <v>5.7384695999999997E-3</v>
      </c>
      <c r="CE78" s="93">
        <v>3.7332272000000001E-3</v>
      </c>
      <c r="CF78" s="94">
        <v>4.4676499999999998E-5</v>
      </c>
      <c r="CG78" s="93">
        <v>19.521246816000001</v>
      </c>
      <c r="CH78" s="94">
        <v>6.2619427599999999E-2</v>
      </c>
      <c r="CI78" s="93">
        <v>3.2287729500000001E-2</v>
      </c>
      <c r="CJ78" s="94">
        <v>1.805927E-4</v>
      </c>
      <c r="CK78" s="6" t="s">
        <v>76</v>
      </c>
      <c r="CL78" s="13">
        <v>0</v>
      </c>
      <c r="CM78" s="7" t="s">
        <v>76</v>
      </c>
      <c r="CN78" s="15">
        <v>0</v>
      </c>
      <c r="CO78" s="93">
        <v>78.281903897999996</v>
      </c>
      <c r="CP78" s="94">
        <v>0.31306983599999999</v>
      </c>
      <c r="CQ78" s="93">
        <v>0.15373442779999999</v>
      </c>
      <c r="CR78" s="94">
        <v>1.1663951E-3</v>
      </c>
      <c r="CS78" s="93">
        <v>127.49493809000001</v>
      </c>
      <c r="CT78" s="94">
        <v>0.2113700322</v>
      </c>
      <c r="CU78" s="93">
        <v>0.42074020429999998</v>
      </c>
      <c r="CV78" s="88">
        <v>3.0145756E-3</v>
      </c>
      <c r="CW78" s="188">
        <v>3.4271660299999999E-2</v>
      </c>
      <c r="CX78" s="189">
        <v>5.6254524799999997E-2</v>
      </c>
      <c r="CY78" s="189">
        <v>6.8304010200000001E-2</v>
      </c>
      <c r="CZ78" s="189">
        <v>7.5499027299999993E-2</v>
      </c>
      <c r="DA78" s="189">
        <v>7.9822753600000004E-2</v>
      </c>
      <c r="DB78" s="189">
        <v>8.3224348700000006E-2</v>
      </c>
      <c r="DC78" s="189">
        <v>8.5430228900000002E-2</v>
      </c>
      <c r="DD78" s="189">
        <v>8.7305094700000002E-2</v>
      </c>
      <c r="DE78" s="189">
        <v>8.86584022E-2</v>
      </c>
      <c r="DF78" s="190">
        <v>8.9800733800000004E-2</v>
      </c>
      <c r="DG78" s="112">
        <v>191.45304693</v>
      </c>
      <c r="DH78" s="13">
        <v>2.3998222997999998</v>
      </c>
      <c r="DI78" s="79">
        <v>148.35148376000001</v>
      </c>
      <c r="DJ78" s="13">
        <v>1.8187006607</v>
      </c>
      <c r="DK78" s="79">
        <v>114.78541179</v>
      </c>
      <c r="DL78" s="13">
        <v>1.3837726053999999</v>
      </c>
      <c r="DM78" s="79">
        <v>89.230606124000005</v>
      </c>
      <c r="DN78" s="13">
        <v>1.0622103829</v>
      </c>
      <c r="DO78" s="79">
        <v>69.99566686</v>
      </c>
      <c r="DP78" s="13">
        <v>0.82554434440000002</v>
      </c>
      <c r="DQ78" s="79">
        <v>55.496487864999999</v>
      </c>
      <c r="DR78" s="13">
        <v>0.64954327519999999</v>
      </c>
      <c r="DS78" s="79">
        <v>44.528989729000003</v>
      </c>
      <c r="DT78" s="13">
        <v>0.51740751380000005</v>
      </c>
      <c r="DU78" s="79">
        <v>36.157799159</v>
      </c>
      <c r="DV78" s="13">
        <v>0.4170338428</v>
      </c>
      <c r="DW78" s="79">
        <v>29.702589335999999</v>
      </c>
      <c r="DX78" s="13">
        <v>0.33948579769999998</v>
      </c>
      <c r="DY78" s="79">
        <v>24.650787658999999</v>
      </c>
      <c r="DZ78" s="15">
        <v>0.27888757069999998</v>
      </c>
    </row>
    <row r="79" spans="1:130">
      <c r="A79" s="8">
        <v>45000</v>
      </c>
      <c r="B79" s="82">
        <v>2831</v>
      </c>
      <c r="C79" s="83">
        <v>3447.6018302000002</v>
      </c>
      <c r="D79" s="93">
        <v>42398.839193</v>
      </c>
      <c r="E79" s="93">
        <v>359.63687869</v>
      </c>
      <c r="F79" s="94">
        <v>0.1825623083</v>
      </c>
      <c r="G79" s="83">
        <v>343.62289143999999</v>
      </c>
      <c r="H79" s="94">
        <v>4.1700395000000001E-2</v>
      </c>
      <c r="I79" s="93">
        <v>338.97389723999999</v>
      </c>
      <c r="J79" s="94">
        <v>3.1610668537</v>
      </c>
      <c r="K79" s="93">
        <v>808.07566495000003</v>
      </c>
      <c r="L79" s="94">
        <v>4.1993089634</v>
      </c>
      <c r="M79" s="93">
        <v>8.9035371155000007</v>
      </c>
      <c r="N79" s="94">
        <v>2.6619597799999999E-2</v>
      </c>
      <c r="O79" s="37" t="s">
        <v>76</v>
      </c>
      <c r="P79" s="13">
        <v>0</v>
      </c>
      <c r="Q79" s="93">
        <v>177.44486531000001</v>
      </c>
      <c r="R79" s="94">
        <v>0.34209224220000001</v>
      </c>
      <c r="S79" s="37" t="s">
        <v>76</v>
      </c>
      <c r="T79" s="13">
        <v>0</v>
      </c>
      <c r="U79" s="37" t="s">
        <v>76</v>
      </c>
      <c r="V79" s="13">
        <v>0</v>
      </c>
      <c r="W79" s="93">
        <v>2.0263475943999998</v>
      </c>
      <c r="X79" s="94">
        <v>7.0003573999999997E-3</v>
      </c>
      <c r="Y79" s="93">
        <v>22.840473947</v>
      </c>
      <c r="Z79" s="94">
        <v>4.9128085E-3</v>
      </c>
      <c r="AA79" s="37" t="s">
        <v>76</v>
      </c>
      <c r="AB79" s="13">
        <v>0</v>
      </c>
      <c r="AC79" s="93">
        <v>2.7898763999999999E-3</v>
      </c>
      <c r="AD79" s="94">
        <v>1.0148300000000001E-5</v>
      </c>
      <c r="AE79" s="37" t="s">
        <v>76</v>
      </c>
      <c r="AF79" s="13">
        <v>0</v>
      </c>
      <c r="AG79" s="37" t="s">
        <v>76</v>
      </c>
      <c r="AH79" s="13">
        <v>0</v>
      </c>
      <c r="AI79" s="93">
        <v>2.7898763999999999E-3</v>
      </c>
      <c r="AJ79" s="94">
        <v>1.0148300000000001E-5</v>
      </c>
      <c r="AK79" s="93">
        <v>368.72223013000001</v>
      </c>
      <c r="AL79" s="94">
        <v>1.9803284270999999</v>
      </c>
      <c r="AM79" s="37" t="s">
        <v>76</v>
      </c>
      <c r="AN79" s="13">
        <v>0</v>
      </c>
      <c r="AO79" s="37" t="s">
        <v>76</v>
      </c>
      <c r="AP79" s="13">
        <v>0</v>
      </c>
      <c r="AQ79" s="37" t="s">
        <v>76</v>
      </c>
      <c r="AR79" s="13">
        <v>0</v>
      </c>
      <c r="AS79" s="93">
        <v>98.344924402000004</v>
      </c>
      <c r="AT79" s="94">
        <v>0.89426437599999997</v>
      </c>
      <c r="AU79" s="93">
        <v>73.754000883000003</v>
      </c>
      <c r="AV79" s="94">
        <v>0.37047094200000003</v>
      </c>
      <c r="AW79" s="93">
        <v>52.389651354999998</v>
      </c>
      <c r="AX79" s="94">
        <v>0.19921061870000001</v>
      </c>
      <c r="AY79" s="93">
        <v>10.575265782000001</v>
      </c>
      <c r="AZ79" s="94">
        <v>4.8492881299999999E-2</v>
      </c>
      <c r="BA79" s="79">
        <v>10.789083744999999</v>
      </c>
      <c r="BB79" s="13">
        <v>0.1227674421</v>
      </c>
      <c r="BC79" s="93">
        <v>0</v>
      </c>
      <c r="BD79" s="86">
        <v>0</v>
      </c>
      <c r="BE79" s="93">
        <v>288.62414901</v>
      </c>
      <c r="BF79" s="94">
        <v>0.43677673750000001</v>
      </c>
      <c r="BG79" s="94">
        <v>0.11464675420000001</v>
      </c>
      <c r="BH79" s="86">
        <v>0</v>
      </c>
      <c r="BI79" s="93">
        <v>6.1756652088999999</v>
      </c>
      <c r="BJ79" s="94">
        <v>1.7567739700000001E-2</v>
      </c>
      <c r="BK79" s="93">
        <v>0.23018414300000001</v>
      </c>
      <c r="BL79" s="94">
        <v>7.4557249999999996E-4</v>
      </c>
      <c r="BM79" s="7" t="s">
        <v>76</v>
      </c>
      <c r="BN79" s="13">
        <v>0</v>
      </c>
      <c r="BO79" s="7" t="s">
        <v>76</v>
      </c>
      <c r="BP79" s="13">
        <v>0</v>
      </c>
      <c r="BQ79" s="93">
        <v>168.925173</v>
      </c>
      <c r="BR79" s="94">
        <v>0.32770053970000002</v>
      </c>
      <c r="BS79" s="93">
        <v>1.4337785265</v>
      </c>
      <c r="BT79" s="94">
        <v>5.8679159999999999E-3</v>
      </c>
      <c r="BU79" s="7" t="s">
        <v>76</v>
      </c>
      <c r="BV79" s="13">
        <v>0</v>
      </c>
      <c r="BW79" s="7" t="s">
        <v>76</v>
      </c>
      <c r="BX79" s="13">
        <v>0</v>
      </c>
      <c r="BY79" s="7" t="s">
        <v>76</v>
      </c>
      <c r="BZ79" s="13">
        <v>0</v>
      </c>
      <c r="CA79" s="7" t="s">
        <v>76</v>
      </c>
      <c r="CB79" s="13">
        <v>0</v>
      </c>
      <c r="CC79" s="93">
        <v>1.807570227</v>
      </c>
      <c r="CD79" s="94">
        <v>5.9097063000000003E-3</v>
      </c>
      <c r="CE79" s="93">
        <v>3.7238776999999998E-3</v>
      </c>
      <c r="CF79" s="94">
        <v>4.45568E-5</v>
      </c>
      <c r="CG79" s="93">
        <v>20.298406634999999</v>
      </c>
      <c r="CH79" s="94">
        <v>6.4790661799999996E-2</v>
      </c>
      <c r="CI79" s="93">
        <v>3.43828417E-2</v>
      </c>
      <c r="CJ79" s="94">
        <v>1.9367629999999999E-4</v>
      </c>
      <c r="CK79" s="6" t="s">
        <v>76</v>
      </c>
      <c r="CL79" s="13">
        <v>0</v>
      </c>
      <c r="CM79" s="7" t="s">
        <v>76</v>
      </c>
      <c r="CN79" s="15">
        <v>0</v>
      </c>
      <c r="CO79" s="93">
        <v>79.845609831000004</v>
      </c>
      <c r="CP79" s="94">
        <v>0.31680381839999999</v>
      </c>
      <c r="CQ79" s="93">
        <v>0.15407216500000001</v>
      </c>
      <c r="CR79" s="94">
        <v>1.1882781999999999E-3</v>
      </c>
      <c r="CS79" s="93">
        <v>131.27537755</v>
      </c>
      <c r="CT79" s="94">
        <v>0.2159060746</v>
      </c>
      <c r="CU79" s="93">
        <v>0.42674935489999999</v>
      </c>
      <c r="CV79" s="88">
        <v>3.0517285999999999E-3</v>
      </c>
      <c r="CW79" s="188">
        <v>3.5731285500000001E-2</v>
      </c>
      <c r="CX79" s="189">
        <v>5.8910907999999998E-2</v>
      </c>
      <c r="CY79" s="189">
        <v>7.1864641800000004E-2</v>
      </c>
      <c r="CZ79" s="189">
        <v>7.9739149499999995E-2</v>
      </c>
      <c r="DA79" s="189">
        <v>8.4573568599999996E-2</v>
      </c>
      <c r="DB79" s="189">
        <v>8.8395203199999994E-2</v>
      </c>
      <c r="DC79" s="189">
        <v>9.0923019800000004E-2</v>
      </c>
      <c r="DD79" s="189">
        <v>9.3081054600000004E-2</v>
      </c>
      <c r="DE79" s="189">
        <v>9.4662303099999998E-2</v>
      </c>
      <c r="DF79" s="190">
        <v>9.6004600100000004E-2</v>
      </c>
      <c r="DG79" s="112">
        <v>193.79632179000001</v>
      </c>
      <c r="DH79" s="13">
        <v>2.4110127588000001</v>
      </c>
      <c r="DI79" s="79">
        <v>150.46142626</v>
      </c>
      <c r="DJ79" s="13">
        <v>1.8293027213999999</v>
      </c>
      <c r="DK79" s="79">
        <v>116.68038445000001</v>
      </c>
      <c r="DL79" s="13">
        <v>1.3936501486999999</v>
      </c>
      <c r="DM79" s="79">
        <v>90.931468140000007</v>
      </c>
      <c r="DN79" s="13">
        <v>1.0713078578999999</v>
      </c>
      <c r="DO79" s="79">
        <v>71.523222766999993</v>
      </c>
      <c r="DP79" s="13">
        <v>0.83384713669999999</v>
      </c>
      <c r="DQ79" s="79">
        <v>56.868888677000001</v>
      </c>
      <c r="DR79" s="13">
        <v>0.65706885540000004</v>
      </c>
      <c r="DS79" s="79">
        <v>45.760166767999998</v>
      </c>
      <c r="DT79" s="13">
        <v>0.52420618699999999</v>
      </c>
      <c r="DU79" s="79">
        <v>37.25724495</v>
      </c>
      <c r="DV79" s="13">
        <v>0.4231422292</v>
      </c>
      <c r="DW79" s="79">
        <v>30.683509058999999</v>
      </c>
      <c r="DX79" s="13">
        <v>0.34495944610000001</v>
      </c>
      <c r="DY79" s="79">
        <v>25.523369016</v>
      </c>
      <c r="DZ79" s="15">
        <v>0.283793358</v>
      </c>
    </row>
    <row r="80" spans="1:130">
      <c r="A80" s="8">
        <v>50000</v>
      </c>
      <c r="B80" s="82">
        <v>2176</v>
      </c>
      <c r="C80" s="83">
        <v>3509.2904078000001</v>
      </c>
      <c r="D80" s="93">
        <v>47402.522525</v>
      </c>
      <c r="E80" s="93">
        <v>371.98697906000001</v>
      </c>
      <c r="F80" s="94">
        <v>0.18464657879999999</v>
      </c>
      <c r="G80" s="83">
        <v>374.56117165000001</v>
      </c>
      <c r="H80" s="94">
        <v>4.3380144900000001E-2</v>
      </c>
      <c r="I80" s="93">
        <v>342.76550221999997</v>
      </c>
      <c r="J80" s="94">
        <v>3.1713913238</v>
      </c>
      <c r="K80" s="93">
        <v>820.02751006999995</v>
      </c>
      <c r="L80" s="94">
        <v>4.2202061741000003</v>
      </c>
      <c r="M80" s="93">
        <v>9.2816467584000009</v>
      </c>
      <c r="N80" s="94">
        <v>2.6955438700000001E-2</v>
      </c>
      <c r="O80" s="37" t="s">
        <v>76</v>
      </c>
      <c r="P80" s="13">
        <v>0</v>
      </c>
      <c r="Q80" s="93">
        <v>180.88993316</v>
      </c>
      <c r="R80" s="94">
        <v>0.34455650970000001</v>
      </c>
      <c r="S80" s="37" t="s">
        <v>76</v>
      </c>
      <c r="T80" s="13">
        <v>0</v>
      </c>
      <c r="U80" s="37" t="s">
        <v>76</v>
      </c>
      <c r="V80" s="13">
        <v>0</v>
      </c>
      <c r="W80" s="93">
        <v>2.0689456752000002</v>
      </c>
      <c r="X80" s="94">
        <v>7.0680185999999999E-3</v>
      </c>
      <c r="Y80" s="93">
        <v>23.665093774999999</v>
      </c>
      <c r="Z80" s="94">
        <v>5.0495032000000004E-3</v>
      </c>
      <c r="AA80" s="37" t="s">
        <v>76</v>
      </c>
      <c r="AB80" s="13">
        <v>0</v>
      </c>
      <c r="AC80" s="93">
        <v>2.7847447999999999E-3</v>
      </c>
      <c r="AD80" s="94">
        <v>1.0128900000000001E-5</v>
      </c>
      <c r="AE80" s="37" t="s">
        <v>76</v>
      </c>
      <c r="AF80" s="13">
        <v>0</v>
      </c>
      <c r="AG80" s="37" t="s">
        <v>76</v>
      </c>
      <c r="AH80" s="13">
        <v>0</v>
      </c>
      <c r="AI80" s="93">
        <v>2.7847447999999999E-3</v>
      </c>
      <c r="AJ80" s="94">
        <v>1.0128900000000001E-5</v>
      </c>
      <c r="AK80" s="93">
        <v>370.35733450999999</v>
      </c>
      <c r="AL80" s="94">
        <v>1.9854251410999999</v>
      </c>
      <c r="AM80" s="37" t="s">
        <v>76</v>
      </c>
      <c r="AN80" s="13">
        <v>0</v>
      </c>
      <c r="AO80" s="37" t="s">
        <v>76</v>
      </c>
      <c r="AP80" s="13">
        <v>0</v>
      </c>
      <c r="AQ80" s="37" t="s">
        <v>76</v>
      </c>
      <c r="AR80" s="13">
        <v>0</v>
      </c>
      <c r="AS80" s="93">
        <v>100.16920419</v>
      </c>
      <c r="AT80" s="94">
        <v>0.89936471630000003</v>
      </c>
      <c r="AU80" s="93">
        <v>74.686622435000004</v>
      </c>
      <c r="AV80" s="94">
        <v>0.37371056580000001</v>
      </c>
      <c r="AW80" s="93">
        <v>53.052690372999997</v>
      </c>
      <c r="AX80" s="94">
        <v>0.2007736007</v>
      </c>
      <c r="AY80" s="93">
        <v>10.650362341999999</v>
      </c>
      <c r="AZ80" s="94">
        <v>4.8726047100000003E-2</v>
      </c>
      <c r="BA80" s="79">
        <v>10.98356972</v>
      </c>
      <c r="BB80" s="13">
        <v>0.124210918</v>
      </c>
      <c r="BC80" s="93">
        <v>0</v>
      </c>
      <c r="BD80" s="86">
        <v>0</v>
      </c>
      <c r="BE80" s="93">
        <v>299.00210813000001</v>
      </c>
      <c r="BF80" s="94">
        <v>0.44562058840000002</v>
      </c>
      <c r="BG80" s="94">
        <v>0.1244004323</v>
      </c>
      <c r="BH80" s="86">
        <v>0</v>
      </c>
      <c r="BI80" s="93">
        <v>6.4275002133000001</v>
      </c>
      <c r="BJ80" s="94">
        <v>1.8024206300000001E-2</v>
      </c>
      <c r="BK80" s="93">
        <v>0.23086107350000001</v>
      </c>
      <c r="BL80" s="94">
        <v>7.5224060000000004E-4</v>
      </c>
      <c r="BM80" s="7" t="s">
        <v>76</v>
      </c>
      <c r="BN80" s="13">
        <v>0</v>
      </c>
      <c r="BO80" s="7" t="s">
        <v>76</v>
      </c>
      <c r="BP80" s="13">
        <v>0</v>
      </c>
      <c r="BQ80" s="93">
        <v>172.17275194000001</v>
      </c>
      <c r="BR80" s="94">
        <v>0.3304109039</v>
      </c>
      <c r="BS80" s="93">
        <v>1.4623205826000001</v>
      </c>
      <c r="BT80" s="94">
        <v>5.9691159000000004E-3</v>
      </c>
      <c r="BU80" s="7" t="s">
        <v>76</v>
      </c>
      <c r="BV80" s="13">
        <v>0</v>
      </c>
      <c r="BW80" s="7" t="s">
        <v>76</v>
      </c>
      <c r="BX80" s="13">
        <v>0</v>
      </c>
      <c r="BY80" s="7" t="s">
        <v>76</v>
      </c>
      <c r="BZ80" s="13">
        <v>0</v>
      </c>
      <c r="CA80" s="7" t="s">
        <v>76</v>
      </c>
      <c r="CB80" s="13">
        <v>0</v>
      </c>
      <c r="CC80" s="93">
        <v>1.850330971</v>
      </c>
      <c r="CD80" s="94">
        <v>5.9949636000000001E-3</v>
      </c>
      <c r="CE80" s="93">
        <v>3.7169976999999999E-3</v>
      </c>
      <c r="CF80" s="94">
        <v>4.4471400000000003E-5</v>
      </c>
      <c r="CG80" s="93">
        <v>20.974485749999999</v>
      </c>
      <c r="CH80" s="94">
        <v>6.6293268299999999E-2</v>
      </c>
      <c r="CI80" s="93">
        <v>3.5025107899999998E-2</v>
      </c>
      <c r="CJ80" s="94">
        <v>1.9789260000000001E-4</v>
      </c>
      <c r="CK80" s="6" t="s">
        <v>76</v>
      </c>
      <c r="CL80" s="13">
        <v>0</v>
      </c>
      <c r="CM80" s="7" t="s">
        <v>76</v>
      </c>
      <c r="CN80" s="15">
        <v>0</v>
      </c>
      <c r="CO80" s="93">
        <v>81.236154096999996</v>
      </c>
      <c r="CP80" s="94">
        <v>0.32009738199999999</v>
      </c>
      <c r="CQ80" s="93">
        <v>0.1554283719</v>
      </c>
      <c r="CR80" s="94">
        <v>1.2040757E-3</v>
      </c>
      <c r="CS80" s="93">
        <v>134.98825737999999</v>
      </c>
      <c r="CT80" s="94">
        <v>0.21976385530000001</v>
      </c>
      <c r="CU80" s="93">
        <v>0.4357618868</v>
      </c>
      <c r="CV80" s="88">
        <v>3.1116988999999999E-3</v>
      </c>
      <c r="CW80" s="188">
        <v>3.6855783699999999E-2</v>
      </c>
      <c r="CX80" s="189">
        <v>6.0973296000000003E-2</v>
      </c>
      <c r="CY80" s="189">
        <v>7.4687103199999993E-2</v>
      </c>
      <c r="CZ80" s="189">
        <v>8.3138758399999999E-2</v>
      </c>
      <c r="DA80" s="189">
        <v>8.8407840799999998E-2</v>
      </c>
      <c r="DB80" s="189">
        <v>9.2594508399999997E-2</v>
      </c>
      <c r="DC80" s="189">
        <v>9.5398589500000006E-2</v>
      </c>
      <c r="DD80" s="189">
        <v>9.7791970000000006E-2</v>
      </c>
      <c r="DE80" s="189">
        <v>9.9567368399999995E-2</v>
      </c>
      <c r="DF80" s="190">
        <v>0.101066077</v>
      </c>
      <c r="DG80" s="112">
        <v>196.29877463</v>
      </c>
      <c r="DH80" s="13">
        <v>2.4210343689</v>
      </c>
      <c r="DI80" s="79">
        <v>152.74047820000001</v>
      </c>
      <c r="DJ80" s="13">
        <v>1.8388514024</v>
      </c>
      <c r="DK80" s="79">
        <v>118.76090311999999</v>
      </c>
      <c r="DL80" s="13">
        <v>1.4026129710999999</v>
      </c>
      <c r="DM80" s="79">
        <v>92.827213239000002</v>
      </c>
      <c r="DN80" s="13">
        <v>1.0796441285</v>
      </c>
      <c r="DO80" s="79">
        <v>73.249963488999995</v>
      </c>
      <c r="DP80" s="13">
        <v>0.84153834839999997</v>
      </c>
      <c r="DQ80" s="79">
        <v>58.440699129000002</v>
      </c>
      <c r="DR80" s="13">
        <v>0.66413653510000004</v>
      </c>
      <c r="DS80" s="79">
        <v>47.189084539</v>
      </c>
      <c r="DT80" s="13">
        <v>0.53069539610000005</v>
      </c>
      <c r="DU80" s="79">
        <v>38.552889981</v>
      </c>
      <c r="DV80" s="13">
        <v>0.42909813800000002</v>
      </c>
      <c r="DW80" s="79">
        <v>31.858704100000001</v>
      </c>
      <c r="DX80" s="13">
        <v>0.35043094419999998</v>
      </c>
      <c r="DY80" s="79">
        <v>26.588441201999998</v>
      </c>
      <c r="DZ80" s="15">
        <v>0.28882538880000003</v>
      </c>
    </row>
    <row r="81" spans="1:130">
      <c r="A81" s="8">
        <v>100000</v>
      </c>
      <c r="B81" s="82">
        <v>8890</v>
      </c>
      <c r="C81" s="83">
        <v>3857.7875598000001</v>
      </c>
      <c r="D81" s="93">
        <v>68495.735427000007</v>
      </c>
      <c r="E81" s="93">
        <v>437.07070607999998</v>
      </c>
      <c r="F81" s="94">
        <v>0.1951720884</v>
      </c>
      <c r="G81" s="83">
        <v>586.14612067999997</v>
      </c>
      <c r="H81" s="94">
        <v>5.1031759699999998E-2</v>
      </c>
      <c r="I81" s="93">
        <v>359.32296061</v>
      </c>
      <c r="J81" s="94">
        <v>3.2153385591000001</v>
      </c>
      <c r="K81" s="93">
        <v>890.42329690999998</v>
      </c>
      <c r="L81" s="94">
        <v>4.3239409754000002</v>
      </c>
      <c r="M81" s="93">
        <v>11.083928726</v>
      </c>
      <c r="N81" s="94">
        <v>2.8789566199999998E-2</v>
      </c>
      <c r="O81" s="37" t="s">
        <v>76</v>
      </c>
      <c r="P81" s="13">
        <v>0</v>
      </c>
      <c r="Q81" s="93">
        <v>197.31509313000001</v>
      </c>
      <c r="R81" s="94">
        <v>0.3552605579</v>
      </c>
      <c r="S81" s="37" t="s">
        <v>76</v>
      </c>
      <c r="T81" s="13">
        <v>0</v>
      </c>
      <c r="U81" s="37" t="s">
        <v>76</v>
      </c>
      <c r="V81" s="13">
        <v>0</v>
      </c>
      <c r="W81" s="93">
        <v>2.5787202308000001</v>
      </c>
      <c r="X81" s="94">
        <v>7.8342394999999995E-3</v>
      </c>
      <c r="Y81" s="93">
        <v>27.576687576000001</v>
      </c>
      <c r="Z81" s="94">
        <v>5.9430815999999996E-3</v>
      </c>
      <c r="AA81" s="37" t="s">
        <v>76</v>
      </c>
      <c r="AB81" s="13">
        <v>0</v>
      </c>
      <c r="AC81" s="93">
        <v>2.7626051E-3</v>
      </c>
      <c r="AD81" s="94">
        <v>1.00451E-5</v>
      </c>
      <c r="AE81" s="37" t="s">
        <v>76</v>
      </c>
      <c r="AF81" s="13">
        <v>0</v>
      </c>
      <c r="AG81" s="37" t="s">
        <v>76</v>
      </c>
      <c r="AH81" s="13">
        <v>0</v>
      </c>
      <c r="AI81" s="93">
        <v>2.7626051E-3</v>
      </c>
      <c r="AJ81" s="94">
        <v>1.00451E-5</v>
      </c>
      <c r="AK81" s="93">
        <v>379.27332564</v>
      </c>
      <c r="AL81" s="94">
        <v>2.0081029983000001</v>
      </c>
      <c r="AM81" s="37" t="s">
        <v>76</v>
      </c>
      <c r="AN81" s="13">
        <v>0</v>
      </c>
      <c r="AO81" s="37" t="s">
        <v>76</v>
      </c>
      <c r="AP81" s="13">
        <v>0</v>
      </c>
      <c r="AQ81" s="37" t="s">
        <v>76</v>
      </c>
      <c r="AR81" s="13">
        <v>0</v>
      </c>
      <c r="AS81" s="93">
        <v>109.37915146</v>
      </c>
      <c r="AT81" s="94">
        <v>0.92223849769999999</v>
      </c>
      <c r="AU81" s="93">
        <v>79.133693789000006</v>
      </c>
      <c r="AV81" s="94">
        <v>0.38912117359999998</v>
      </c>
      <c r="AW81" s="93">
        <v>56.013942503000003</v>
      </c>
      <c r="AX81" s="94">
        <v>0.20761749309999999</v>
      </c>
      <c r="AY81" s="93">
        <v>10.986287175999999</v>
      </c>
      <c r="AZ81" s="94">
        <v>4.9756878599999999E-2</v>
      </c>
      <c r="BA81" s="79">
        <v>12.133464111</v>
      </c>
      <c r="BB81" s="13">
        <v>0.13174680189999999</v>
      </c>
      <c r="BC81" s="93">
        <v>0</v>
      </c>
      <c r="BD81" s="86">
        <v>0</v>
      </c>
      <c r="BE81" s="93">
        <v>363.75516504000001</v>
      </c>
      <c r="BF81" s="94">
        <v>0.4974676925</v>
      </c>
      <c r="BG81" s="94">
        <v>0.1735580719</v>
      </c>
      <c r="BH81" s="86">
        <v>0</v>
      </c>
      <c r="BI81" s="93">
        <v>7.8434773517999998</v>
      </c>
      <c r="BJ81" s="94">
        <v>2.0135525000000001E-2</v>
      </c>
      <c r="BK81" s="93">
        <v>0.2527228265</v>
      </c>
      <c r="BL81" s="94">
        <v>8.3122019999999999E-4</v>
      </c>
      <c r="BM81" s="7" t="s">
        <v>76</v>
      </c>
      <c r="BN81" s="13">
        <v>0</v>
      </c>
      <c r="BO81" s="7" t="s">
        <v>76</v>
      </c>
      <c r="BP81" s="13">
        <v>0</v>
      </c>
      <c r="BQ81" s="93">
        <v>187.52912205999999</v>
      </c>
      <c r="BR81" s="94">
        <v>0.34238385830000001</v>
      </c>
      <c r="BS81" s="93">
        <v>1.6269610162000001</v>
      </c>
      <c r="BT81" s="94">
        <v>6.4376994E-3</v>
      </c>
      <c r="BU81" s="7" t="s">
        <v>76</v>
      </c>
      <c r="BV81" s="13">
        <v>0</v>
      </c>
      <c r="BW81" s="7" t="s">
        <v>76</v>
      </c>
      <c r="BX81" s="13">
        <v>0</v>
      </c>
      <c r="BY81" s="7" t="s">
        <v>76</v>
      </c>
      <c r="BZ81" s="13">
        <v>0</v>
      </c>
      <c r="CA81" s="7" t="s">
        <v>76</v>
      </c>
      <c r="CB81" s="13">
        <v>0</v>
      </c>
      <c r="CC81" s="93">
        <v>2.2465963668</v>
      </c>
      <c r="CD81" s="94">
        <v>6.5140093E-3</v>
      </c>
      <c r="CE81" s="93">
        <v>4.2429725E-3</v>
      </c>
      <c r="CF81" s="94">
        <v>4.8162199999999998E-5</v>
      </c>
      <c r="CG81" s="93">
        <v>23.707273877999999</v>
      </c>
      <c r="CH81" s="94">
        <v>7.2908435399999999E-2</v>
      </c>
      <c r="CI81" s="93">
        <v>4.3993306500000003E-2</v>
      </c>
      <c r="CJ81" s="94">
        <v>2.5322220000000001E-4</v>
      </c>
      <c r="CK81" s="6" t="s">
        <v>76</v>
      </c>
      <c r="CL81" s="13">
        <v>0</v>
      </c>
      <c r="CM81" s="7" t="s">
        <v>76</v>
      </c>
      <c r="CN81" s="15">
        <v>0</v>
      </c>
      <c r="CO81" s="93">
        <v>88.197650496999998</v>
      </c>
      <c r="CP81" s="94">
        <v>0.33467797319999998</v>
      </c>
      <c r="CQ81" s="93">
        <v>0.16112500530000001</v>
      </c>
      <c r="CR81" s="94">
        <v>1.2887479999999999E-3</v>
      </c>
      <c r="CS81" s="93">
        <v>158.21523245</v>
      </c>
      <c r="CT81" s="94">
        <v>0.24413799629999999</v>
      </c>
      <c r="CU81" s="93">
        <v>0.55464265030000004</v>
      </c>
      <c r="CV81" s="88">
        <v>3.4421335000000002E-3</v>
      </c>
      <c r="CW81" s="188">
        <v>4.1898004799999999E-2</v>
      </c>
      <c r="CX81" s="189">
        <v>7.0476038399999996E-2</v>
      </c>
      <c r="CY81" s="189">
        <v>8.7964633900000005E-2</v>
      </c>
      <c r="CZ81" s="189">
        <v>9.9641969100000005E-2</v>
      </c>
      <c r="DA81" s="189">
        <v>0.1075926109</v>
      </c>
      <c r="DB81" s="189">
        <v>0.11412922490000001</v>
      </c>
      <c r="DC81" s="189">
        <v>0.11891134439999999</v>
      </c>
      <c r="DD81" s="189">
        <v>0.12307342340000001</v>
      </c>
      <c r="DE81" s="189">
        <v>0.12639185219999999</v>
      </c>
      <c r="DF81" s="190">
        <v>0.1292600629</v>
      </c>
      <c r="DG81" s="112">
        <v>207.12281338</v>
      </c>
      <c r="DH81" s="13">
        <v>2.4638292057000002</v>
      </c>
      <c r="DI81" s="79">
        <v>162.59469468</v>
      </c>
      <c r="DJ81" s="13">
        <v>1.8798729514999999</v>
      </c>
      <c r="DK81" s="79">
        <v>127.8157719</v>
      </c>
      <c r="DL81" s="13">
        <v>1.4414711520000001</v>
      </c>
      <c r="DM81" s="79">
        <v>101.15446794</v>
      </c>
      <c r="DN81" s="13">
        <v>1.1160943731999999</v>
      </c>
      <c r="DO81" s="79">
        <v>80.905785187000006</v>
      </c>
      <c r="DP81" s="13">
        <v>0.875478121</v>
      </c>
      <c r="DQ81" s="79">
        <v>65.478654016999997</v>
      </c>
      <c r="DR81" s="13">
        <v>0.69556317869999995</v>
      </c>
      <c r="DS81" s="79">
        <v>53.664149291999998</v>
      </c>
      <c r="DT81" s="13">
        <v>0.55972045829999995</v>
      </c>
      <c r="DU81" s="79">
        <v>44.520537775999998</v>
      </c>
      <c r="DV81" s="13">
        <v>0.45588187499999999</v>
      </c>
      <c r="DW81" s="79">
        <v>37.364376819</v>
      </c>
      <c r="DX81" s="13">
        <v>0.37513178180000001</v>
      </c>
      <c r="DY81" s="79">
        <v>31.675481446999999</v>
      </c>
      <c r="DZ81" s="15">
        <v>0.31162497750000001</v>
      </c>
    </row>
    <row r="82" spans="1:130">
      <c r="A82" s="8">
        <v>200000</v>
      </c>
      <c r="B82" s="82">
        <v>3710</v>
      </c>
      <c r="C82" s="83">
        <v>4102.2314034999999</v>
      </c>
      <c r="D82" s="93">
        <v>137714.76123999999</v>
      </c>
      <c r="E82" s="93">
        <v>478.54001068000002</v>
      </c>
      <c r="F82" s="94">
        <v>0.20128862480000001</v>
      </c>
      <c r="G82" s="83">
        <v>780.30748538</v>
      </c>
      <c r="H82" s="94">
        <v>5.5320674299999997E-2</v>
      </c>
      <c r="I82" s="93">
        <v>372.52340658999998</v>
      </c>
      <c r="J82" s="94">
        <v>3.2377432309</v>
      </c>
      <c r="K82" s="93">
        <v>951.13044304000005</v>
      </c>
      <c r="L82" s="94">
        <v>4.3848284608999997</v>
      </c>
      <c r="M82" s="93">
        <v>11.669119760999999</v>
      </c>
      <c r="N82" s="94">
        <v>2.93011813E-2</v>
      </c>
      <c r="O82" s="37" t="s">
        <v>76</v>
      </c>
      <c r="P82" s="13">
        <v>0</v>
      </c>
      <c r="Q82" s="93">
        <v>209.60507147000001</v>
      </c>
      <c r="R82" s="94">
        <v>0.36143455060000002</v>
      </c>
      <c r="S82" s="37" t="s">
        <v>76</v>
      </c>
      <c r="T82" s="13">
        <v>0</v>
      </c>
      <c r="U82" s="37" t="s">
        <v>76</v>
      </c>
      <c r="V82" s="13">
        <v>0</v>
      </c>
      <c r="W82" s="93">
        <v>2.8818555716000001</v>
      </c>
      <c r="X82" s="94">
        <v>8.1645073000000002E-3</v>
      </c>
      <c r="Y82" s="93">
        <v>29.882411149999999</v>
      </c>
      <c r="Z82" s="94">
        <v>6.4264138E-3</v>
      </c>
      <c r="AA82" s="37" t="s">
        <v>76</v>
      </c>
      <c r="AB82" s="13">
        <v>0</v>
      </c>
      <c r="AC82" s="93">
        <v>3.2491806000000002E-3</v>
      </c>
      <c r="AD82" s="94">
        <v>1.12791E-5</v>
      </c>
      <c r="AE82" s="37" t="s">
        <v>76</v>
      </c>
      <c r="AF82" s="13">
        <v>0</v>
      </c>
      <c r="AG82" s="37" t="s">
        <v>76</v>
      </c>
      <c r="AH82" s="13">
        <v>0</v>
      </c>
      <c r="AI82" s="93">
        <v>3.2491806000000002E-3</v>
      </c>
      <c r="AJ82" s="94">
        <v>1.12791E-5</v>
      </c>
      <c r="AK82" s="93">
        <v>386.19863845999998</v>
      </c>
      <c r="AL82" s="94">
        <v>2.0196841753000001</v>
      </c>
      <c r="AM82" s="37" t="s">
        <v>76</v>
      </c>
      <c r="AN82" s="13">
        <v>0</v>
      </c>
      <c r="AO82" s="37" t="s">
        <v>76</v>
      </c>
      <c r="AP82" s="13">
        <v>0</v>
      </c>
      <c r="AQ82" s="37" t="s">
        <v>76</v>
      </c>
      <c r="AR82" s="13">
        <v>0</v>
      </c>
      <c r="AS82" s="93">
        <v>116.86699561</v>
      </c>
      <c r="AT82" s="94">
        <v>0.93707764459999998</v>
      </c>
      <c r="AU82" s="93">
        <v>81.866222364999999</v>
      </c>
      <c r="AV82" s="94">
        <v>0.397051875</v>
      </c>
      <c r="AW82" s="93">
        <v>57.612583379</v>
      </c>
      <c r="AX82" s="94">
        <v>0.2104093366</v>
      </c>
      <c r="AY82" s="93">
        <v>11.138772063999999</v>
      </c>
      <c r="AZ82" s="94">
        <v>5.0098615499999999E-2</v>
      </c>
      <c r="BA82" s="79">
        <v>13.114866922999999</v>
      </c>
      <c r="BB82" s="13">
        <v>0.1365439229</v>
      </c>
      <c r="BC82" s="93">
        <v>0</v>
      </c>
      <c r="BD82" s="86">
        <v>0</v>
      </c>
      <c r="BE82" s="93">
        <v>419.12340094000001</v>
      </c>
      <c r="BF82" s="94">
        <v>0.5353871617</v>
      </c>
      <c r="BG82" s="94">
        <v>0.2183980653</v>
      </c>
      <c r="BH82" s="86">
        <v>0</v>
      </c>
      <c r="BI82" s="93">
        <v>8.1937103417999992</v>
      </c>
      <c r="BJ82" s="94">
        <v>2.0542258000000001E-2</v>
      </c>
      <c r="BK82" s="93">
        <v>0.2712322694</v>
      </c>
      <c r="BL82" s="94">
        <v>8.9031139999999999E-4</v>
      </c>
      <c r="BM82" s="7" t="s">
        <v>76</v>
      </c>
      <c r="BN82" s="13">
        <v>0</v>
      </c>
      <c r="BO82" s="7" t="s">
        <v>76</v>
      </c>
      <c r="BP82" s="13">
        <v>0</v>
      </c>
      <c r="BQ82" s="93">
        <v>199.19239643</v>
      </c>
      <c r="BR82" s="94">
        <v>0.34968673459999999</v>
      </c>
      <c r="BS82" s="93">
        <v>1.6973165446</v>
      </c>
      <c r="BT82" s="94">
        <v>6.7343159000000001E-3</v>
      </c>
      <c r="BU82" s="7" t="s">
        <v>76</v>
      </c>
      <c r="BV82" s="13">
        <v>0</v>
      </c>
      <c r="BW82" s="7" t="s">
        <v>76</v>
      </c>
      <c r="BX82" s="13">
        <v>0</v>
      </c>
      <c r="BY82" s="7" t="s">
        <v>76</v>
      </c>
      <c r="BZ82" s="13">
        <v>0</v>
      </c>
      <c r="CA82" s="7" t="s">
        <v>76</v>
      </c>
      <c r="CB82" s="13">
        <v>0</v>
      </c>
      <c r="CC82" s="93">
        <v>2.5081756226</v>
      </c>
      <c r="CD82" s="94">
        <v>6.9245191999999997E-3</v>
      </c>
      <c r="CE82" s="93">
        <v>4.2306384000000002E-3</v>
      </c>
      <c r="CF82" s="94">
        <v>4.8016000000000002E-5</v>
      </c>
      <c r="CG82" s="93">
        <v>25.428279234000001</v>
      </c>
      <c r="CH82" s="94">
        <v>7.6164495600000007E-2</v>
      </c>
      <c r="CI82" s="93">
        <v>4.5632117600000001E-2</v>
      </c>
      <c r="CJ82" s="94">
        <v>2.6011639999999999E-4</v>
      </c>
      <c r="CK82" s="6" t="s">
        <v>76</v>
      </c>
      <c r="CL82" s="13">
        <v>0</v>
      </c>
      <c r="CM82" s="7" t="s">
        <v>76</v>
      </c>
      <c r="CN82" s="15">
        <v>0</v>
      </c>
      <c r="CO82" s="93">
        <v>93.852480205999996</v>
      </c>
      <c r="CP82" s="94">
        <v>0.34586150180000003</v>
      </c>
      <c r="CQ82" s="93">
        <v>0.1699465486</v>
      </c>
      <c r="CR82" s="94">
        <v>1.3300740999999999E-3</v>
      </c>
      <c r="CS82" s="93">
        <v>179.44090987000001</v>
      </c>
      <c r="CT82" s="94">
        <v>0.26177286360000002</v>
      </c>
      <c r="CU82" s="93">
        <v>0.67783647309999995</v>
      </c>
      <c r="CV82" s="88">
        <v>3.8195106000000001E-3</v>
      </c>
      <c r="CW82" s="188">
        <v>4.4204475799999997E-2</v>
      </c>
      <c r="CX82" s="189">
        <v>7.4962671699999997E-2</v>
      </c>
      <c r="CY82" s="189">
        <v>9.4530189000000001E-2</v>
      </c>
      <c r="CZ82" s="189">
        <v>0.10815496870000001</v>
      </c>
      <c r="DA82" s="189">
        <v>0.1179078033</v>
      </c>
      <c r="DB82" s="189">
        <v>0.12612622849999999</v>
      </c>
      <c r="DC82" s="189">
        <v>0.13245205660000001</v>
      </c>
      <c r="DD82" s="189">
        <v>0.1380602396</v>
      </c>
      <c r="DE82" s="189">
        <v>0.14270000669999999</v>
      </c>
      <c r="DF82" s="190">
        <v>0.1467972941</v>
      </c>
      <c r="DG82" s="112">
        <v>215.85963275</v>
      </c>
      <c r="DH82" s="13">
        <v>2.4857752099999999</v>
      </c>
      <c r="DI82" s="79">
        <v>170.65887472</v>
      </c>
      <c r="DJ82" s="13">
        <v>1.9011129284999999</v>
      </c>
      <c r="DK82" s="79">
        <v>135.2824043</v>
      </c>
      <c r="DL82" s="13">
        <v>1.4617828885999999</v>
      </c>
      <c r="DM82" s="79">
        <v>108.08469456</v>
      </c>
      <c r="DN82" s="13">
        <v>1.1353804499</v>
      </c>
      <c r="DO82" s="79">
        <v>87.344265726000003</v>
      </c>
      <c r="DP82" s="13">
        <v>0.89370974729999997</v>
      </c>
      <c r="DQ82" s="79">
        <v>71.480782579999996</v>
      </c>
      <c r="DR82" s="13">
        <v>0.71272315340000003</v>
      </c>
      <c r="DS82" s="79">
        <v>59.265853532000001</v>
      </c>
      <c r="DT82" s="13">
        <v>0.57585555590000004</v>
      </c>
      <c r="DU82" s="79">
        <v>49.759985458999999</v>
      </c>
      <c r="DV82" s="13">
        <v>0.47104008130000002</v>
      </c>
      <c r="DW82" s="79">
        <v>42.294260932</v>
      </c>
      <c r="DX82" s="13">
        <v>0.38937752409999998</v>
      </c>
      <c r="DY82" s="79">
        <v>36.319023008000002</v>
      </c>
      <c r="DZ82" s="15">
        <v>0.3249886803</v>
      </c>
    </row>
    <row r="83" spans="1:130">
      <c r="A83" s="8">
        <v>300000</v>
      </c>
      <c r="B83" s="82">
        <v>877</v>
      </c>
      <c r="C83" s="83">
        <v>4191.2836311999999</v>
      </c>
      <c r="D83" s="93">
        <v>239278.37955000001</v>
      </c>
      <c r="E83" s="93">
        <v>493.86768117000003</v>
      </c>
      <c r="F83" s="94">
        <v>0.2032076602</v>
      </c>
      <c r="G83" s="83">
        <v>868.31664464999994</v>
      </c>
      <c r="H83" s="94">
        <v>5.6925611700000003E-2</v>
      </c>
      <c r="I83" s="93">
        <v>378.56225497000003</v>
      </c>
      <c r="J83" s="94">
        <v>3.2460604506999999</v>
      </c>
      <c r="K83" s="93">
        <v>974.88916004999999</v>
      </c>
      <c r="L83" s="94">
        <v>4.4057409660999998</v>
      </c>
      <c r="M83" s="93">
        <v>11.775970602999999</v>
      </c>
      <c r="N83" s="94">
        <v>2.9367100300000001E-2</v>
      </c>
      <c r="O83" s="37" t="s">
        <v>76</v>
      </c>
      <c r="P83" s="13">
        <v>0</v>
      </c>
      <c r="Q83" s="93">
        <v>213.55935384</v>
      </c>
      <c r="R83" s="94">
        <v>0.36315874450000002</v>
      </c>
      <c r="S83" s="37" t="s">
        <v>76</v>
      </c>
      <c r="T83" s="13">
        <v>0</v>
      </c>
      <c r="U83" s="37" t="s">
        <v>76</v>
      </c>
      <c r="V83" s="13">
        <v>0</v>
      </c>
      <c r="W83" s="93">
        <v>3.0215726269999998</v>
      </c>
      <c r="X83" s="94">
        <v>8.3560323999999995E-3</v>
      </c>
      <c r="Y83" s="93">
        <v>30.808315337</v>
      </c>
      <c r="Z83" s="94">
        <v>6.6491355000000002E-3</v>
      </c>
      <c r="AA83" s="37" t="s">
        <v>76</v>
      </c>
      <c r="AB83" s="13">
        <v>0</v>
      </c>
      <c r="AC83" s="93">
        <v>3.2464667000000002E-3</v>
      </c>
      <c r="AD83" s="94">
        <v>1.1269300000000001E-5</v>
      </c>
      <c r="AE83" s="37" t="s">
        <v>76</v>
      </c>
      <c r="AF83" s="13">
        <v>0</v>
      </c>
      <c r="AG83" s="37" t="s">
        <v>76</v>
      </c>
      <c r="AH83" s="13">
        <v>0</v>
      </c>
      <c r="AI83" s="93">
        <v>3.2464667000000002E-3</v>
      </c>
      <c r="AJ83" s="94">
        <v>1.1269300000000001E-5</v>
      </c>
      <c r="AK83" s="93">
        <v>389.12959766</v>
      </c>
      <c r="AL83" s="94">
        <v>2.0234142712000001</v>
      </c>
      <c r="AM83" s="37" t="s">
        <v>76</v>
      </c>
      <c r="AN83" s="13">
        <v>0</v>
      </c>
      <c r="AO83" s="37" t="s">
        <v>76</v>
      </c>
      <c r="AP83" s="13">
        <v>0</v>
      </c>
      <c r="AQ83" s="37" t="s">
        <v>76</v>
      </c>
      <c r="AR83" s="13">
        <v>0</v>
      </c>
      <c r="AS83" s="93">
        <v>119.87845802</v>
      </c>
      <c r="AT83" s="94">
        <v>0.94235421050000001</v>
      </c>
      <c r="AU83" s="93">
        <v>82.588452191000002</v>
      </c>
      <c r="AV83" s="94">
        <v>0.39939825960000003</v>
      </c>
      <c r="AW83" s="93">
        <v>57.929134675999997</v>
      </c>
      <c r="AX83" s="94">
        <v>0.2109645681</v>
      </c>
      <c r="AY83" s="93">
        <v>11.17221131</v>
      </c>
      <c r="AZ83" s="94">
        <v>5.0171758800000001E-2</v>
      </c>
      <c r="BA83" s="79">
        <v>13.487106205</v>
      </c>
      <c r="BB83" s="13">
        <v>0.13826193270000001</v>
      </c>
      <c r="BC83" s="93">
        <v>0</v>
      </c>
      <c r="BD83" s="86">
        <v>0</v>
      </c>
      <c r="BE83" s="93">
        <v>445.52651997999999</v>
      </c>
      <c r="BF83" s="94">
        <v>0.55217149990000003</v>
      </c>
      <c r="BG83" s="94">
        <v>0.24513507440000001</v>
      </c>
      <c r="BH83" s="86">
        <v>0</v>
      </c>
      <c r="BI83" s="93">
        <v>8.2535177617999995</v>
      </c>
      <c r="BJ83" s="94">
        <v>2.0600588699999998E-2</v>
      </c>
      <c r="BK83" s="93">
        <v>0.27221503619999998</v>
      </c>
      <c r="BL83" s="94">
        <v>8.9449099999999997E-4</v>
      </c>
      <c r="BM83" s="7" t="s">
        <v>76</v>
      </c>
      <c r="BN83" s="13">
        <v>0</v>
      </c>
      <c r="BO83" s="7" t="s">
        <v>76</v>
      </c>
      <c r="BP83" s="13">
        <v>0</v>
      </c>
      <c r="BQ83" s="93">
        <v>202.89582625</v>
      </c>
      <c r="BR83" s="94">
        <v>0.35179013539999998</v>
      </c>
      <c r="BS83" s="93">
        <v>1.7258009240000001</v>
      </c>
      <c r="BT83" s="94">
        <v>6.8331640000000001E-3</v>
      </c>
      <c r="BU83" s="7" t="s">
        <v>76</v>
      </c>
      <c r="BV83" s="13">
        <v>0</v>
      </c>
      <c r="BW83" s="7" t="s">
        <v>76</v>
      </c>
      <c r="BX83" s="13">
        <v>0</v>
      </c>
      <c r="BY83" s="7" t="s">
        <v>76</v>
      </c>
      <c r="BZ83" s="13">
        <v>0</v>
      </c>
      <c r="CA83" s="7" t="s">
        <v>76</v>
      </c>
      <c r="CB83" s="13">
        <v>0</v>
      </c>
      <c r="CC83" s="93">
        <v>2.5945499627999999</v>
      </c>
      <c r="CD83" s="94">
        <v>7.0429980999999996E-3</v>
      </c>
      <c r="CE83" s="93">
        <v>4.2275851999999999E-3</v>
      </c>
      <c r="CF83" s="94">
        <v>4.7979100000000003E-5</v>
      </c>
      <c r="CG83" s="93">
        <v>25.882318866999999</v>
      </c>
      <c r="CH83" s="94">
        <v>7.6983541899999994E-2</v>
      </c>
      <c r="CI83" s="93">
        <v>4.6639857700000002E-2</v>
      </c>
      <c r="CJ83" s="94">
        <v>2.6874059999999999E-4</v>
      </c>
      <c r="CK83" s="6" t="s">
        <v>76</v>
      </c>
      <c r="CL83" s="13">
        <v>0</v>
      </c>
      <c r="CM83" s="7" t="s">
        <v>76</v>
      </c>
      <c r="CN83" s="15">
        <v>0</v>
      </c>
      <c r="CO83" s="93">
        <v>96.068769850999999</v>
      </c>
      <c r="CP83" s="94">
        <v>0.34965191579999999</v>
      </c>
      <c r="CQ83" s="93">
        <v>0.21618073469999999</v>
      </c>
      <c r="CR83" s="94">
        <v>1.3553854999999999E-3</v>
      </c>
      <c r="CS83" s="93">
        <v>188.35835101000001</v>
      </c>
      <c r="CT83" s="94">
        <v>0.26711423550000002</v>
      </c>
      <c r="CU83" s="93">
        <v>1.1830249151000001</v>
      </c>
      <c r="CV83" s="88">
        <v>4.8439449999999997E-3</v>
      </c>
      <c r="CW83" s="188">
        <v>4.4788255200000002E-2</v>
      </c>
      <c r="CX83" s="189">
        <v>7.61238308E-2</v>
      </c>
      <c r="CY83" s="189">
        <v>9.6262555E-2</v>
      </c>
      <c r="CZ83" s="189">
        <v>0.1104523306</v>
      </c>
      <c r="DA83" s="189">
        <v>0.12075953</v>
      </c>
      <c r="DB83" s="189">
        <v>0.12952008849999999</v>
      </c>
      <c r="DC83" s="189">
        <v>0.13637025929999999</v>
      </c>
      <c r="DD83" s="189">
        <v>0.14248634969999999</v>
      </c>
      <c r="DE83" s="189">
        <v>0.1476259902</v>
      </c>
      <c r="DF83" s="190">
        <v>0.15220659780000001</v>
      </c>
      <c r="DG83" s="112">
        <v>219.91321575000001</v>
      </c>
      <c r="DH83" s="13">
        <v>2.4939960457999999</v>
      </c>
      <c r="DI83" s="79">
        <v>174.47634839</v>
      </c>
      <c r="DJ83" s="13">
        <v>1.9091666405000001</v>
      </c>
      <c r="DK83" s="79">
        <v>138.90101261999999</v>
      </c>
      <c r="DL83" s="13">
        <v>1.4696048858999999</v>
      </c>
      <c r="DM83" s="79">
        <v>111.51568268</v>
      </c>
      <c r="DN83" s="13">
        <v>1.1429292632000001</v>
      </c>
      <c r="DO83" s="79">
        <v>90.617312833</v>
      </c>
      <c r="DP83" s="13">
        <v>0.90096756550000001</v>
      </c>
      <c r="DQ83" s="79">
        <v>74.602578657999999</v>
      </c>
      <c r="DR83" s="13">
        <v>0.71967933309999998</v>
      </c>
      <c r="DS83" s="79">
        <v>62.248634207999999</v>
      </c>
      <c r="DT83" s="13">
        <v>0.58251050439999996</v>
      </c>
      <c r="DU83" s="79">
        <v>52.610168340000001</v>
      </c>
      <c r="DV83" s="13">
        <v>0.47740248680000003</v>
      </c>
      <c r="DW83" s="79">
        <v>45.015824203000001</v>
      </c>
      <c r="DX83" s="13">
        <v>0.39545582379999999</v>
      </c>
      <c r="DY83" s="79">
        <v>38.917161100999998</v>
      </c>
      <c r="DZ83" s="15">
        <v>0.33079379819999999</v>
      </c>
    </row>
    <row r="84" spans="1:130">
      <c r="A84" s="8">
        <v>400000</v>
      </c>
      <c r="B84" s="82">
        <v>347</v>
      </c>
      <c r="C84" s="83">
        <v>4235.1511533000003</v>
      </c>
      <c r="D84" s="93">
        <v>341969.04596999998</v>
      </c>
      <c r="E84" s="93">
        <v>505.03186149999999</v>
      </c>
      <c r="F84" s="94">
        <v>0.20429350600000001</v>
      </c>
      <c r="G84" s="83">
        <v>924.81318852000004</v>
      </c>
      <c r="H84" s="94">
        <v>5.7693113599999998E-2</v>
      </c>
      <c r="I84" s="93">
        <v>380.51986821000003</v>
      </c>
      <c r="J84" s="94">
        <v>3.2496548155</v>
      </c>
      <c r="K84" s="93">
        <v>985.56472758999996</v>
      </c>
      <c r="L84" s="94">
        <v>4.4154338590000002</v>
      </c>
      <c r="M84" s="93">
        <v>12.029049326999999</v>
      </c>
      <c r="N84" s="94">
        <v>2.9624470999999999E-2</v>
      </c>
      <c r="O84" s="37" t="s">
        <v>76</v>
      </c>
      <c r="P84" s="13">
        <v>0</v>
      </c>
      <c r="Q84" s="93">
        <v>215.35883924000001</v>
      </c>
      <c r="R84" s="94">
        <v>0.36384932190000002</v>
      </c>
      <c r="S84" s="37" t="s">
        <v>76</v>
      </c>
      <c r="T84" s="13">
        <v>0</v>
      </c>
      <c r="U84" s="37" t="s">
        <v>76</v>
      </c>
      <c r="V84" s="13">
        <v>0</v>
      </c>
      <c r="W84" s="93">
        <v>3.0554125170000002</v>
      </c>
      <c r="X84" s="94">
        <v>8.3974470000000006E-3</v>
      </c>
      <c r="Y84" s="93">
        <v>31.221083175</v>
      </c>
      <c r="Z84" s="94">
        <v>6.6930339E-3</v>
      </c>
      <c r="AA84" s="37" t="s">
        <v>76</v>
      </c>
      <c r="AB84" s="13">
        <v>0</v>
      </c>
      <c r="AC84" s="93">
        <v>3.2452724000000001E-3</v>
      </c>
      <c r="AD84" s="94">
        <v>1.1264899999999999E-5</v>
      </c>
      <c r="AE84" s="37" t="s">
        <v>76</v>
      </c>
      <c r="AF84" s="13">
        <v>0</v>
      </c>
      <c r="AG84" s="37" t="s">
        <v>76</v>
      </c>
      <c r="AH84" s="13">
        <v>0</v>
      </c>
      <c r="AI84" s="93">
        <v>3.2452724000000001E-3</v>
      </c>
      <c r="AJ84" s="94">
        <v>1.1264899999999999E-5</v>
      </c>
      <c r="AK84" s="93">
        <v>390.26741292000003</v>
      </c>
      <c r="AL84" s="94">
        <v>2.0251354510000001</v>
      </c>
      <c r="AM84" s="37" t="s">
        <v>76</v>
      </c>
      <c r="AN84" s="13">
        <v>0</v>
      </c>
      <c r="AO84" s="37" t="s">
        <v>76</v>
      </c>
      <c r="AP84" s="13">
        <v>0</v>
      </c>
      <c r="AQ84" s="37" t="s">
        <v>76</v>
      </c>
      <c r="AR84" s="13">
        <v>0</v>
      </c>
      <c r="AS84" s="93">
        <v>121.54150522</v>
      </c>
      <c r="AT84" s="94">
        <v>0.94487510200000002</v>
      </c>
      <c r="AU84" s="93">
        <v>83.042073733999999</v>
      </c>
      <c r="AV84" s="94">
        <v>0.40051687409999998</v>
      </c>
      <c r="AW84" s="93">
        <v>58.055440859000001</v>
      </c>
      <c r="AX84" s="94">
        <v>0.21118897819999999</v>
      </c>
      <c r="AY84" s="93">
        <v>11.190563192999999</v>
      </c>
      <c r="AZ84" s="94">
        <v>5.0205577199999997E-2</v>
      </c>
      <c r="BA84" s="79">
        <v>13.796069683000001</v>
      </c>
      <c r="BB84" s="13">
        <v>0.1391223187</v>
      </c>
      <c r="BC84" s="93">
        <v>0</v>
      </c>
      <c r="BD84" s="86">
        <v>0</v>
      </c>
      <c r="BE84" s="93">
        <v>458.10948827999999</v>
      </c>
      <c r="BF84" s="94">
        <v>0.55892447850000004</v>
      </c>
      <c r="BG84" s="94">
        <v>0.27227772439999998</v>
      </c>
      <c r="BH84" s="86">
        <v>0</v>
      </c>
      <c r="BI84" s="93">
        <v>8.4725485136999996</v>
      </c>
      <c r="BJ84" s="94">
        <v>2.08848357E-2</v>
      </c>
      <c r="BK84" s="93">
        <v>0.27223444569999999</v>
      </c>
      <c r="BL84" s="94">
        <v>8.9637980000000005E-4</v>
      </c>
      <c r="BM84" s="7" t="s">
        <v>76</v>
      </c>
      <c r="BN84" s="13">
        <v>0</v>
      </c>
      <c r="BO84" s="7" t="s">
        <v>76</v>
      </c>
      <c r="BP84" s="13">
        <v>0</v>
      </c>
      <c r="BQ84" s="93">
        <v>204.56563391</v>
      </c>
      <c r="BR84" s="94">
        <v>0.35268640369999998</v>
      </c>
      <c r="BS84" s="93">
        <v>1.7350898180000001</v>
      </c>
      <c r="BT84" s="94">
        <v>6.8709213999999996E-3</v>
      </c>
      <c r="BU84" s="7" t="s">
        <v>76</v>
      </c>
      <c r="BV84" s="13">
        <v>0</v>
      </c>
      <c r="BW84" s="7" t="s">
        <v>76</v>
      </c>
      <c r="BX84" s="13">
        <v>0</v>
      </c>
      <c r="BY84" s="7" t="s">
        <v>76</v>
      </c>
      <c r="BZ84" s="13">
        <v>0</v>
      </c>
      <c r="CA84" s="7" t="s">
        <v>76</v>
      </c>
      <c r="CB84" s="13">
        <v>0</v>
      </c>
      <c r="CC84" s="93">
        <v>2.6277059934999998</v>
      </c>
      <c r="CD84" s="94">
        <v>7.0982366999999998E-3</v>
      </c>
      <c r="CE84" s="93">
        <v>4.2264112999999999E-3</v>
      </c>
      <c r="CF84" s="94">
        <v>4.79655E-5</v>
      </c>
      <c r="CG84" s="93">
        <v>26.033287093999999</v>
      </c>
      <c r="CH84" s="94">
        <v>7.7276969400000006E-2</v>
      </c>
      <c r="CI84" s="93">
        <v>4.8418451699999997E-2</v>
      </c>
      <c r="CJ84" s="94">
        <v>2.7544249999999999E-4</v>
      </c>
      <c r="CK84" s="6" t="s">
        <v>76</v>
      </c>
      <c r="CL84" s="13">
        <v>0</v>
      </c>
      <c r="CM84" s="7" t="s">
        <v>76</v>
      </c>
      <c r="CN84" s="15">
        <v>0</v>
      </c>
      <c r="CO84" s="93">
        <v>97.387616554999994</v>
      </c>
      <c r="CP84" s="94">
        <v>0.35171140070000001</v>
      </c>
      <c r="CQ84" s="93">
        <v>0.21612677229999999</v>
      </c>
      <c r="CR84" s="94">
        <v>1.3553905999999999E-3</v>
      </c>
      <c r="CS84" s="93">
        <v>191.36346573</v>
      </c>
      <c r="CT84" s="94">
        <v>0.26913306939999998</v>
      </c>
      <c r="CU84" s="93">
        <v>1.2018371087999999</v>
      </c>
      <c r="CV84" s="88">
        <v>4.8881094E-3</v>
      </c>
      <c r="CW84" s="188">
        <v>4.5036578100000002E-2</v>
      </c>
      <c r="CX84" s="189">
        <v>7.6619986599999995E-2</v>
      </c>
      <c r="CY84" s="189">
        <v>9.7007435899999994E-2</v>
      </c>
      <c r="CZ84" s="189">
        <v>0.1114454496</v>
      </c>
      <c r="DA84" s="189">
        <v>0.1219967829</v>
      </c>
      <c r="DB84" s="189">
        <v>0.1309969084</v>
      </c>
      <c r="DC84" s="189">
        <v>0.1380818747</v>
      </c>
      <c r="DD84" s="189">
        <v>0.1444298876</v>
      </c>
      <c r="DE84" s="189">
        <v>0.14979665040000001</v>
      </c>
      <c r="DF84" s="190">
        <v>0.1546040715</v>
      </c>
      <c r="DG84" s="112">
        <v>221.13108276</v>
      </c>
      <c r="DH84" s="13">
        <v>2.4975485064999998</v>
      </c>
      <c r="DI84" s="79">
        <v>175.55835594999999</v>
      </c>
      <c r="DJ84" s="13">
        <v>1.9126528603999999</v>
      </c>
      <c r="DK84" s="79">
        <v>139.90167832</v>
      </c>
      <c r="DL84" s="13">
        <v>1.4730033469999999</v>
      </c>
      <c r="DM84" s="79">
        <v>112.44968811</v>
      </c>
      <c r="DN84" s="13">
        <v>1.1462210956000001</v>
      </c>
      <c r="DO84" s="79">
        <v>91.487983964999998</v>
      </c>
      <c r="DP84" s="13">
        <v>0.90413972769999995</v>
      </c>
      <c r="DQ84" s="79">
        <v>75.415545178000002</v>
      </c>
      <c r="DR84" s="13">
        <v>0.72272093390000003</v>
      </c>
      <c r="DS84" s="79">
        <v>63.012224537000002</v>
      </c>
      <c r="DT84" s="13">
        <v>0.58542466979999996</v>
      </c>
      <c r="DU84" s="79">
        <v>53.32816759</v>
      </c>
      <c r="DV84" s="13">
        <v>0.48019304709999999</v>
      </c>
      <c r="DW84" s="79">
        <v>45.690544832999997</v>
      </c>
      <c r="DX84" s="13">
        <v>0.39812400380000001</v>
      </c>
      <c r="DY84" s="79">
        <v>39.549786478000001</v>
      </c>
      <c r="DZ84" s="15">
        <v>0.33334155929999998</v>
      </c>
    </row>
    <row r="85" spans="1:130">
      <c r="A85" s="8">
        <v>500000</v>
      </c>
      <c r="B85" s="82">
        <v>168</v>
      </c>
      <c r="C85" s="83">
        <v>4258.7964797000004</v>
      </c>
      <c r="D85" s="93">
        <v>442778.24956000003</v>
      </c>
      <c r="E85" s="93">
        <v>510.83004412999998</v>
      </c>
      <c r="F85" s="94">
        <v>0.20477002329999999</v>
      </c>
      <c r="G85" s="83">
        <v>960.05970367999998</v>
      </c>
      <c r="H85" s="94">
        <v>5.8087880799999998E-2</v>
      </c>
      <c r="I85" s="93">
        <v>381.51978365999997</v>
      </c>
      <c r="J85" s="94">
        <v>3.2518691794999999</v>
      </c>
      <c r="K85" s="93">
        <v>991.57805030999998</v>
      </c>
      <c r="L85" s="94">
        <v>4.4209478980999997</v>
      </c>
      <c r="M85" s="93">
        <v>12.058314006</v>
      </c>
      <c r="N85" s="94">
        <v>2.96515904E-2</v>
      </c>
      <c r="O85" s="37" t="s">
        <v>76</v>
      </c>
      <c r="P85" s="13">
        <v>0</v>
      </c>
      <c r="Q85" s="93">
        <v>216.27889191</v>
      </c>
      <c r="R85" s="94">
        <v>0.36416151879999997</v>
      </c>
      <c r="S85" s="37" t="s">
        <v>76</v>
      </c>
      <c r="T85" s="13">
        <v>0</v>
      </c>
      <c r="U85" s="37" t="s">
        <v>76</v>
      </c>
      <c r="V85" s="13">
        <v>0</v>
      </c>
      <c r="W85" s="93">
        <v>3.0873393414999999</v>
      </c>
      <c r="X85" s="94">
        <v>8.4410974E-3</v>
      </c>
      <c r="Y85" s="93">
        <v>31.461643987999999</v>
      </c>
      <c r="Z85" s="94">
        <v>6.7301471000000002E-3</v>
      </c>
      <c r="AA85" s="37" t="s">
        <v>76</v>
      </c>
      <c r="AB85" s="13">
        <v>0</v>
      </c>
      <c r="AC85" s="93">
        <v>3.2446736999999998E-3</v>
      </c>
      <c r="AD85" s="94">
        <v>1.12627E-5</v>
      </c>
      <c r="AE85" s="37" t="s">
        <v>76</v>
      </c>
      <c r="AF85" s="13">
        <v>0</v>
      </c>
      <c r="AG85" s="37" t="s">
        <v>76</v>
      </c>
      <c r="AH85" s="13">
        <v>0</v>
      </c>
      <c r="AI85" s="93">
        <v>3.2446736999999998E-3</v>
      </c>
      <c r="AJ85" s="94">
        <v>1.12627E-5</v>
      </c>
      <c r="AK85" s="93">
        <v>390.88588948</v>
      </c>
      <c r="AL85" s="94">
        <v>2.0258839717999999</v>
      </c>
      <c r="AM85" s="37" t="s">
        <v>76</v>
      </c>
      <c r="AN85" s="13">
        <v>0</v>
      </c>
      <c r="AO85" s="37" t="s">
        <v>76</v>
      </c>
      <c r="AP85" s="13">
        <v>0</v>
      </c>
      <c r="AQ85" s="37" t="s">
        <v>76</v>
      </c>
      <c r="AR85" s="13">
        <v>0</v>
      </c>
      <c r="AS85" s="93">
        <v>122.71005595</v>
      </c>
      <c r="AT85" s="94">
        <v>0.94616070789999995</v>
      </c>
      <c r="AU85" s="93">
        <v>83.274614924999995</v>
      </c>
      <c r="AV85" s="94">
        <v>0.40103775730000002</v>
      </c>
      <c r="AW85" s="93">
        <v>58.158286498999999</v>
      </c>
      <c r="AX85" s="94">
        <v>0.2113008508</v>
      </c>
      <c r="AY85" s="93">
        <v>11.198846528000001</v>
      </c>
      <c r="AZ85" s="94">
        <v>5.0220156799999999E-2</v>
      </c>
      <c r="BA85" s="79">
        <v>13.917481898</v>
      </c>
      <c r="BB85" s="13">
        <v>0.13951674980000001</v>
      </c>
      <c r="BC85" s="93">
        <v>0</v>
      </c>
      <c r="BD85" s="86">
        <v>0</v>
      </c>
      <c r="BE85" s="93">
        <v>465.31101563999999</v>
      </c>
      <c r="BF85" s="94">
        <v>0.56319641149999999</v>
      </c>
      <c r="BG85" s="94">
        <v>0.28523931279999998</v>
      </c>
      <c r="BH85" s="86">
        <v>0</v>
      </c>
      <c r="BI85" s="93">
        <v>8.4923985162999998</v>
      </c>
      <c r="BJ85" s="94">
        <v>2.09061873E-2</v>
      </c>
      <c r="BK85" s="93">
        <v>0.27253600039999998</v>
      </c>
      <c r="BL85" s="94">
        <v>8.9771369999999998E-4</v>
      </c>
      <c r="BM85" s="7" t="s">
        <v>76</v>
      </c>
      <c r="BN85" s="13">
        <v>0</v>
      </c>
      <c r="BO85" s="7" t="s">
        <v>76</v>
      </c>
      <c r="BP85" s="13">
        <v>0</v>
      </c>
      <c r="BQ85" s="93">
        <v>205.4239982</v>
      </c>
      <c r="BR85" s="94">
        <v>0.35310963010000002</v>
      </c>
      <c r="BS85" s="93">
        <v>1.7410727041</v>
      </c>
      <c r="BT85" s="94">
        <v>6.8873746000000001E-3</v>
      </c>
      <c r="BU85" s="7" t="s">
        <v>76</v>
      </c>
      <c r="BV85" s="13">
        <v>0</v>
      </c>
      <c r="BW85" s="7" t="s">
        <v>76</v>
      </c>
      <c r="BX85" s="13">
        <v>0</v>
      </c>
      <c r="BY85" s="7" t="s">
        <v>76</v>
      </c>
      <c r="BZ85" s="13">
        <v>0</v>
      </c>
      <c r="CA85" s="7" t="s">
        <v>76</v>
      </c>
      <c r="CB85" s="13">
        <v>0</v>
      </c>
      <c r="CC85" s="93">
        <v>2.6516029325999999</v>
      </c>
      <c r="CD85" s="94">
        <v>7.1377456000000002E-3</v>
      </c>
      <c r="CE85" s="93">
        <v>4.2259143000000004E-3</v>
      </c>
      <c r="CF85" s="94">
        <v>4.7960000000000002E-5</v>
      </c>
      <c r="CG85" s="93">
        <v>26.230966597999998</v>
      </c>
      <c r="CH85" s="94">
        <v>7.7520967900000001E-2</v>
      </c>
      <c r="CI85" s="93">
        <v>4.9373822099999999E-2</v>
      </c>
      <c r="CJ85" s="94">
        <v>2.763485E-4</v>
      </c>
      <c r="CK85" s="6" t="s">
        <v>76</v>
      </c>
      <c r="CL85" s="13">
        <v>0</v>
      </c>
      <c r="CM85" s="7" t="s">
        <v>76</v>
      </c>
      <c r="CN85" s="15">
        <v>0</v>
      </c>
      <c r="CO85" s="93">
        <v>98.045808726999994</v>
      </c>
      <c r="CP85" s="94">
        <v>0.35255759320000002</v>
      </c>
      <c r="CQ85" s="93">
        <v>0.2163618977</v>
      </c>
      <c r="CR85" s="94">
        <v>1.3582564999999999E-3</v>
      </c>
      <c r="CS85" s="93">
        <v>192.88312991999999</v>
      </c>
      <c r="CT85" s="94">
        <v>0.26995744310000003</v>
      </c>
      <c r="CU85" s="93">
        <v>1.2227973726000001</v>
      </c>
      <c r="CV85" s="88">
        <v>4.9179515E-3</v>
      </c>
      <c r="CW85" s="188">
        <v>4.5150672699999998E-2</v>
      </c>
      <c r="CX85" s="189">
        <v>7.6847069200000007E-2</v>
      </c>
      <c r="CY85" s="189">
        <v>9.7347701699999997E-2</v>
      </c>
      <c r="CZ85" s="189">
        <v>0.1118992369</v>
      </c>
      <c r="DA85" s="189">
        <v>0.1225641519</v>
      </c>
      <c r="DB85" s="189">
        <v>0.13167723419999999</v>
      </c>
      <c r="DC85" s="189">
        <v>0.1388754371</v>
      </c>
      <c r="DD85" s="189">
        <v>0.1453367955</v>
      </c>
      <c r="DE85" s="189">
        <v>0.15081667100000001</v>
      </c>
      <c r="DF85" s="190">
        <v>0.1557367872</v>
      </c>
      <c r="DG85" s="112">
        <v>221.76971700999999</v>
      </c>
      <c r="DH85" s="13">
        <v>2.4997445521000001</v>
      </c>
      <c r="DI85" s="79">
        <v>176.15741591</v>
      </c>
      <c r="DJ85" s="13">
        <v>1.9148168916999999</v>
      </c>
      <c r="DK85" s="79">
        <v>140.46828207999999</v>
      </c>
      <c r="DL85" s="13">
        <v>1.4751267062</v>
      </c>
      <c r="DM85" s="79">
        <v>112.98613820999999</v>
      </c>
      <c r="DN85" s="13">
        <v>1.1482945899999999</v>
      </c>
      <c r="DO85" s="79">
        <v>92.001629374000004</v>
      </c>
      <c r="DP85" s="13">
        <v>0.90615505959999998</v>
      </c>
      <c r="DQ85" s="79">
        <v>75.907628492000001</v>
      </c>
      <c r="DR85" s="13">
        <v>0.724679831</v>
      </c>
      <c r="DS85" s="79">
        <v>63.486161252999999</v>
      </c>
      <c r="DT85" s="13">
        <v>0.5873284137</v>
      </c>
      <c r="DU85" s="79">
        <v>53.784124441000003</v>
      </c>
      <c r="DV85" s="13">
        <v>0.48203906530000001</v>
      </c>
      <c r="DW85" s="79">
        <v>46.129729955999998</v>
      </c>
      <c r="DX85" s="13">
        <v>0.39991182250000001</v>
      </c>
      <c r="DY85" s="79">
        <v>39.974771924000002</v>
      </c>
      <c r="DZ85" s="15">
        <v>0.33507215779999999</v>
      </c>
    </row>
    <row r="86" spans="1:130">
      <c r="A86" s="8">
        <v>1000000</v>
      </c>
      <c r="B86" s="82">
        <v>176</v>
      </c>
      <c r="C86" s="83">
        <v>4301.1932219</v>
      </c>
      <c r="D86" s="93">
        <v>668404.41255999997</v>
      </c>
      <c r="E86" s="93">
        <v>515.97563302000003</v>
      </c>
      <c r="F86" s="94">
        <v>0.20522968929999999</v>
      </c>
      <c r="G86" s="83">
        <v>1021.2907818</v>
      </c>
      <c r="H86" s="94">
        <v>5.8615646600000001E-2</v>
      </c>
      <c r="I86" s="93">
        <v>383.05352646</v>
      </c>
      <c r="J86" s="94">
        <v>3.2548620813000002</v>
      </c>
      <c r="K86" s="93">
        <v>998.06568811</v>
      </c>
      <c r="L86" s="94">
        <v>4.4286127900999999</v>
      </c>
      <c r="M86" s="93">
        <v>12.137884655000001</v>
      </c>
      <c r="N86" s="94">
        <v>2.9667621200000001E-2</v>
      </c>
      <c r="O86" s="37" t="s">
        <v>76</v>
      </c>
      <c r="P86" s="13">
        <v>0</v>
      </c>
      <c r="Q86" s="93">
        <v>217.00333097000001</v>
      </c>
      <c r="R86" s="94">
        <v>0.36449167919999997</v>
      </c>
      <c r="S86" s="37" t="s">
        <v>76</v>
      </c>
      <c r="T86" s="13">
        <v>0</v>
      </c>
      <c r="U86" s="37" t="s">
        <v>76</v>
      </c>
      <c r="V86" s="13">
        <v>0</v>
      </c>
      <c r="W86" s="93">
        <v>3.1387307359999999</v>
      </c>
      <c r="X86" s="94">
        <v>8.4992498000000007E-3</v>
      </c>
      <c r="Y86" s="93">
        <v>31.810825936000001</v>
      </c>
      <c r="Z86" s="94">
        <v>6.8164667999999996E-3</v>
      </c>
      <c r="AA86" s="37" t="s">
        <v>76</v>
      </c>
      <c r="AB86" s="13">
        <v>0</v>
      </c>
      <c r="AC86" s="93">
        <v>3.2441468000000001E-3</v>
      </c>
      <c r="AD86" s="94">
        <v>1.1260800000000001E-5</v>
      </c>
      <c r="AE86" s="37" t="s">
        <v>76</v>
      </c>
      <c r="AF86" s="13">
        <v>0</v>
      </c>
      <c r="AG86" s="37" t="s">
        <v>76</v>
      </c>
      <c r="AH86" s="13">
        <v>0</v>
      </c>
      <c r="AI86" s="93">
        <v>3.2441468000000001E-3</v>
      </c>
      <c r="AJ86" s="94">
        <v>1.1260800000000001E-5</v>
      </c>
      <c r="AK86" s="93">
        <v>391.77008094000001</v>
      </c>
      <c r="AL86" s="94">
        <v>2.0268558707</v>
      </c>
      <c r="AM86" s="37" t="s">
        <v>76</v>
      </c>
      <c r="AN86" s="13">
        <v>0</v>
      </c>
      <c r="AO86" s="37" t="s">
        <v>76</v>
      </c>
      <c r="AP86" s="13">
        <v>0</v>
      </c>
      <c r="AQ86" s="37" t="s">
        <v>76</v>
      </c>
      <c r="AR86" s="13">
        <v>0</v>
      </c>
      <c r="AS86" s="93">
        <v>124.06377927</v>
      </c>
      <c r="AT86" s="94">
        <v>0.94789932489999995</v>
      </c>
      <c r="AU86" s="93">
        <v>83.488208520000001</v>
      </c>
      <c r="AV86" s="94">
        <v>0.40187813729999999</v>
      </c>
      <c r="AW86" s="93">
        <v>58.221408642</v>
      </c>
      <c r="AX86" s="94">
        <v>0.211415408</v>
      </c>
      <c r="AY86" s="93">
        <v>11.213302561000001</v>
      </c>
      <c r="AZ86" s="94">
        <v>5.0262969400000003E-2</v>
      </c>
      <c r="BA86" s="79">
        <v>14.053497317</v>
      </c>
      <c r="BB86" s="13">
        <v>0.1401997599</v>
      </c>
      <c r="BC86" s="93">
        <v>0</v>
      </c>
      <c r="BD86" s="86">
        <v>0</v>
      </c>
      <c r="BE86" s="93">
        <v>478.26923742000002</v>
      </c>
      <c r="BF86" s="94">
        <v>0.56873393459999999</v>
      </c>
      <c r="BG86" s="94">
        <v>0.31761904699999999</v>
      </c>
      <c r="BH86" s="86">
        <v>0</v>
      </c>
      <c r="BI86" s="93">
        <v>8.5671831278999999</v>
      </c>
      <c r="BJ86" s="94">
        <v>2.09253093E-2</v>
      </c>
      <c r="BK86" s="93">
        <v>0.27281782399999999</v>
      </c>
      <c r="BL86" s="94">
        <v>8.9960799999999998E-4</v>
      </c>
      <c r="BM86" s="7" t="s">
        <v>76</v>
      </c>
      <c r="BN86" s="13">
        <v>0</v>
      </c>
      <c r="BO86" s="7" t="s">
        <v>76</v>
      </c>
      <c r="BP86" s="13">
        <v>0</v>
      </c>
      <c r="BQ86" s="93">
        <v>206.07476435000001</v>
      </c>
      <c r="BR86" s="94">
        <v>0.3534976936</v>
      </c>
      <c r="BS86" s="93">
        <v>1.7462882468000001</v>
      </c>
      <c r="BT86" s="94">
        <v>6.9085956000000002E-3</v>
      </c>
      <c r="BU86" s="7" t="s">
        <v>76</v>
      </c>
      <c r="BV86" s="13">
        <v>0</v>
      </c>
      <c r="BW86" s="7" t="s">
        <v>76</v>
      </c>
      <c r="BX86" s="13">
        <v>0</v>
      </c>
      <c r="BY86" s="7" t="s">
        <v>76</v>
      </c>
      <c r="BZ86" s="13">
        <v>0</v>
      </c>
      <c r="CA86" s="7" t="s">
        <v>76</v>
      </c>
      <c r="CB86" s="13">
        <v>0</v>
      </c>
      <c r="CC86" s="93">
        <v>2.6822999224999999</v>
      </c>
      <c r="CD86" s="94">
        <v>7.1752689999999997E-3</v>
      </c>
      <c r="CE86" s="93">
        <v>4.4645175E-3</v>
      </c>
      <c r="CF86" s="94">
        <v>4.9406700000000003E-5</v>
      </c>
      <c r="CG86" s="93">
        <v>26.446779660000001</v>
      </c>
      <c r="CH86" s="94">
        <v>7.77958802E-2</v>
      </c>
      <c r="CI86" s="93">
        <v>4.9560133399999998E-2</v>
      </c>
      <c r="CJ86" s="94">
        <v>2.7725180000000001E-4</v>
      </c>
      <c r="CK86" s="6" t="s">
        <v>76</v>
      </c>
      <c r="CL86" s="13">
        <v>0</v>
      </c>
      <c r="CM86" s="7" t="s">
        <v>76</v>
      </c>
      <c r="CN86" s="15">
        <v>0</v>
      </c>
      <c r="CO86" s="93">
        <v>98.909562691999994</v>
      </c>
      <c r="CP86" s="94">
        <v>0.3538099005</v>
      </c>
      <c r="CQ86" s="93">
        <v>0.21633936140000001</v>
      </c>
      <c r="CR86" s="94">
        <v>1.3595252E-3</v>
      </c>
      <c r="CS86" s="93">
        <v>195.92692973999999</v>
      </c>
      <c r="CT86" s="94">
        <v>0.27116107280000001</v>
      </c>
      <c r="CU86" s="93">
        <v>1.2473159356000001</v>
      </c>
      <c r="CV86" s="88">
        <v>4.931576E-3</v>
      </c>
      <c r="CW86" s="188">
        <v>4.5276912400000001E-2</v>
      </c>
      <c r="CX86" s="189">
        <v>7.7101119699999998E-2</v>
      </c>
      <c r="CY86" s="189">
        <v>9.7729341299999994E-2</v>
      </c>
      <c r="CZ86" s="189">
        <v>0.112408073</v>
      </c>
      <c r="DA86" s="189">
        <v>0.1232007602</v>
      </c>
      <c r="DB86" s="189">
        <v>0.13244184880000001</v>
      </c>
      <c r="DC86" s="189">
        <v>0.13976549799999999</v>
      </c>
      <c r="DD86" s="189">
        <v>0.14635241530000001</v>
      </c>
      <c r="DE86" s="189">
        <v>0.15195714699999999</v>
      </c>
      <c r="DF86" s="190">
        <v>0.15700220340000001</v>
      </c>
      <c r="DG86" s="112">
        <v>222.78855551999999</v>
      </c>
      <c r="DH86" s="13">
        <v>2.502720515</v>
      </c>
      <c r="DI86" s="79">
        <v>177.12183085999999</v>
      </c>
      <c r="DJ86" s="13">
        <v>1.9177630976</v>
      </c>
      <c r="DK86" s="79">
        <v>141.38553202</v>
      </c>
      <c r="DL86" s="13">
        <v>1.4780318181000001</v>
      </c>
      <c r="DM86" s="79">
        <v>113.86072063</v>
      </c>
      <c r="DN86" s="13">
        <v>1.1511469311</v>
      </c>
      <c r="DO86" s="79">
        <v>92.838564528000006</v>
      </c>
      <c r="DP86" s="13">
        <v>0.90895037359999997</v>
      </c>
      <c r="DQ86" s="79">
        <v>76.708420271999998</v>
      </c>
      <c r="DR86" s="13">
        <v>0.72741444389999999</v>
      </c>
      <c r="DS86" s="79">
        <v>64.254071605999997</v>
      </c>
      <c r="DT86" s="13">
        <v>0.59000079309999998</v>
      </c>
      <c r="DU86" s="79">
        <v>54.521290329999999</v>
      </c>
      <c r="DV86" s="13">
        <v>0.48464660939999998</v>
      </c>
      <c r="DW86" s="79">
        <v>46.837173843999999</v>
      </c>
      <c r="DX86" s="13">
        <v>0.40245251520000003</v>
      </c>
      <c r="DY86" s="79">
        <v>40.652975150000003</v>
      </c>
      <c r="DZ86" s="15">
        <v>0.33754497220000002</v>
      </c>
    </row>
    <row r="87" spans="1:130">
      <c r="A87" s="8">
        <v>2000000</v>
      </c>
      <c r="B87" s="82">
        <v>44</v>
      </c>
      <c r="C87" s="83">
        <v>4315.9335529999998</v>
      </c>
      <c r="D87" s="93">
        <v>1292917.4881</v>
      </c>
      <c r="E87" s="93">
        <v>518.63856920000001</v>
      </c>
      <c r="F87" s="94">
        <v>0.2053930175</v>
      </c>
      <c r="G87" s="83">
        <v>1057.3204458</v>
      </c>
      <c r="H87" s="94">
        <v>5.8818382099999997E-2</v>
      </c>
      <c r="I87" s="93">
        <v>383.92405882000003</v>
      </c>
      <c r="J87" s="94">
        <v>3.2555954937</v>
      </c>
      <c r="K87" s="93">
        <v>1001.5910145</v>
      </c>
      <c r="L87" s="94">
        <v>4.4313059669000001</v>
      </c>
      <c r="M87" s="93">
        <v>12.142838816999999</v>
      </c>
      <c r="N87" s="94">
        <v>2.9667217700000002E-2</v>
      </c>
      <c r="O87" s="37" t="s">
        <v>76</v>
      </c>
      <c r="P87" s="13">
        <v>0</v>
      </c>
      <c r="Q87" s="93">
        <v>217.1683682</v>
      </c>
      <c r="R87" s="94">
        <v>0.36454012810000003</v>
      </c>
      <c r="S87" s="37" t="s">
        <v>76</v>
      </c>
      <c r="T87" s="13">
        <v>0</v>
      </c>
      <c r="U87" s="37" t="s">
        <v>76</v>
      </c>
      <c r="V87" s="13">
        <v>0</v>
      </c>
      <c r="W87" s="93">
        <v>3.1396894506000002</v>
      </c>
      <c r="X87" s="94">
        <v>8.5014266000000005E-3</v>
      </c>
      <c r="Y87" s="93">
        <v>31.833641698000001</v>
      </c>
      <c r="Z87" s="94">
        <v>6.8275882E-3</v>
      </c>
      <c r="AA87" s="37" t="s">
        <v>76</v>
      </c>
      <c r="AB87" s="13">
        <v>0</v>
      </c>
      <c r="AC87" s="93">
        <v>3.2438841999999999E-3</v>
      </c>
      <c r="AD87" s="94">
        <v>1.12599E-5</v>
      </c>
      <c r="AE87" s="37" t="s">
        <v>76</v>
      </c>
      <c r="AF87" s="13">
        <v>0</v>
      </c>
      <c r="AG87" s="37" t="s">
        <v>76</v>
      </c>
      <c r="AH87" s="13">
        <v>0</v>
      </c>
      <c r="AI87" s="93">
        <v>3.2438841999999999E-3</v>
      </c>
      <c r="AJ87" s="94">
        <v>1.12599E-5</v>
      </c>
      <c r="AK87" s="93">
        <v>392.01752209</v>
      </c>
      <c r="AL87" s="94">
        <v>2.0272220472</v>
      </c>
      <c r="AM87" s="37" t="s">
        <v>76</v>
      </c>
      <c r="AN87" s="13">
        <v>0</v>
      </c>
      <c r="AO87" s="37" t="s">
        <v>76</v>
      </c>
      <c r="AP87" s="13">
        <v>0</v>
      </c>
      <c r="AQ87" s="37" t="s">
        <v>76</v>
      </c>
      <c r="AR87" s="13">
        <v>0</v>
      </c>
      <c r="AS87" s="93">
        <v>124.44876846</v>
      </c>
      <c r="AT87" s="94">
        <v>0.94871765880000003</v>
      </c>
      <c r="AU87" s="93">
        <v>83.555292043999998</v>
      </c>
      <c r="AV87" s="94">
        <v>0.40209091949999998</v>
      </c>
      <c r="AW87" s="93">
        <v>58.258877431999998</v>
      </c>
      <c r="AX87" s="94">
        <v>0.21144992579999999</v>
      </c>
      <c r="AY87" s="93">
        <v>11.219696722</v>
      </c>
      <c r="AZ87" s="94">
        <v>5.02648412E-2</v>
      </c>
      <c r="BA87" s="79">
        <v>14.076717890999999</v>
      </c>
      <c r="BB87" s="13">
        <v>0.1403761526</v>
      </c>
      <c r="BC87" s="93">
        <v>0</v>
      </c>
      <c r="BD87" s="86">
        <v>0</v>
      </c>
      <c r="BE87" s="93">
        <v>480.50862783999997</v>
      </c>
      <c r="BF87" s="94">
        <v>0.57034955450000002</v>
      </c>
      <c r="BG87" s="94">
        <v>0.3353321762</v>
      </c>
      <c r="BH87" s="86">
        <v>0</v>
      </c>
      <c r="BI87" s="93">
        <v>8.5669889576999996</v>
      </c>
      <c r="BJ87" s="94">
        <v>2.09250863E-2</v>
      </c>
      <c r="BK87" s="93">
        <v>0.27280589199999999</v>
      </c>
      <c r="BL87" s="94">
        <v>8.9957130000000005E-4</v>
      </c>
      <c r="BM87" s="7" t="s">
        <v>76</v>
      </c>
      <c r="BN87" s="13">
        <v>0</v>
      </c>
      <c r="BO87" s="7" t="s">
        <v>76</v>
      </c>
      <c r="BP87" s="13">
        <v>0</v>
      </c>
      <c r="BQ87" s="93">
        <v>206.20993745999999</v>
      </c>
      <c r="BR87" s="94">
        <v>0.35354749369999999</v>
      </c>
      <c r="BS87" s="93">
        <v>1.7474088898</v>
      </c>
      <c r="BT87" s="94">
        <v>6.9147041999999999E-3</v>
      </c>
      <c r="BU87" s="7" t="s">
        <v>76</v>
      </c>
      <c r="BV87" s="13">
        <v>0</v>
      </c>
      <c r="BW87" s="7" t="s">
        <v>76</v>
      </c>
      <c r="BX87" s="13">
        <v>0</v>
      </c>
      <c r="BY87" s="7" t="s">
        <v>76</v>
      </c>
      <c r="BZ87" s="13">
        <v>0</v>
      </c>
      <c r="CA87" s="7" t="s">
        <v>76</v>
      </c>
      <c r="CB87" s="13">
        <v>0</v>
      </c>
      <c r="CC87" s="93">
        <v>2.6821887721</v>
      </c>
      <c r="CD87" s="94">
        <v>7.1749717000000003E-3</v>
      </c>
      <c r="CE87" s="93">
        <v>4.4643647E-3</v>
      </c>
      <c r="CF87" s="94">
        <v>4.9404899999999999E-5</v>
      </c>
      <c r="CG87" s="93">
        <v>26.458784582</v>
      </c>
      <c r="CH87" s="94">
        <v>7.7819976700000001E-2</v>
      </c>
      <c r="CI87" s="93">
        <v>4.9558935599999999E-2</v>
      </c>
      <c r="CJ87" s="94">
        <v>2.7851230000000001E-4</v>
      </c>
      <c r="CK87" s="6" t="s">
        <v>76</v>
      </c>
      <c r="CL87" s="13">
        <v>0</v>
      </c>
      <c r="CM87" s="7" t="s">
        <v>76</v>
      </c>
      <c r="CN87" s="15">
        <v>0</v>
      </c>
      <c r="CO87" s="93">
        <v>99.188876828999994</v>
      </c>
      <c r="CP87" s="94">
        <v>0.35412522340000002</v>
      </c>
      <c r="CQ87" s="93">
        <v>0.21768283299999999</v>
      </c>
      <c r="CR87" s="94">
        <v>1.3609698999999999E-3</v>
      </c>
      <c r="CS87" s="93">
        <v>196.67029067999999</v>
      </c>
      <c r="CT87" s="94">
        <v>0.27136762419999999</v>
      </c>
      <c r="CU87" s="93">
        <v>1.2532543338</v>
      </c>
      <c r="CV87" s="88">
        <v>4.9467605999999999E-3</v>
      </c>
      <c r="CW87" s="188">
        <v>4.5308870100000002E-2</v>
      </c>
      <c r="CX87" s="189">
        <v>7.7165573799999998E-2</v>
      </c>
      <c r="CY87" s="189">
        <v>9.7825859900000006E-2</v>
      </c>
      <c r="CZ87" s="189">
        <v>0.1125368724</v>
      </c>
      <c r="DA87" s="189">
        <v>0.12336198900000001</v>
      </c>
      <c r="DB87" s="189">
        <v>0.13263556479999999</v>
      </c>
      <c r="DC87" s="189">
        <v>0.1399917768</v>
      </c>
      <c r="DD87" s="189">
        <v>0.14661128700000001</v>
      </c>
      <c r="DE87" s="189">
        <v>0.15224865300000001</v>
      </c>
      <c r="DF87" s="190">
        <v>0.1573263661</v>
      </c>
      <c r="DG87" s="112">
        <v>223.39611156000001</v>
      </c>
      <c r="DH87" s="13">
        <v>2.5034509838000001</v>
      </c>
      <c r="DI87" s="79">
        <v>177.70402321</v>
      </c>
      <c r="DJ87" s="13">
        <v>1.9184850825999999</v>
      </c>
      <c r="DK87" s="79">
        <v>141.94199173000001</v>
      </c>
      <c r="DL87" s="13">
        <v>1.4787399752999999</v>
      </c>
      <c r="DM87" s="79">
        <v>114.39292614999999</v>
      </c>
      <c r="DN87" s="13">
        <v>1.1518405044</v>
      </c>
      <c r="DO87" s="79">
        <v>93.348078435999994</v>
      </c>
      <c r="DP87" s="13">
        <v>0.90962806600000001</v>
      </c>
      <c r="DQ87" s="79">
        <v>77.195164820000002</v>
      </c>
      <c r="DR87" s="13">
        <v>0.72807483200000001</v>
      </c>
      <c r="DS87" s="79">
        <v>64.727062938000003</v>
      </c>
      <c r="DT87" s="13">
        <v>0.59064379879999995</v>
      </c>
      <c r="DU87" s="79">
        <v>54.980425803999999</v>
      </c>
      <c r="DV87" s="13">
        <v>0.48527102700000002</v>
      </c>
      <c r="DW87" s="79">
        <v>47.282376810000002</v>
      </c>
      <c r="DX87" s="13">
        <v>0.40305748209999998</v>
      </c>
      <c r="DY87" s="79">
        <v>41.084316014999999</v>
      </c>
      <c r="DZ87" s="15">
        <v>0.33813111810000002</v>
      </c>
    </row>
    <row r="88" spans="1:130">
      <c r="A88" s="20" t="s">
        <v>17</v>
      </c>
      <c r="B88" s="95">
        <v>7</v>
      </c>
      <c r="C88" s="84">
        <v>4320.4696534000004</v>
      </c>
      <c r="D88" s="96">
        <v>2878474.9071999998</v>
      </c>
      <c r="E88" s="96">
        <v>518.65442401999996</v>
      </c>
      <c r="F88" s="97">
        <v>0.2053940407</v>
      </c>
      <c r="G88" s="84">
        <v>1069.2161983000001</v>
      </c>
      <c r="H88" s="97">
        <v>5.8870715099999998E-2</v>
      </c>
      <c r="I88" s="96">
        <v>384.24061330000001</v>
      </c>
      <c r="J88" s="97">
        <v>3.2558663203</v>
      </c>
      <c r="K88" s="96">
        <v>1002.2159222</v>
      </c>
      <c r="L88" s="97">
        <v>4.4319470542000001</v>
      </c>
      <c r="M88" s="96">
        <v>12.142765576</v>
      </c>
      <c r="N88" s="97">
        <v>2.9667078699999998E-2</v>
      </c>
      <c r="O88" s="38" t="s">
        <v>76</v>
      </c>
      <c r="P88" s="14">
        <v>0</v>
      </c>
      <c r="Q88" s="96">
        <v>217.16968044000001</v>
      </c>
      <c r="R88" s="97">
        <v>0.36454028119999998</v>
      </c>
      <c r="S88" s="38" t="s">
        <v>76</v>
      </c>
      <c r="T88" s="14">
        <v>0</v>
      </c>
      <c r="U88" s="38" t="s">
        <v>76</v>
      </c>
      <c r="V88" s="14">
        <v>0</v>
      </c>
      <c r="W88" s="96">
        <v>3.1396720747</v>
      </c>
      <c r="X88" s="97">
        <v>8.5013907E-3</v>
      </c>
      <c r="Y88" s="96">
        <v>31.834006380000002</v>
      </c>
      <c r="Z88" s="97">
        <v>6.8275519999999998E-3</v>
      </c>
      <c r="AA88" s="38" t="s">
        <v>76</v>
      </c>
      <c r="AB88" s="14">
        <v>0</v>
      </c>
      <c r="AC88" s="96">
        <v>3.2438720000000001E-3</v>
      </c>
      <c r="AD88" s="97">
        <v>1.12598E-5</v>
      </c>
      <c r="AE88" s="38" t="s">
        <v>76</v>
      </c>
      <c r="AF88" s="14">
        <v>0</v>
      </c>
      <c r="AG88" s="38" t="s">
        <v>76</v>
      </c>
      <c r="AH88" s="14">
        <v>0</v>
      </c>
      <c r="AI88" s="96">
        <v>3.2438720000000001E-3</v>
      </c>
      <c r="AJ88" s="97">
        <v>1.12598E-5</v>
      </c>
      <c r="AK88" s="96">
        <v>392.02325360999998</v>
      </c>
      <c r="AL88" s="97">
        <v>2.0272308636999998</v>
      </c>
      <c r="AM88" s="38" t="s">
        <v>76</v>
      </c>
      <c r="AN88" s="14">
        <v>0</v>
      </c>
      <c r="AO88" s="38" t="s">
        <v>76</v>
      </c>
      <c r="AP88" s="14">
        <v>0</v>
      </c>
      <c r="AQ88" s="38" t="s">
        <v>76</v>
      </c>
      <c r="AR88" s="14">
        <v>0</v>
      </c>
      <c r="AS88" s="96">
        <v>124.98363209</v>
      </c>
      <c r="AT88" s="97">
        <v>0.94873272880000004</v>
      </c>
      <c r="AU88" s="96">
        <v>83.556371358000007</v>
      </c>
      <c r="AV88" s="97">
        <v>0.40209950589999999</v>
      </c>
      <c r="AW88" s="96">
        <v>58.258590531000003</v>
      </c>
      <c r="AX88" s="97">
        <v>0.2114489984</v>
      </c>
      <c r="AY88" s="96">
        <v>11.219659825000001</v>
      </c>
      <c r="AZ88" s="97">
        <v>5.0264672900000001E-2</v>
      </c>
      <c r="BA88" s="80">
        <v>14.078121002</v>
      </c>
      <c r="BB88" s="14">
        <v>0.1403858345</v>
      </c>
      <c r="BC88" s="96">
        <v>0</v>
      </c>
      <c r="BD88" s="87">
        <v>0</v>
      </c>
      <c r="BE88" s="96">
        <v>480.81569932999997</v>
      </c>
      <c r="BF88" s="97">
        <v>0.5707499747</v>
      </c>
      <c r="BG88" s="97">
        <v>0.34977466000000002</v>
      </c>
      <c r="BH88" s="87">
        <v>0</v>
      </c>
      <c r="BI88" s="96">
        <v>8.5669288288000001</v>
      </c>
      <c r="BJ88" s="97">
        <v>2.0924962299999999E-2</v>
      </c>
      <c r="BK88" s="96">
        <v>0.27280185099999998</v>
      </c>
      <c r="BL88" s="97">
        <v>8.9955760000000004E-4</v>
      </c>
      <c r="BM88" s="104" t="s">
        <v>76</v>
      </c>
      <c r="BN88" s="14">
        <v>0</v>
      </c>
      <c r="BO88" s="104" t="s">
        <v>76</v>
      </c>
      <c r="BP88" s="14">
        <v>0</v>
      </c>
      <c r="BQ88" s="96">
        <v>206.21048449</v>
      </c>
      <c r="BR88" s="97">
        <v>0.35354702900000001</v>
      </c>
      <c r="BS88" s="96">
        <v>1.7473985175</v>
      </c>
      <c r="BT88" s="97">
        <v>6.9146625E-3</v>
      </c>
      <c r="BU88" s="104" t="s">
        <v>76</v>
      </c>
      <c r="BV88" s="14">
        <v>0</v>
      </c>
      <c r="BW88" s="104" t="s">
        <v>76</v>
      </c>
      <c r="BX88" s="14">
        <v>0</v>
      </c>
      <c r="BY88" s="104" t="s">
        <v>76</v>
      </c>
      <c r="BZ88" s="14">
        <v>0</v>
      </c>
      <c r="CA88" s="104" t="s">
        <v>76</v>
      </c>
      <c r="CB88" s="14">
        <v>0</v>
      </c>
      <c r="CC88" s="96">
        <v>2.6821727955000001</v>
      </c>
      <c r="CD88" s="97">
        <v>7.1749402000000004E-3</v>
      </c>
      <c r="CE88" s="96">
        <v>4.4643473000000001E-3</v>
      </c>
      <c r="CF88" s="97">
        <v>4.9404699999999998E-5</v>
      </c>
      <c r="CG88" s="96">
        <v>26.458748444000001</v>
      </c>
      <c r="CH88" s="97">
        <v>7.7820131900000006E-2</v>
      </c>
      <c r="CI88" s="96">
        <v>4.9558619599999999E-2</v>
      </c>
      <c r="CJ88" s="97">
        <v>2.7851040000000002E-4</v>
      </c>
      <c r="CK88" s="103" t="s">
        <v>76</v>
      </c>
      <c r="CL88" s="14">
        <v>0</v>
      </c>
      <c r="CM88" s="104" t="s">
        <v>76</v>
      </c>
      <c r="CN88" s="16">
        <v>0</v>
      </c>
      <c r="CO88" s="96">
        <v>99.189920776999998</v>
      </c>
      <c r="CP88" s="97">
        <v>0.35412781910000002</v>
      </c>
      <c r="CQ88" s="96">
        <v>0.21767922570000001</v>
      </c>
      <c r="CR88" s="97">
        <v>1.3609509E-3</v>
      </c>
      <c r="CS88" s="96">
        <v>196.69138604</v>
      </c>
      <c r="CT88" s="97">
        <v>0.27140004130000001</v>
      </c>
      <c r="CU88" s="96">
        <v>1.2534371733</v>
      </c>
      <c r="CV88" s="89">
        <v>4.9475934000000003E-3</v>
      </c>
      <c r="CW88" s="191">
        <v>4.5313249600000001E-2</v>
      </c>
      <c r="CX88" s="192">
        <v>7.7174398599999999E-2</v>
      </c>
      <c r="CY88" s="192">
        <v>9.7839181400000003E-2</v>
      </c>
      <c r="CZ88" s="192">
        <v>0.1125547192</v>
      </c>
      <c r="DA88" s="192">
        <v>0.12338438190000001</v>
      </c>
      <c r="DB88" s="192">
        <v>0.13266251139999999</v>
      </c>
      <c r="DC88" s="192">
        <v>0.14002328680000001</v>
      </c>
      <c r="DD88" s="192">
        <v>0.146647364</v>
      </c>
      <c r="DE88" s="192">
        <v>0.15228930260000001</v>
      </c>
      <c r="DF88" s="193">
        <v>0.15737159119999999</v>
      </c>
      <c r="DG88" s="194">
        <v>223.62342710999999</v>
      </c>
      <c r="DH88" s="14">
        <v>2.5037207921000002</v>
      </c>
      <c r="DI88" s="80">
        <v>177.92760785999999</v>
      </c>
      <c r="DJ88" s="14">
        <v>1.9187535911</v>
      </c>
      <c r="DK88" s="80">
        <v>142.16179704999999</v>
      </c>
      <c r="DL88" s="14">
        <v>1.4790064762999999</v>
      </c>
      <c r="DM88" s="80">
        <v>114.60891183</v>
      </c>
      <c r="DN88" s="14">
        <v>1.1521044453</v>
      </c>
      <c r="DO88" s="80">
        <v>93.560212312000004</v>
      </c>
      <c r="DP88" s="14">
        <v>0.90988903249999997</v>
      </c>
      <c r="DQ88" s="80">
        <v>77.403422516000006</v>
      </c>
      <c r="DR88" s="14">
        <v>0.72833252839999996</v>
      </c>
      <c r="DS88" s="80">
        <v>64.931426360000003</v>
      </c>
      <c r="DT88" s="14">
        <v>0.59089801190000002</v>
      </c>
      <c r="DU88" s="80">
        <v>55.180881954</v>
      </c>
      <c r="DV88" s="14">
        <v>0.4855216061</v>
      </c>
      <c r="DW88" s="80">
        <v>47.478916007999999</v>
      </c>
      <c r="DX88" s="14">
        <v>0.4033043181</v>
      </c>
      <c r="DY88" s="80">
        <v>41.27693086</v>
      </c>
      <c r="DZ88" s="16">
        <v>0.3383741301</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BF88"/>
  <sheetViews>
    <sheetView zoomScaleNormal="100" workbookViewId="0">
      <pane xSplit="4" ySplit="4" topLeftCell="E5" activePane="bottomRight" state="frozen"/>
      <selection activeCell="H5" sqref="H5"/>
      <selection pane="topRight" activeCell="H5" sqref="H5"/>
      <selection pane="bottomLeft" activeCell="H5" sqref="H5"/>
      <selection pane="bottomRight"/>
    </sheetView>
  </sheetViews>
  <sheetFormatPr defaultColWidth="8.88671875" defaultRowHeight="14.4"/>
  <cols>
    <col min="1" max="2" width="12.44140625" style="90" customWidth="1"/>
    <col min="3" max="3" width="12.44140625" style="81" customWidth="1"/>
    <col min="4" max="4" width="15" style="90" customWidth="1"/>
    <col min="5" max="5" width="12.44140625" style="81" customWidth="1"/>
    <col min="6" max="6" width="12.44140625" style="90" customWidth="1"/>
    <col min="7" max="7" width="12.44140625" style="81" customWidth="1"/>
    <col min="8" max="8" width="12.44140625" style="90" customWidth="1"/>
    <col min="9" max="9" width="12.44140625" style="81" customWidth="1"/>
    <col min="10" max="10" width="12.44140625" style="90" customWidth="1"/>
    <col min="11" max="11" width="12.44140625" style="81" customWidth="1"/>
    <col min="12" max="12" width="12.44140625" style="90" customWidth="1"/>
    <col min="13" max="13" width="12.44140625" style="81" hidden="1" customWidth="1"/>
    <col min="14" max="14" width="12.44140625" style="90" hidden="1" customWidth="1"/>
    <col min="15" max="15" width="12.44140625" style="81" hidden="1" customWidth="1"/>
    <col min="16" max="16" width="12.44140625" style="90" hidden="1" customWidth="1"/>
    <col min="17" max="16384" width="8.88671875" style="90"/>
  </cols>
  <sheetData>
    <row r="1" spans="1:58">
      <c r="A1" s="91" t="s">
        <v>267</v>
      </c>
    </row>
    <row r="2" spans="1:58">
      <c r="A2" s="91" t="s">
        <v>266</v>
      </c>
    </row>
    <row r="3" spans="1:58">
      <c r="A3" s="91"/>
      <c r="B3" s="91"/>
      <c r="C3" s="22"/>
      <c r="D3" s="91"/>
      <c r="E3" s="111"/>
      <c r="F3" s="19"/>
      <c r="G3" s="111"/>
      <c r="H3" s="19"/>
      <c r="I3" s="111"/>
      <c r="J3" s="19"/>
      <c r="K3" s="111"/>
      <c r="L3" s="19"/>
      <c r="M3" s="111"/>
      <c r="N3" s="19"/>
      <c r="O3" s="111"/>
      <c r="P3" s="19"/>
    </row>
    <row r="4" spans="1:58" s="3" customFormat="1" ht="45" customHeight="1">
      <c r="A4" s="11" t="s">
        <v>8</v>
      </c>
      <c r="B4" s="12" t="s">
        <v>7</v>
      </c>
      <c r="C4" s="23" t="s">
        <v>75</v>
      </c>
      <c r="D4" s="12" t="s">
        <v>74</v>
      </c>
      <c r="E4" s="78" t="s">
        <v>33</v>
      </c>
      <c r="F4" s="12" t="s">
        <v>37</v>
      </c>
      <c r="G4" s="23" t="s">
        <v>38</v>
      </c>
      <c r="H4" s="12" t="s">
        <v>39</v>
      </c>
      <c r="I4" s="23" t="s">
        <v>40</v>
      </c>
      <c r="J4" s="12" t="s">
        <v>41</v>
      </c>
      <c r="K4" s="23" t="s">
        <v>42</v>
      </c>
      <c r="L4" s="18" t="s">
        <v>43</v>
      </c>
      <c r="M4" s="23" t="s">
        <v>78</v>
      </c>
      <c r="N4" s="18" t="s">
        <v>104</v>
      </c>
      <c r="O4" s="23" t="s">
        <v>6</v>
      </c>
      <c r="P4" s="18" t="s">
        <v>44</v>
      </c>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row>
    <row r="5" spans="1:58">
      <c r="A5" s="8">
        <v>0</v>
      </c>
      <c r="B5" s="9">
        <v>296284</v>
      </c>
      <c r="C5" s="93">
        <v>0</v>
      </c>
      <c r="D5" s="24">
        <v>0</v>
      </c>
      <c r="E5" s="112">
        <v>0</v>
      </c>
      <c r="F5" s="13">
        <v>0</v>
      </c>
      <c r="G5" s="79">
        <v>0</v>
      </c>
      <c r="H5" s="13">
        <v>0</v>
      </c>
      <c r="I5" s="79">
        <v>0</v>
      </c>
      <c r="J5" s="13">
        <v>0</v>
      </c>
      <c r="K5" s="79">
        <v>0</v>
      </c>
      <c r="L5" s="15">
        <v>0</v>
      </c>
      <c r="M5" s="93">
        <v>0</v>
      </c>
      <c r="N5" s="88">
        <v>1.8768300000000001E-4</v>
      </c>
      <c r="O5" s="37">
        <v>2166826.6770000001</v>
      </c>
      <c r="P5" s="13">
        <v>0</v>
      </c>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row>
    <row r="6" spans="1:58">
      <c r="A6" s="8">
        <v>100</v>
      </c>
      <c r="B6" s="9">
        <v>230448</v>
      </c>
      <c r="C6" s="93">
        <v>65.129865452999994</v>
      </c>
      <c r="D6" s="24">
        <v>39.261763314</v>
      </c>
      <c r="E6" s="112">
        <v>14.472928589</v>
      </c>
      <c r="F6" s="13">
        <v>0.98049563340000001</v>
      </c>
      <c r="G6" s="79">
        <v>1.7253685792</v>
      </c>
      <c r="H6" s="13">
        <v>3.7276850200000003E-2</v>
      </c>
      <c r="I6" s="79">
        <v>0.5894438997</v>
      </c>
      <c r="J6" s="13">
        <v>9.6792250999999992E-3</v>
      </c>
      <c r="K6" s="79">
        <v>0</v>
      </c>
      <c r="L6" s="15">
        <v>0</v>
      </c>
      <c r="M6" s="93">
        <v>4.2645256297999996</v>
      </c>
      <c r="N6" s="88">
        <v>0.34633791339999997</v>
      </c>
      <c r="O6" s="37">
        <v>2166826.6770000001</v>
      </c>
      <c r="P6" s="13">
        <v>0</v>
      </c>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row>
    <row r="7" spans="1:58">
      <c r="A7" s="8">
        <v>200</v>
      </c>
      <c r="B7" s="9">
        <v>104001</v>
      </c>
      <c r="C7" s="93">
        <v>118.58500217</v>
      </c>
      <c r="D7" s="24">
        <v>146.11636723999999</v>
      </c>
      <c r="E7" s="112">
        <v>26.04948662</v>
      </c>
      <c r="F7" s="13">
        <v>1.4691202201</v>
      </c>
      <c r="G7" s="79">
        <v>8.4108260022000003</v>
      </c>
      <c r="H7" s="13">
        <v>0.1114269316</v>
      </c>
      <c r="I7" s="79">
        <v>3.0163498995000002</v>
      </c>
      <c r="J7" s="13">
        <v>3.4260676900000002E-2</v>
      </c>
      <c r="K7" s="79">
        <v>1.6919210699999999E-2</v>
      </c>
      <c r="L7" s="15">
        <v>1.0778919999999999E-4</v>
      </c>
      <c r="M7" s="93">
        <v>11.421152622999999</v>
      </c>
      <c r="N7" s="88">
        <v>0.71729601759999995</v>
      </c>
      <c r="O7" s="37">
        <v>2166826.6770000001</v>
      </c>
      <c r="P7" s="13">
        <v>0</v>
      </c>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row>
    <row r="8" spans="1:58">
      <c r="A8" s="8">
        <v>300</v>
      </c>
      <c r="B8" s="9">
        <v>67121</v>
      </c>
      <c r="C8" s="93">
        <v>165.37733989</v>
      </c>
      <c r="D8" s="24">
        <v>246.86111414000001</v>
      </c>
      <c r="E8" s="112">
        <v>35.790291381000003</v>
      </c>
      <c r="F8" s="13">
        <v>1.8255736076</v>
      </c>
      <c r="G8" s="79">
        <v>15.150386556999999</v>
      </c>
      <c r="H8" s="13">
        <v>0.17825916989999999</v>
      </c>
      <c r="I8" s="79">
        <v>5.9466991281999997</v>
      </c>
      <c r="J8" s="13">
        <v>5.8695393200000001E-2</v>
      </c>
      <c r="K8" s="79">
        <v>6.9411835599999999E-2</v>
      </c>
      <c r="L8" s="15">
        <v>3.6512540000000003E-4</v>
      </c>
      <c r="M8" s="93">
        <v>19.578635041999998</v>
      </c>
      <c r="N8" s="88">
        <v>1.0323092883</v>
      </c>
      <c r="O8" s="37">
        <v>2166826.6770000001</v>
      </c>
      <c r="P8" s="13">
        <v>0</v>
      </c>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row>
    <row r="9" spans="1:58">
      <c r="A9" s="8">
        <v>400</v>
      </c>
      <c r="B9" s="9">
        <v>51003</v>
      </c>
      <c r="C9" s="93">
        <v>207.55811990000001</v>
      </c>
      <c r="D9" s="24">
        <v>348.13052547000001</v>
      </c>
      <c r="E9" s="112">
        <v>45.004227186000001</v>
      </c>
      <c r="F9" s="13">
        <v>2.1352094450000001</v>
      </c>
      <c r="G9" s="79">
        <v>21.860328111000001</v>
      </c>
      <c r="H9" s="13">
        <v>0.2406722754</v>
      </c>
      <c r="I9" s="79">
        <v>9.0916309928000008</v>
      </c>
      <c r="J9" s="13">
        <v>8.2571941800000007E-2</v>
      </c>
      <c r="K9" s="79">
        <v>0.126689142</v>
      </c>
      <c r="L9" s="15">
        <v>6.1561630000000003E-4</v>
      </c>
      <c r="M9" s="93">
        <v>28.861207553</v>
      </c>
      <c r="N9" s="88">
        <v>1.3195434363</v>
      </c>
      <c r="O9" s="37">
        <v>2166826.6770000001</v>
      </c>
      <c r="P9" s="13">
        <v>0</v>
      </c>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row>
    <row r="10" spans="1:58">
      <c r="A10" s="8">
        <v>500</v>
      </c>
      <c r="B10" s="9">
        <v>41319</v>
      </c>
      <c r="C10" s="93">
        <v>246.08617715</v>
      </c>
      <c r="D10" s="24">
        <v>448.56636626</v>
      </c>
      <c r="E10" s="112">
        <v>53.870985114</v>
      </c>
      <c r="F10" s="13">
        <v>2.4097585991999999</v>
      </c>
      <c r="G10" s="79">
        <v>28.434605257000001</v>
      </c>
      <c r="H10" s="13">
        <v>0.29864323440000001</v>
      </c>
      <c r="I10" s="79">
        <v>12.372693459000001</v>
      </c>
      <c r="J10" s="13">
        <v>0.10530290890000001</v>
      </c>
      <c r="K10" s="79">
        <v>0.22927380550000001</v>
      </c>
      <c r="L10" s="15">
        <v>1.0030975000000001E-3</v>
      </c>
      <c r="M10" s="93">
        <v>38.356296442000001</v>
      </c>
      <c r="N10" s="88">
        <v>1.5716404439</v>
      </c>
      <c r="O10" s="37">
        <v>2166826.6770000001</v>
      </c>
      <c r="P10" s="13">
        <v>0</v>
      </c>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row>
    <row r="11" spans="1:58">
      <c r="A11" s="8">
        <v>600</v>
      </c>
      <c r="B11" s="9">
        <v>32593</v>
      </c>
      <c r="C11" s="93">
        <v>281.66717086</v>
      </c>
      <c r="D11" s="24">
        <v>548.00586403</v>
      </c>
      <c r="E11" s="112">
        <v>61.155785201999997</v>
      </c>
      <c r="F11" s="13">
        <v>2.6301037559</v>
      </c>
      <c r="G11" s="79">
        <v>34.883389665000003</v>
      </c>
      <c r="H11" s="13">
        <v>0.35229241360000002</v>
      </c>
      <c r="I11" s="79">
        <v>15.750711549</v>
      </c>
      <c r="J11" s="13">
        <v>0.1281790256</v>
      </c>
      <c r="K11" s="79">
        <v>0.34738069890000001</v>
      </c>
      <c r="L11" s="15">
        <v>1.4497493000000001E-3</v>
      </c>
      <c r="M11" s="93">
        <v>47.179672767</v>
      </c>
      <c r="N11" s="88">
        <v>1.7747916238000001</v>
      </c>
      <c r="O11" s="37">
        <v>2166826.6770000001</v>
      </c>
      <c r="P11" s="13">
        <v>0</v>
      </c>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row>
    <row r="12" spans="1:58">
      <c r="A12" s="8">
        <v>700</v>
      </c>
      <c r="B12" s="9">
        <v>27517</v>
      </c>
      <c r="C12" s="93">
        <v>314.87571627</v>
      </c>
      <c r="D12" s="24">
        <v>648.70548552000002</v>
      </c>
      <c r="E12" s="112">
        <v>67.440400105999998</v>
      </c>
      <c r="F12" s="13">
        <v>2.8112897384000002</v>
      </c>
      <c r="G12" s="79">
        <v>41.642166263</v>
      </c>
      <c r="H12" s="13">
        <v>0.40703413469999999</v>
      </c>
      <c r="I12" s="79">
        <v>19.256426735000002</v>
      </c>
      <c r="J12" s="13">
        <v>0.15044163169999999</v>
      </c>
      <c r="K12" s="79">
        <v>0.50532676899999995</v>
      </c>
      <c r="L12" s="15">
        <v>2.0258778E-3</v>
      </c>
      <c r="M12" s="93">
        <v>56.122954608000001</v>
      </c>
      <c r="N12" s="88">
        <v>1.9543658998</v>
      </c>
      <c r="O12" s="37">
        <v>2166826.6770000001</v>
      </c>
      <c r="P12" s="13">
        <v>0</v>
      </c>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row>
    <row r="13" spans="1:58">
      <c r="A13" s="8">
        <v>800</v>
      </c>
      <c r="B13" s="9">
        <v>24200</v>
      </c>
      <c r="C13" s="93">
        <v>346.02689316999999</v>
      </c>
      <c r="D13" s="24">
        <v>748.63629995999997</v>
      </c>
      <c r="E13" s="112">
        <v>73.19025456</v>
      </c>
      <c r="F13" s="13">
        <v>2.9709731549999998</v>
      </c>
      <c r="G13" s="79">
        <v>48.511574308999997</v>
      </c>
      <c r="H13" s="13">
        <v>0.46160824610000001</v>
      </c>
      <c r="I13" s="79">
        <v>22.930058862999999</v>
      </c>
      <c r="J13" s="13">
        <v>0.17323032790000001</v>
      </c>
      <c r="K13" s="79">
        <v>0.74857747070000002</v>
      </c>
      <c r="L13" s="15">
        <v>2.7337813999999999E-3</v>
      </c>
      <c r="M13" s="93">
        <v>65.427558567000005</v>
      </c>
      <c r="N13" s="88">
        <v>2.1169134516999999</v>
      </c>
      <c r="O13" s="37">
        <v>2166826.6770000001</v>
      </c>
      <c r="P13" s="13">
        <v>0</v>
      </c>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row>
    <row r="14" spans="1:58">
      <c r="A14" s="8">
        <v>900</v>
      </c>
      <c r="B14" s="9">
        <v>22485</v>
      </c>
      <c r="C14" s="93">
        <v>375.33372496999999</v>
      </c>
      <c r="D14" s="24">
        <v>849.40643424999996</v>
      </c>
      <c r="E14" s="112">
        <v>78.513563528000006</v>
      </c>
      <c r="F14" s="13">
        <v>3.1116104773000002</v>
      </c>
      <c r="G14" s="79">
        <v>55.817143492</v>
      </c>
      <c r="H14" s="13">
        <v>0.51839638489999995</v>
      </c>
      <c r="I14" s="79">
        <v>27.010476519000001</v>
      </c>
      <c r="J14" s="13">
        <v>0.1975831609</v>
      </c>
      <c r="K14" s="79">
        <v>1.0048335905000001</v>
      </c>
      <c r="L14" s="15">
        <v>3.4087261E-3</v>
      </c>
      <c r="M14" s="93">
        <v>75.018664443999995</v>
      </c>
      <c r="N14" s="88">
        <v>2.2669149960000001</v>
      </c>
      <c r="O14" s="37">
        <v>2166826.6770000001</v>
      </c>
      <c r="P14" s="13">
        <v>0</v>
      </c>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row>
    <row r="15" spans="1:58">
      <c r="A15" s="8">
        <v>1000</v>
      </c>
      <c r="B15" s="9">
        <v>20460</v>
      </c>
      <c r="C15" s="93">
        <v>402.94141127</v>
      </c>
      <c r="D15" s="24">
        <v>949.49609024999995</v>
      </c>
      <c r="E15" s="112">
        <v>83.485849844000001</v>
      </c>
      <c r="F15" s="13">
        <v>3.2400836970000002</v>
      </c>
      <c r="G15" s="79">
        <v>63.088154000000003</v>
      </c>
      <c r="H15" s="13">
        <v>0.57586656629999999</v>
      </c>
      <c r="I15" s="79">
        <v>31.268070515000002</v>
      </c>
      <c r="J15" s="13">
        <v>0.22205744520000001</v>
      </c>
      <c r="K15" s="79">
        <v>1.3272034612000001</v>
      </c>
      <c r="L15" s="15">
        <v>4.2475471000000004E-3</v>
      </c>
      <c r="M15" s="93">
        <v>85.160399677000001</v>
      </c>
      <c r="N15" s="88">
        <v>2.4093924798000002</v>
      </c>
      <c r="O15" s="37">
        <v>2166826.6770000001</v>
      </c>
      <c r="P15" s="13">
        <v>0</v>
      </c>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row>
    <row r="16" spans="1:58">
      <c r="A16" s="8">
        <v>1100</v>
      </c>
      <c r="B16" s="9">
        <v>18687</v>
      </c>
      <c r="C16" s="93">
        <v>428.98286164000001</v>
      </c>
      <c r="D16" s="24">
        <v>1048.7143544999999</v>
      </c>
      <c r="E16" s="112">
        <v>88.115445175000005</v>
      </c>
      <c r="F16" s="13">
        <v>3.3562015940999999</v>
      </c>
      <c r="G16" s="79">
        <v>70.555367465000003</v>
      </c>
      <c r="H16" s="13">
        <v>0.6338640592</v>
      </c>
      <c r="I16" s="79">
        <v>35.517994420000001</v>
      </c>
      <c r="J16" s="13">
        <v>0.24685708679999999</v>
      </c>
      <c r="K16" s="79">
        <v>1.6079001045000001</v>
      </c>
      <c r="L16" s="15">
        <v>4.8813637999999999E-3</v>
      </c>
      <c r="M16" s="93">
        <v>95.564917926999996</v>
      </c>
      <c r="N16" s="88">
        <v>2.5459647777000001</v>
      </c>
      <c r="O16" s="37">
        <v>2166826.6770000001</v>
      </c>
      <c r="P16" s="13">
        <v>0</v>
      </c>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row>
    <row r="17" spans="1:58">
      <c r="A17" s="8">
        <v>1200</v>
      </c>
      <c r="B17" s="9">
        <v>16416</v>
      </c>
      <c r="C17" s="93">
        <v>453.64061389</v>
      </c>
      <c r="D17" s="24">
        <v>1148.7912676999999</v>
      </c>
      <c r="E17" s="112">
        <v>92.463222690999999</v>
      </c>
      <c r="F17" s="13">
        <v>3.4626090264</v>
      </c>
      <c r="G17" s="79">
        <v>77.505953942999994</v>
      </c>
      <c r="H17" s="13">
        <v>0.68573428680000004</v>
      </c>
      <c r="I17" s="79">
        <v>39.634999925000002</v>
      </c>
      <c r="J17" s="13">
        <v>0.26961403480000001</v>
      </c>
      <c r="K17" s="79">
        <v>1.8997478286</v>
      </c>
      <c r="L17" s="15">
        <v>5.5306284999999998E-3</v>
      </c>
      <c r="M17" s="93">
        <v>106.00653455</v>
      </c>
      <c r="N17" s="88">
        <v>2.6750599570000002</v>
      </c>
      <c r="O17" s="37">
        <v>2166826.6770000001</v>
      </c>
      <c r="P17" s="13">
        <v>0</v>
      </c>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row>
    <row r="18" spans="1:58">
      <c r="A18" s="8">
        <v>1300</v>
      </c>
      <c r="B18" s="9">
        <v>15148</v>
      </c>
      <c r="C18" s="93">
        <v>477.05398721</v>
      </c>
      <c r="D18" s="24">
        <v>1248.8868614</v>
      </c>
      <c r="E18" s="112">
        <v>96.634570632000006</v>
      </c>
      <c r="F18" s="13">
        <v>3.5618136009999999</v>
      </c>
      <c r="G18" s="79">
        <v>84.242874826999994</v>
      </c>
      <c r="H18" s="13">
        <v>0.73266326010000005</v>
      </c>
      <c r="I18" s="79">
        <v>43.827023476000001</v>
      </c>
      <c r="J18" s="13">
        <v>0.29070290939999999</v>
      </c>
      <c r="K18" s="79">
        <v>2.2391314176999999</v>
      </c>
      <c r="L18" s="15">
        <v>6.3304677999999996E-3</v>
      </c>
      <c r="M18" s="93">
        <v>116.2168844</v>
      </c>
      <c r="N18" s="88">
        <v>2.7950115803000002</v>
      </c>
      <c r="O18" s="37">
        <v>2166826.6770000001</v>
      </c>
      <c r="P18" s="13">
        <v>0</v>
      </c>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row>
    <row r="19" spans="1:58">
      <c r="A19" s="8">
        <v>1400</v>
      </c>
      <c r="B19" s="9">
        <v>13916</v>
      </c>
      <c r="C19" s="93">
        <v>499.33340586999998</v>
      </c>
      <c r="D19" s="24">
        <v>1349.2860071</v>
      </c>
      <c r="E19" s="112">
        <v>100.36274648</v>
      </c>
      <c r="F19" s="13">
        <v>3.6506105541</v>
      </c>
      <c r="G19" s="79">
        <v>91.039829609999998</v>
      </c>
      <c r="H19" s="13">
        <v>0.77800757350000005</v>
      </c>
      <c r="I19" s="79">
        <v>48.124980655999998</v>
      </c>
      <c r="J19" s="13">
        <v>0.31111226990000002</v>
      </c>
      <c r="K19" s="79">
        <v>2.5919659918</v>
      </c>
      <c r="L19" s="15">
        <v>7.0978329E-3</v>
      </c>
      <c r="M19" s="93">
        <v>126.25933603999999</v>
      </c>
      <c r="N19" s="88">
        <v>2.9065222245000002</v>
      </c>
      <c r="O19" s="37">
        <v>2166826.6770000001</v>
      </c>
      <c r="P19" s="13">
        <v>0</v>
      </c>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row>
    <row r="20" spans="1:58">
      <c r="A20" s="8">
        <v>1500</v>
      </c>
      <c r="B20" s="9">
        <v>12542</v>
      </c>
      <c r="C20" s="93">
        <v>520.57476449000001</v>
      </c>
      <c r="D20" s="24">
        <v>1449.5670161999999</v>
      </c>
      <c r="E20" s="112">
        <v>103.92945770999999</v>
      </c>
      <c r="F20" s="13">
        <v>3.7346596596000001</v>
      </c>
      <c r="G20" s="79">
        <v>97.632476535999999</v>
      </c>
      <c r="H20" s="13">
        <v>0.82080366900000001</v>
      </c>
      <c r="I20" s="79">
        <v>52.194238847000001</v>
      </c>
      <c r="J20" s="13">
        <v>0.33026598880000002</v>
      </c>
      <c r="K20" s="79">
        <v>3.0100559583000002</v>
      </c>
      <c r="L20" s="15">
        <v>7.9103299000000005E-3</v>
      </c>
      <c r="M20" s="93">
        <v>136.23878963000001</v>
      </c>
      <c r="N20" s="88">
        <v>3.0126036781000001</v>
      </c>
      <c r="O20" s="37">
        <v>2166826.6770000001</v>
      </c>
      <c r="P20" s="13">
        <v>0</v>
      </c>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row>
    <row r="21" spans="1:58">
      <c r="A21" s="8">
        <v>1600</v>
      </c>
      <c r="B21" s="9">
        <v>11699</v>
      </c>
      <c r="C21" s="93">
        <v>540.85349012999995</v>
      </c>
      <c r="D21" s="24">
        <v>1549.2852545999999</v>
      </c>
      <c r="E21" s="112">
        <v>107.47545196</v>
      </c>
      <c r="F21" s="13">
        <v>3.8150866937000001</v>
      </c>
      <c r="G21" s="79">
        <v>104.0724404</v>
      </c>
      <c r="H21" s="13">
        <v>0.8618878874</v>
      </c>
      <c r="I21" s="79">
        <v>56.180226664000003</v>
      </c>
      <c r="J21" s="13">
        <v>0.34825259990000001</v>
      </c>
      <c r="K21" s="79">
        <v>3.4716023139000001</v>
      </c>
      <c r="L21" s="15">
        <v>8.8186205000000007E-3</v>
      </c>
      <c r="M21" s="93">
        <v>145.97759250999999</v>
      </c>
      <c r="N21" s="88">
        <v>3.1125672244999998</v>
      </c>
      <c r="O21" s="37">
        <v>2166826.6770000001</v>
      </c>
      <c r="P21" s="13">
        <v>0</v>
      </c>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row>
    <row r="22" spans="1:58">
      <c r="A22" s="8">
        <v>1700</v>
      </c>
      <c r="B22" s="9">
        <v>10887</v>
      </c>
      <c r="C22" s="93">
        <v>560.24521391999997</v>
      </c>
      <c r="D22" s="24">
        <v>1649.085411</v>
      </c>
      <c r="E22" s="112">
        <v>110.86635541</v>
      </c>
      <c r="F22" s="13">
        <v>3.8898761667000001</v>
      </c>
      <c r="G22" s="79">
        <v>110.26153332</v>
      </c>
      <c r="H22" s="13">
        <v>0.90026799349999997</v>
      </c>
      <c r="I22" s="79">
        <v>60.203417451999997</v>
      </c>
      <c r="J22" s="13">
        <v>0.36616883059999999</v>
      </c>
      <c r="K22" s="79">
        <v>3.8892417611000001</v>
      </c>
      <c r="L22" s="15">
        <v>9.5977380999999994E-3</v>
      </c>
      <c r="M22" s="93">
        <v>155.51060296</v>
      </c>
      <c r="N22" s="88">
        <v>3.2086825867000002</v>
      </c>
      <c r="O22" s="37">
        <v>2166826.6770000001</v>
      </c>
      <c r="P22" s="13">
        <v>0</v>
      </c>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row>
    <row r="23" spans="1:58">
      <c r="A23" s="8">
        <v>1800</v>
      </c>
      <c r="B23" s="9">
        <v>10617</v>
      </c>
      <c r="C23" s="93">
        <v>578.80594504999999</v>
      </c>
      <c r="D23" s="24">
        <v>1750.0039968999999</v>
      </c>
      <c r="E23" s="112">
        <v>114.25500117</v>
      </c>
      <c r="F23" s="13">
        <v>3.9628767777</v>
      </c>
      <c r="G23" s="79">
        <v>116.59722803</v>
      </c>
      <c r="H23" s="13">
        <v>0.93825168839999995</v>
      </c>
      <c r="I23" s="79">
        <v>64.369784347999996</v>
      </c>
      <c r="J23" s="13">
        <v>0.3837217926</v>
      </c>
      <c r="K23" s="79">
        <v>4.3589606737000004</v>
      </c>
      <c r="L23" s="15">
        <v>1.04152771E-2</v>
      </c>
      <c r="M23" s="93">
        <v>165.15789988</v>
      </c>
      <c r="N23" s="88">
        <v>3.3014254483999999</v>
      </c>
      <c r="O23" s="37">
        <v>2166826.6770000001</v>
      </c>
      <c r="P23" s="13">
        <v>0</v>
      </c>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row>
    <row r="24" spans="1:58">
      <c r="A24" s="8">
        <v>1900</v>
      </c>
      <c r="B24" s="9">
        <v>9818</v>
      </c>
      <c r="C24" s="93">
        <v>596.56152282000005</v>
      </c>
      <c r="D24" s="24">
        <v>1849.1210636999999</v>
      </c>
      <c r="E24" s="112">
        <v>117.48454326</v>
      </c>
      <c r="F24" s="13">
        <v>4.0320461329999997</v>
      </c>
      <c r="G24" s="79">
        <v>122.53811933</v>
      </c>
      <c r="H24" s="13">
        <v>0.97308433319999998</v>
      </c>
      <c r="I24" s="79">
        <v>68.633287529</v>
      </c>
      <c r="J24" s="13">
        <v>0.40151278089999998</v>
      </c>
      <c r="K24" s="79">
        <v>4.8192397478000002</v>
      </c>
      <c r="L24" s="15">
        <v>1.12182329E-2</v>
      </c>
      <c r="M24" s="93">
        <v>174.63544718</v>
      </c>
      <c r="N24" s="88">
        <v>3.3900983117000001</v>
      </c>
      <c r="O24" s="37">
        <v>2166826.6770000001</v>
      </c>
      <c r="P24" s="13">
        <v>0</v>
      </c>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row>
    <row r="25" spans="1:58">
      <c r="A25" s="8">
        <v>2000</v>
      </c>
      <c r="B25" s="9">
        <v>9127</v>
      </c>
      <c r="C25" s="93">
        <v>613.58552127999997</v>
      </c>
      <c r="D25" s="24">
        <v>1949.3741652000001</v>
      </c>
      <c r="E25" s="112">
        <v>120.55135641</v>
      </c>
      <c r="F25" s="13">
        <v>4.0980693090000004</v>
      </c>
      <c r="G25" s="79">
        <v>128.47902601999999</v>
      </c>
      <c r="H25" s="13">
        <v>1.0071856748000001</v>
      </c>
      <c r="I25" s="79">
        <v>72.693215338000002</v>
      </c>
      <c r="J25" s="13">
        <v>0.41815888480000002</v>
      </c>
      <c r="K25" s="79">
        <v>5.2985182345000004</v>
      </c>
      <c r="L25" s="15">
        <v>1.2040154000000001E-2</v>
      </c>
      <c r="M25" s="93">
        <v>184.15104729000001</v>
      </c>
      <c r="N25" s="88">
        <v>3.4769919323999998</v>
      </c>
      <c r="O25" s="37">
        <v>2166826.6770000001</v>
      </c>
      <c r="P25" s="13">
        <v>0</v>
      </c>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row>
    <row r="26" spans="1:58">
      <c r="A26" s="8">
        <v>2100</v>
      </c>
      <c r="B26" s="9">
        <v>8860</v>
      </c>
      <c r="C26" s="93">
        <v>629.90481364000004</v>
      </c>
      <c r="D26" s="24">
        <v>2049.5420623999998</v>
      </c>
      <c r="E26" s="112">
        <v>123.74304248</v>
      </c>
      <c r="F26" s="13">
        <v>4.1667931466999999</v>
      </c>
      <c r="G26" s="79">
        <v>134.59569385</v>
      </c>
      <c r="H26" s="13">
        <v>1.0429192693</v>
      </c>
      <c r="I26" s="79">
        <v>76.696199071999999</v>
      </c>
      <c r="J26" s="13">
        <v>0.43463316460000001</v>
      </c>
      <c r="K26" s="79">
        <v>5.8215175226999998</v>
      </c>
      <c r="L26" s="15">
        <v>1.29665626E-2</v>
      </c>
      <c r="M26" s="93">
        <v>193.25931962000001</v>
      </c>
      <c r="N26" s="88">
        <v>3.5596321162</v>
      </c>
      <c r="O26" s="37">
        <v>2166826.6770000001</v>
      </c>
      <c r="P26" s="13">
        <v>0</v>
      </c>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row>
    <row r="27" spans="1:58">
      <c r="A27" s="8">
        <v>2200</v>
      </c>
      <c r="B27" s="9">
        <v>8088</v>
      </c>
      <c r="C27" s="93">
        <v>645.56161098999996</v>
      </c>
      <c r="D27" s="24">
        <v>2149.3201051999999</v>
      </c>
      <c r="E27" s="112">
        <v>126.58632955</v>
      </c>
      <c r="F27" s="13">
        <v>4.2274791387999997</v>
      </c>
      <c r="G27" s="79">
        <v>140.57637750000001</v>
      </c>
      <c r="H27" s="13">
        <v>1.0763359954</v>
      </c>
      <c r="I27" s="79">
        <v>80.388392401000004</v>
      </c>
      <c r="J27" s="13">
        <v>0.44954748560000002</v>
      </c>
      <c r="K27" s="79">
        <v>6.3494881431000003</v>
      </c>
      <c r="L27" s="15">
        <v>1.37852863E-2</v>
      </c>
      <c r="M27" s="93">
        <v>202.28078785</v>
      </c>
      <c r="N27" s="88">
        <v>3.6393617769</v>
      </c>
      <c r="O27" s="37">
        <v>2166826.6770000001</v>
      </c>
      <c r="P27" s="13">
        <v>0</v>
      </c>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row>
    <row r="28" spans="1:58">
      <c r="A28" s="8">
        <v>2300</v>
      </c>
      <c r="B28" s="9">
        <v>7556</v>
      </c>
      <c r="C28" s="93">
        <v>660.61018401000001</v>
      </c>
      <c r="D28" s="24">
        <v>2249.0980153</v>
      </c>
      <c r="E28" s="112">
        <v>129.36735831999999</v>
      </c>
      <c r="F28" s="13">
        <v>4.2857199533000001</v>
      </c>
      <c r="G28" s="79">
        <v>146.11461485999999</v>
      </c>
      <c r="H28" s="13">
        <v>1.1073952714999999</v>
      </c>
      <c r="I28" s="79">
        <v>84.143198364</v>
      </c>
      <c r="J28" s="13">
        <v>0.46475173130000003</v>
      </c>
      <c r="K28" s="79">
        <v>6.8449837454000004</v>
      </c>
      <c r="L28" s="15">
        <v>1.4621070200000001E-2</v>
      </c>
      <c r="M28" s="93">
        <v>210.69609309000001</v>
      </c>
      <c r="N28" s="88">
        <v>3.7141727004999998</v>
      </c>
      <c r="O28" s="37">
        <v>2166826.6770000001</v>
      </c>
      <c r="P28" s="13">
        <v>0</v>
      </c>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row>
    <row r="29" spans="1:58">
      <c r="A29" s="8">
        <v>2400</v>
      </c>
      <c r="B29" s="9">
        <v>7247</v>
      </c>
      <c r="C29" s="93">
        <v>675.09071133999998</v>
      </c>
      <c r="D29" s="24">
        <v>2349.6820745999999</v>
      </c>
      <c r="E29" s="112">
        <v>132.19998081</v>
      </c>
      <c r="F29" s="13">
        <v>4.3421703501</v>
      </c>
      <c r="G29" s="79">
        <v>151.58186537</v>
      </c>
      <c r="H29" s="13">
        <v>1.1370176297000001</v>
      </c>
      <c r="I29" s="79">
        <v>87.842835563999998</v>
      </c>
      <c r="J29" s="13">
        <v>0.4788881304</v>
      </c>
      <c r="K29" s="79">
        <v>7.4722834815999999</v>
      </c>
      <c r="L29" s="15">
        <v>1.56144905E-2</v>
      </c>
      <c r="M29" s="93">
        <v>218.91233360000001</v>
      </c>
      <c r="N29" s="88">
        <v>3.7863180265</v>
      </c>
      <c r="O29" s="37">
        <v>2166826.6770000001</v>
      </c>
      <c r="P29" s="13">
        <v>0</v>
      </c>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row>
    <row r="30" spans="1:58">
      <c r="A30" s="8">
        <v>2500</v>
      </c>
      <c r="B30" s="9">
        <v>6832</v>
      </c>
      <c r="C30" s="93">
        <v>689.01815835000002</v>
      </c>
      <c r="D30" s="24">
        <v>2449.1087174999998</v>
      </c>
      <c r="E30" s="112">
        <v>134.82825589999999</v>
      </c>
      <c r="F30" s="13">
        <v>4.3942618534999998</v>
      </c>
      <c r="G30" s="79">
        <v>156.92761028999999</v>
      </c>
      <c r="H30" s="13">
        <v>1.1656864250000001</v>
      </c>
      <c r="I30" s="79">
        <v>91.521380746000006</v>
      </c>
      <c r="J30" s="13">
        <v>0.49306270200000002</v>
      </c>
      <c r="K30" s="79">
        <v>8.1479807517000005</v>
      </c>
      <c r="L30" s="15">
        <v>1.6684118899999999E-2</v>
      </c>
      <c r="M30" s="93">
        <v>226.62102003999999</v>
      </c>
      <c r="N30" s="88">
        <v>3.8523470999999998</v>
      </c>
      <c r="O30" s="37">
        <v>2166826.6770000001</v>
      </c>
      <c r="P30" s="13">
        <v>0</v>
      </c>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row>
    <row r="31" spans="1:58">
      <c r="A31" s="8">
        <v>2600</v>
      </c>
      <c r="B31" s="9">
        <v>6555</v>
      </c>
      <c r="C31" s="93">
        <v>702.42775005999999</v>
      </c>
      <c r="D31" s="24">
        <v>2549.0172609000001</v>
      </c>
      <c r="E31" s="112">
        <v>137.5236242</v>
      </c>
      <c r="F31" s="13">
        <v>4.4458636665000002</v>
      </c>
      <c r="G31" s="79">
        <v>162.23535681000001</v>
      </c>
      <c r="H31" s="13">
        <v>1.1941788039000001</v>
      </c>
      <c r="I31" s="79">
        <v>95.113171488000006</v>
      </c>
      <c r="J31" s="13">
        <v>0.50669534780000003</v>
      </c>
      <c r="K31" s="79">
        <v>8.7698165069999998</v>
      </c>
      <c r="L31" s="15">
        <v>1.7617381500000001E-2</v>
      </c>
      <c r="M31" s="93">
        <v>234.45577696000001</v>
      </c>
      <c r="N31" s="88">
        <v>3.9188945854999999</v>
      </c>
      <c r="O31" s="37">
        <v>2166826.6770000001</v>
      </c>
      <c r="P31" s="13">
        <v>0</v>
      </c>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row>
    <row r="32" spans="1:58">
      <c r="A32" s="8">
        <v>2700</v>
      </c>
      <c r="B32" s="9">
        <v>6164</v>
      </c>
      <c r="C32" s="93">
        <v>715.35045126</v>
      </c>
      <c r="D32" s="24">
        <v>2649.6780153</v>
      </c>
      <c r="E32" s="112">
        <v>140.08740144000001</v>
      </c>
      <c r="F32" s="13">
        <v>4.4967916734999998</v>
      </c>
      <c r="G32" s="79">
        <v>167.25127424999999</v>
      </c>
      <c r="H32" s="13">
        <v>1.2202715789</v>
      </c>
      <c r="I32" s="79">
        <v>98.746597601000005</v>
      </c>
      <c r="J32" s="13">
        <v>0.52049946219999998</v>
      </c>
      <c r="K32" s="79">
        <v>9.4237254786999998</v>
      </c>
      <c r="L32" s="15">
        <v>1.8636360000000001E-2</v>
      </c>
      <c r="M32" s="93">
        <v>241.83519752999999</v>
      </c>
      <c r="N32" s="88">
        <v>3.9807132804999998</v>
      </c>
      <c r="O32" s="37">
        <v>2166826.6770000001</v>
      </c>
      <c r="P32" s="13">
        <v>0</v>
      </c>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row>
    <row r="33" spans="1:58">
      <c r="A33" s="8">
        <v>2800</v>
      </c>
      <c r="B33" s="9">
        <v>5960</v>
      </c>
      <c r="C33" s="93">
        <v>727.80516874</v>
      </c>
      <c r="D33" s="24">
        <v>2749.6879196</v>
      </c>
      <c r="E33" s="112">
        <v>142.56175454000001</v>
      </c>
      <c r="F33" s="13">
        <v>4.5446475746999999</v>
      </c>
      <c r="G33" s="79">
        <v>172.32848003999999</v>
      </c>
      <c r="H33" s="13">
        <v>1.2466989842</v>
      </c>
      <c r="I33" s="79">
        <v>102.29299281</v>
      </c>
      <c r="J33" s="13">
        <v>0.53343977340000004</v>
      </c>
      <c r="K33" s="79">
        <v>10.118739645</v>
      </c>
      <c r="L33" s="15">
        <v>1.96755547E-2</v>
      </c>
      <c r="M33" s="93">
        <v>249.01640879999999</v>
      </c>
      <c r="N33" s="88">
        <v>4.0399716895999997</v>
      </c>
      <c r="O33" s="37">
        <v>2166826.6770000001</v>
      </c>
      <c r="P33" s="13">
        <v>0</v>
      </c>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row>
    <row r="34" spans="1:58">
      <c r="A34" s="8">
        <v>2900</v>
      </c>
      <c r="B34" s="9">
        <v>5428</v>
      </c>
      <c r="C34" s="93">
        <v>739.81716328000005</v>
      </c>
      <c r="D34" s="24">
        <v>2848.6976252999998</v>
      </c>
      <c r="E34" s="112">
        <v>144.82234621000001</v>
      </c>
      <c r="F34" s="13">
        <v>4.5890457779</v>
      </c>
      <c r="G34" s="79">
        <v>177.02360277</v>
      </c>
      <c r="H34" s="13">
        <v>1.2708925892</v>
      </c>
      <c r="I34" s="79">
        <v>105.7756579</v>
      </c>
      <c r="J34" s="13">
        <v>0.54630931410000005</v>
      </c>
      <c r="K34" s="79">
        <v>10.783486984</v>
      </c>
      <c r="L34" s="15">
        <v>2.06654527E-2</v>
      </c>
      <c r="M34" s="93">
        <v>256.19173211999998</v>
      </c>
      <c r="N34" s="88">
        <v>4.0987590282999999</v>
      </c>
      <c r="O34" s="37">
        <v>2166826.6770000001</v>
      </c>
      <c r="P34" s="13">
        <v>0</v>
      </c>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row>
    <row r="35" spans="1:58">
      <c r="A35" s="8">
        <v>3000</v>
      </c>
      <c r="B35" s="9">
        <v>5282</v>
      </c>
      <c r="C35" s="93">
        <v>751.42405914000005</v>
      </c>
      <c r="D35" s="24">
        <v>2950.0021879999999</v>
      </c>
      <c r="E35" s="112">
        <v>147.10530552</v>
      </c>
      <c r="F35" s="13">
        <v>4.6329433657000001</v>
      </c>
      <c r="G35" s="79">
        <v>181.62639107000001</v>
      </c>
      <c r="H35" s="13">
        <v>1.29431429</v>
      </c>
      <c r="I35" s="79">
        <v>109.1976564</v>
      </c>
      <c r="J35" s="13">
        <v>0.55876639340000001</v>
      </c>
      <c r="K35" s="79">
        <v>11.495056005</v>
      </c>
      <c r="L35" s="15">
        <v>2.16681468E-2</v>
      </c>
      <c r="M35" s="93">
        <v>263.16562341999997</v>
      </c>
      <c r="N35" s="88">
        <v>4.1550103261000002</v>
      </c>
      <c r="O35" s="37">
        <v>2166826.6770000001</v>
      </c>
      <c r="P35" s="13">
        <v>0</v>
      </c>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row>
    <row r="36" spans="1:58">
      <c r="A36" s="8">
        <v>3100</v>
      </c>
      <c r="B36" s="9">
        <v>5054</v>
      </c>
      <c r="C36" s="93">
        <v>762.62826011000004</v>
      </c>
      <c r="D36" s="24">
        <v>3049.5016752000001</v>
      </c>
      <c r="E36" s="112">
        <v>149.38885013999999</v>
      </c>
      <c r="F36" s="13">
        <v>4.6748829522999999</v>
      </c>
      <c r="G36" s="79">
        <v>186.25336471</v>
      </c>
      <c r="H36" s="13">
        <v>1.3177984595000001</v>
      </c>
      <c r="I36" s="79">
        <v>112.69538808999999</v>
      </c>
      <c r="J36" s="13">
        <v>0.57127506579999998</v>
      </c>
      <c r="K36" s="79">
        <v>12.277270776</v>
      </c>
      <c r="L36" s="15">
        <v>2.2784057900000002E-2</v>
      </c>
      <c r="M36" s="93">
        <v>269.96950966999998</v>
      </c>
      <c r="N36" s="88">
        <v>4.2088832239</v>
      </c>
      <c r="O36" s="37">
        <v>2166826.6770000001</v>
      </c>
      <c r="P36" s="13">
        <v>0</v>
      </c>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row>
    <row r="37" spans="1:58">
      <c r="A37" s="8">
        <v>3200</v>
      </c>
      <c r="B37" s="9">
        <v>4678</v>
      </c>
      <c r="C37" s="93">
        <v>773.45334544000002</v>
      </c>
      <c r="D37" s="24">
        <v>3148.9087092</v>
      </c>
      <c r="E37" s="112">
        <v>151.52616165000001</v>
      </c>
      <c r="F37" s="13">
        <v>4.7144300656000002</v>
      </c>
      <c r="G37" s="79">
        <v>190.63755748</v>
      </c>
      <c r="H37" s="13">
        <v>1.3399314885</v>
      </c>
      <c r="I37" s="79">
        <v>115.90017562</v>
      </c>
      <c r="J37" s="13">
        <v>0.58277778229999999</v>
      </c>
      <c r="K37" s="79">
        <v>12.968633527</v>
      </c>
      <c r="L37" s="15">
        <v>2.3739788599999999E-2</v>
      </c>
      <c r="M37" s="93">
        <v>276.57059785000001</v>
      </c>
      <c r="N37" s="88">
        <v>4.2610399720999999</v>
      </c>
      <c r="O37" s="37">
        <v>2166826.6770000001</v>
      </c>
      <c r="P37" s="13">
        <v>0</v>
      </c>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row>
    <row r="38" spans="1:58">
      <c r="A38" s="8">
        <v>3300</v>
      </c>
      <c r="B38" s="9">
        <v>4609</v>
      </c>
      <c r="C38" s="93">
        <v>783.92554322000001</v>
      </c>
      <c r="D38" s="24">
        <v>3249.6587290000002</v>
      </c>
      <c r="E38" s="112">
        <v>153.70409235</v>
      </c>
      <c r="F38" s="13">
        <v>4.7542549649000003</v>
      </c>
      <c r="G38" s="79">
        <v>195.04436797</v>
      </c>
      <c r="H38" s="13">
        <v>1.3614147265000001</v>
      </c>
      <c r="I38" s="79">
        <v>119.03858618</v>
      </c>
      <c r="J38" s="13">
        <v>0.59396866829999995</v>
      </c>
      <c r="K38" s="79">
        <v>13.754139228</v>
      </c>
      <c r="L38" s="15">
        <v>2.4832770600000002E-2</v>
      </c>
      <c r="M38" s="93">
        <v>283.06238723000001</v>
      </c>
      <c r="N38" s="88">
        <v>4.3110279067999997</v>
      </c>
      <c r="O38" s="37">
        <v>2166826.6770000001</v>
      </c>
      <c r="P38" s="13">
        <v>0</v>
      </c>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row>
    <row r="39" spans="1:58">
      <c r="A39" s="8">
        <v>3400</v>
      </c>
      <c r="B39" s="9">
        <v>4441</v>
      </c>
      <c r="C39" s="93">
        <v>794.04971020999994</v>
      </c>
      <c r="D39" s="24">
        <v>3350.1253204</v>
      </c>
      <c r="E39" s="112">
        <v>155.80776195999999</v>
      </c>
      <c r="F39" s="13">
        <v>4.7929558152</v>
      </c>
      <c r="G39" s="79">
        <v>199.53001105999999</v>
      </c>
      <c r="H39" s="13">
        <v>1.3834004428</v>
      </c>
      <c r="I39" s="79">
        <v>122.2625034</v>
      </c>
      <c r="J39" s="13">
        <v>0.60548516740000002</v>
      </c>
      <c r="K39" s="79">
        <v>14.518823810000001</v>
      </c>
      <c r="L39" s="15">
        <v>2.5912845699999999E-2</v>
      </c>
      <c r="M39" s="93">
        <v>289.35211489</v>
      </c>
      <c r="N39" s="88">
        <v>4.3589312947999996</v>
      </c>
      <c r="O39" s="37">
        <v>2166826.6770000001</v>
      </c>
      <c r="P39" s="13">
        <v>0</v>
      </c>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row>
    <row r="40" spans="1:58">
      <c r="A40" s="8">
        <v>3500</v>
      </c>
      <c r="B40" s="9">
        <v>4050</v>
      </c>
      <c r="C40" s="93">
        <v>803.84833262999996</v>
      </c>
      <c r="D40" s="24">
        <v>3449.5105306</v>
      </c>
      <c r="E40" s="112">
        <v>157.82710356000001</v>
      </c>
      <c r="F40" s="13">
        <v>4.8296378914</v>
      </c>
      <c r="G40" s="79">
        <v>203.56879939999999</v>
      </c>
      <c r="H40" s="13">
        <v>1.4032261131999999</v>
      </c>
      <c r="I40" s="79">
        <v>125.17325361</v>
      </c>
      <c r="J40" s="13">
        <v>0.615696205</v>
      </c>
      <c r="K40" s="79">
        <v>15.27848889</v>
      </c>
      <c r="L40" s="15">
        <v>2.6919316799999999E-2</v>
      </c>
      <c r="M40" s="93">
        <v>295.47246887</v>
      </c>
      <c r="N40" s="88">
        <v>4.4049028374999999</v>
      </c>
      <c r="O40" s="37">
        <v>2166826.6770000001</v>
      </c>
      <c r="P40" s="13">
        <v>0</v>
      </c>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row>
    <row r="41" spans="1:58">
      <c r="A41" s="8">
        <v>3600</v>
      </c>
      <c r="B41" s="9">
        <v>4007</v>
      </c>
      <c r="C41" s="93">
        <v>813.33757911999999</v>
      </c>
      <c r="D41" s="24">
        <v>3549.3037900999998</v>
      </c>
      <c r="E41" s="112">
        <v>159.88840769999999</v>
      </c>
      <c r="F41" s="13">
        <v>4.8685002485000002</v>
      </c>
      <c r="G41" s="79">
        <v>207.74200685</v>
      </c>
      <c r="H41" s="13">
        <v>1.4235855996</v>
      </c>
      <c r="I41" s="79">
        <v>128.10388584</v>
      </c>
      <c r="J41" s="13">
        <v>0.62568900540000005</v>
      </c>
      <c r="K41" s="79">
        <v>16.089149448000001</v>
      </c>
      <c r="L41" s="15">
        <v>2.8002967699999999E-2</v>
      </c>
      <c r="M41" s="93">
        <v>301.47231202</v>
      </c>
      <c r="N41" s="88">
        <v>4.4503827544999996</v>
      </c>
      <c r="O41" s="37">
        <v>2166826.6770000001</v>
      </c>
      <c r="P41" s="13">
        <v>0</v>
      </c>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row>
    <row r="42" spans="1:58">
      <c r="A42" s="8">
        <v>3700</v>
      </c>
      <c r="B42" s="9">
        <v>3820</v>
      </c>
      <c r="C42" s="93">
        <v>822.53087157000004</v>
      </c>
      <c r="D42" s="24">
        <v>3650.5331821</v>
      </c>
      <c r="E42" s="112">
        <v>161.78096424</v>
      </c>
      <c r="F42" s="13">
        <v>4.9038189199</v>
      </c>
      <c r="G42" s="79">
        <v>211.73264141999999</v>
      </c>
      <c r="H42" s="13">
        <v>1.4426751582999999</v>
      </c>
      <c r="I42" s="79">
        <v>130.97165751</v>
      </c>
      <c r="J42" s="13">
        <v>0.63545644180000005</v>
      </c>
      <c r="K42" s="79">
        <v>16.956264694000001</v>
      </c>
      <c r="L42" s="15">
        <v>2.9145043799999999E-2</v>
      </c>
      <c r="M42" s="93">
        <v>307.39933543000001</v>
      </c>
      <c r="N42" s="88">
        <v>4.4940355299999997</v>
      </c>
      <c r="O42" s="37">
        <v>2166826.6770000001</v>
      </c>
      <c r="P42" s="13">
        <v>0</v>
      </c>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row>
    <row r="43" spans="1:58">
      <c r="A43" s="8">
        <v>3800</v>
      </c>
      <c r="B43" s="9">
        <v>3596</v>
      </c>
      <c r="C43" s="93">
        <v>831.43734383000003</v>
      </c>
      <c r="D43" s="24">
        <v>3749.2859069000001</v>
      </c>
      <c r="E43" s="112">
        <v>163.62888151999999</v>
      </c>
      <c r="F43" s="13">
        <v>4.9374564517000001</v>
      </c>
      <c r="G43" s="79">
        <v>215.66366474</v>
      </c>
      <c r="H43" s="13">
        <v>1.461807431</v>
      </c>
      <c r="I43" s="79">
        <v>133.81450627999999</v>
      </c>
      <c r="J43" s="13">
        <v>0.64532031170000004</v>
      </c>
      <c r="K43" s="79">
        <v>17.796685410999999</v>
      </c>
      <c r="L43" s="15">
        <v>3.0252260600000001E-2</v>
      </c>
      <c r="M43" s="93">
        <v>313.13859307000001</v>
      </c>
      <c r="N43" s="88">
        <v>4.5360271566000003</v>
      </c>
      <c r="O43" s="37">
        <v>2166826.6770000001</v>
      </c>
      <c r="P43" s="13">
        <v>0</v>
      </c>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row>
    <row r="44" spans="1:58">
      <c r="A44" s="8">
        <v>3900</v>
      </c>
      <c r="B44" s="9">
        <v>3447</v>
      </c>
      <c r="C44" s="93">
        <v>840.07198065</v>
      </c>
      <c r="D44" s="24">
        <v>3849.2468162</v>
      </c>
      <c r="E44" s="112">
        <v>165.43203001000001</v>
      </c>
      <c r="F44" s="13">
        <v>4.9707004582999996</v>
      </c>
      <c r="G44" s="79">
        <v>219.42577616</v>
      </c>
      <c r="H44" s="13">
        <v>1.4796196259000001</v>
      </c>
      <c r="I44" s="79">
        <v>136.67371073000001</v>
      </c>
      <c r="J44" s="13">
        <v>0.65499798509999996</v>
      </c>
      <c r="K44" s="79">
        <v>18.636887716</v>
      </c>
      <c r="L44" s="15">
        <v>3.1360440500000003E-2</v>
      </c>
      <c r="M44" s="93">
        <v>318.78158244000002</v>
      </c>
      <c r="N44" s="88">
        <v>4.5761593274000001</v>
      </c>
      <c r="O44" s="37">
        <v>2166826.6770000001</v>
      </c>
      <c r="P44" s="13">
        <v>0</v>
      </c>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row>
    <row r="45" spans="1:58">
      <c r="A45" s="8">
        <v>4000</v>
      </c>
      <c r="B45" s="9">
        <v>3267</v>
      </c>
      <c r="C45" s="93">
        <v>848.45062110000003</v>
      </c>
      <c r="D45" s="24">
        <v>3949.6558359000001</v>
      </c>
      <c r="E45" s="112">
        <v>167.05973148000001</v>
      </c>
      <c r="F45" s="13">
        <v>5.0009882956</v>
      </c>
      <c r="G45" s="79">
        <v>223.09536523</v>
      </c>
      <c r="H45" s="13">
        <v>1.4967387871</v>
      </c>
      <c r="I45" s="79">
        <v>139.42761712999999</v>
      </c>
      <c r="J45" s="13">
        <v>0.6644023912</v>
      </c>
      <c r="K45" s="79">
        <v>19.487694378</v>
      </c>
      <c r="L45" s="15">
        <v>3.2432176700000002E-2</v>
      </c>
      <c r="M45" s="93">
        <v>324.37390441999997</v>
      </c>
      <c r="N45" s="88">
        <v>4.6163016508999997</v>
      </c>
      <c r="O45" s="37">
        <v>2166826.6770000001</v>
      </c>
      <c r="P45" s="13">
        <v>0</v>
      </c>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row>
    <row r="46" spans="1:58">
      <c r="A46" s="8">
        <v>4100</v>
      </c>
      <c r="B46" s="9">
        <v>3192</v>
      </c>
      <c r="C46" s="93">
        <v>856.58076779999999</v>
      </c>
      <c r="D46" s="24">
        <v>4049.1846645999999</v>
      </c>
      <c r="E46" s="112">
        <v>168.75101649999999</v>
      </c>
      <c r="F46" s="13">
        <v>5.0311096343999999</v>
      </c>
      <c r="G46" s="79">
        <v>226.82070683000001</v>
      </c>
      <c r="H46" s="13">
        <v>1.5134863776</v>
      </c>
      <c r="I46" s="79">
        <v>142.09878029000001</v>
      </c>
      <c r="J46" s="13">
        <v>0.67330580529999995</v>
      </c>
      <c r="K46" s="79">
        <v>20.377237265000002</v>
      </c>
      <c r="L46" s="15">
        <v>3.3582135999999999E-2</v>
      </c>
      <c r="M46" s="93">
        <v>329.79795955999998</v>
      </c>
      <c r="N46" s="88">
        <v>4.6546086538999996</v>
      </c>
      <c r="O46" s="37">
        <v>2166826.6770000001</v>
      </c>
      <c r="P46" s="13">
        <v>0</v>
      </c>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row>
    <row r="47" spans="1:58">
      <c r="A47" s="8">
        <v>4200</v>
      </c>
      <c r="B47" s="9">
        <v>3007</v>
      </c>
      <c r="C47" s="93">
        <v>864.47220690999995</v>
      </c>
      <c r="D47" s="24">
        <v>4149.7028031999998</v>
      </c>
      <c r="E47" s="112">
        <v>170.45257863</v>
      </c>
      <c r="F47" s="13">
        <v>5.0603367406000004</v>
      </c>
      <c r="G47" s="79">
        <v>230.37886473</v>
      </c>
      <c r="H47" s="13">
        <v>1.5298303641</v>
      </c>
      <c r="I47" s="79">
        <v>144.66901272000001</v>
      </c>
      <c r="J47" s="13">
        <v>0.6820385632</v>
      </c>
      <c r="K47" s="79">
        <v>21.286166836</v>
      </c>
      <c r="L47" s="15">
        <v>3.4729006299999997E-2</v>
      </c>
      <c r="M47" s="93">
        <v>335.11593026000003</v>
      </c>
      <c r="N47" s="88">
        <v>4.6921168384999996</v>
      </c>
      <c r="O47" s="37">
        <v>2166826.6770000001</v>
      </c>
      <c r="P47" s="13">
        <v>0</v>
      </c>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row>
    <row r="48" spans="1:58">
      <c r="A48" s="8">
        <v>4300</v>
      </c>
      <c r="B48" s="9">
        <v>2999</v>
      </c>
      <c r="C48" s="93">
        <v>872.13274256</v>
      </c>
      <c r="D48" s="24">
        <v>4249.6759290999998</v>
      </c>
      <c r="E48" s="112">
        <v>172.13749593</v>
      </c>
      <c r="F48" s="13">
        <v>5.0899481040000003</v>
      </c>
      <c r="G48" s="79">
        <v>234.05366480000001</v>
      </c>
      <c r="H48" s="13">
        <v>1.5468681960999999</v>
      </c>
      <c r="I48" s="79">
        <v>147.38247138</v>
      </c>
      <c r="J48" s="13">
        <v>0.69099668869999997</v>
      </c>
      <c r="K48" s="79">
        <v>22.092612239000001</v>
      </c>
      <c r="L48" s="15">
        <v>3.5783918900000003E-2</v>
      </c>
      <c r="M48" s="93">
        <v>340.37413220000002</v>
      </c>
      <c r="N48" s="88">
        <v>4.7284577758999999</v>
      </c>
      <c r="O48" s="37">
        <v>2166826.6770000001</v>
      </c>
      <c r="P48" s="13">
        <v>0</v>
      </c>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row>
    <row r="49" spans="1:58">
      <c r="A49" s="8">
        <v>4400</v>
      </c>
      <c r="B49" s="9">
        <v>2745</v>
      </c>
      <c r="C49" s="93">
        <v>879.57352405999995</v>
      </c>
      <c r="D49" s="24">
        <v>4350.6092892999995</v>
      </c>
      <c r="E49" s="112">
        <v>173.66528224999999</v>
      </c>
      <c r="F49" s="13">
        <v>5.1169340846000004</v>
      </c>
      <c r="G49" s="79">
        <v>237.38338103999999</v>
      </c>
      <c r="H49" s="13">
        <v>1.5620077274999999</v>
      </c>
      <c r="I49" s="79">
        <v>149.93007144000001</v>
      </c>
      <c r="J49" s="13">
        <v>0.69932406059999996</v>
      </c>
      <c r="K49" s="79">
        <v>22.954049178999998</v>
      </c>
      <c r="L49" s="15">
        <v>3.6878460600000003E-2</v>
      </c>
      <c r="M49" s="93">
        <v>345.6889473</v>
      </c>
      <c r="N49" s="88">
        <v>4.7642282823000004</v>
      </c>
      <c r="O49" s="37">
        <v>2166826.6770000001</v>
      </c>
      <c r="P49" s="13">
        <v>0</v>
      </c>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row>
    <row r="50" spans="1:58">
      <c r="A50" s="8">
        <v>4500</v>
      </c>
      <c r="B50" s="9">
        <v>2635</v>
      </c>
      <c r="C50" s="93">
        <v>886.80271047999997</v>
      </c>
      <c r="D50" s="24">
        <v>4449.8098356</v>
      </c>
      <c r="E50" s="112">
        <v>175.16582478000001</v>
      </c>
      <c r="F50" s="13">
        <v>5.1435787400999997</v>
      </c>
      <c r="G50" s="79">
        <v>240.82664573</v>
      </c>
      <c r="H50" s="13">
        <v>1.5777377646999999</v>
      </c>
      <c r="I50" s="79">
        <v>152.42589892999999</v>
      </c>
      <c r="J50" s="13">
        <v>0.70759374109999995</v>
      </c>
      <c r="K50" s="79">
        <v>23.780302578000001</v>
      </c>
      <c r="L50" s="15">
        <v>3.79083105E-2</v>
      </c>
      <c r="M50" s="93">
        <v>350.79892029000001</v>
      </c>
      <c r="N50" s="88">
        <v>4.7986498133</v>
      </c>
      <c r="O50" s="37">
        <v>2166826.6770000001</v>
      </c>
      <c r="P50" s="13">
        <v>0</v>
      </c>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row>
    <row r="51" spans="1:58">
      <c r="A51" s="8">
        <v>4600</v>
      </c>
      <c r="B51" s="9">
        <v>2525</v>
      </c>
      <c r="C51" s="93">
        <v>893.83083304000002</v>
      </c>
      <c r="D51" s="24">
        <v>4549.1629091000004</v>
      </c>
      <c r="E51" s="112">
        <v>176.62566240999999</v>
      </c>
      <c r="F51" s="13">
        <v>5.1694726865999998</v>
      </c>
      <c r="G51" s="79">
        <v>244.09254558999999</v>
      </c>
      <c r="H51" s="13">
        <v>1.5922540490999999</v>
      </c>
      <c r="I51" s="79">
        <v>154.82520400999999</v>
      </c>
      <c r="J51" s="13">
        <v>0.71530283959999996</v>
      </c>
      <c r="K51" s="79">
        <v>24.597082235999999</v>
      </c>
      <c r="L51" s="15">
        <v>3.8920492600000002E-2</v>
      </c>
      <c r="M51" s="93">
        <v>355.7615328</v>
      </c>
      <c r="N51" s="88">
        <v>4.8319527406000002</v>
      </c>
      <c r="O51" s="37">
        <v>2166826.6770000001</v>
      </c>
      <c r="P51" s="13">
        <v>0</v>
      </c>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row>
    <row r="52" spans="1:58">
      <c r="A52" s="8">
        <v>4700</v>
      </c>
      <c r="B52" s="9">
        <v>2542</v>
      </c>
      <c r="C52" s="93">
        <v>900.66557048000004</v>
      </c>
      <c r="D52" s="24">
        <v>4649.9116666</v>
      </c>
      <c r="E52" s="112">
        <v>178.03519722999999</v>
      </c>
      <c r="F52" s="13">
        <v>5.1942777723000004</v>
      </c>
      <c r="G52" s="79">
        <v>247.42822135</v>
      </c>
      <c r="H52" s="13">
        <v>1.6069184262</v>
      </c>
      <c r="I52" s="79">
        <v>157.21974281000001</v>
      </c>
      <c r="J52" s="13">
        <v>0.72289751520000001</v>
      </c>
      <c r="K52" s="79">
        <v>25.498967572000002</v>
      </c>
      <c r="L52" s="15">
        <v>4.0001381699999998E-2</v>
      </c>
      <c r="M52" s="93">
        <v>360.56200675999997</v>
      </c>
      <c r="N52" s="88">
        <v>4.8635988001000001</v>
      </c>
      <c r="O52" s="37">
        <v>2166826.6770000001</v>
      </c>
      <c r="P52" s="13">
        <v>0</v>
      </c>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c r="BA52" s="98"/>
      <c r="BB52" s="98"/>
      <c r="BC52" s="98"/>
      <c r="BD52" s="98"/>
      <c r="BE52" s="98"/>
      <c r="BF52" s="98"/>
    </row>
    <row r="53" spans="1:58">
      <c r="A53" s="8">
        <v>4800</v>
      </c>
      <c r="B53" s="9">
        <v>2420</v>
      </c>
      <c r="C53" s="93">
        <v>907.30511238999998</v>
      </c>
      <c r="D53" s="24">
        <v>4749.6384002000004</v>
      </c>
      <c r="E53" s="112">
        <v>179.53970279000001</v>
      </c>
      <c r="F53" s="13">
        <v>5.2201818192999996</v>
      </c>
      <c r="G53" s="79">
        <v>250.83105366000001</v>
      </c>
      <c r="H53" s="13">
        <v>1.6217392951</v>
      </c>
      <c r="I53" s="79">
        <v>159.64441484</v>
      </c>
      <c r="J53" s="13">
        <v>0.73055762040000005</v>
      </c>
      <c r="K53" s="79">
        <v>26.407736802999999</v>
      </c>
      <c r="L53" s="15">
        <v>4.1095411700000001E-2</v>
      </c>
      <c r="M53" s="93">
        <v>365.29860915</v>
      </c>
      <c r="N53" s="88">
        <v>4.8948418108</v>
      </c>
      <c r="O53" s="37">
        <v>2166826.6770000001</v>
      </c>
      <c r="P53" s="13">
        <v>0</v>
      </c>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row>
    <row r="54" spans="1:58">
      <c r="A54" s="8">
        <v>4900</v>
      </c>
      <c r="B54" s="9">
        <v>2360</v>
      </c>
      <c r="C54" s="93">
        <v>913.75947029999998</v>
      </c>
      <c r="D54" s="24">
        <v>4850.6398892999996</v>
      </c>
      <c r="E54" s="112">
        <v>180.92732251999999</v>
      </c>
      <c r="F54" s="13">
        <v>5.2443611350000001</v>
      </c>
      <c r="G54" s="79">
        <v>254.07905715000001</v>
      </c>
      <c r="H54" s="13">
        <v>1.6360887580000001</v>
      </c>
      <c r="I54" s="79">
        <v>161.92733914999999</v>
      </c>
      <c r="J54" s="13">
        <v>0.73787773749999996</v>
      </c>
      <c r="K54" s="79">
        <v>27.308998104</v>
      </c>
      <c r="L54" s="15">
        <v>4.2179780899999998E-2</v>
      </c>
      <c r="M54" s="93">
        <v>369.84794403000001</v>
      </c>
      <c r="N54" s="88">
        <v>4.9236236933999997</v>
      </c>
      <c r="O54" s="37">
        <v>2166826.6770000001</v>
      </c>
      <c r="P54" s="13">
        <v>0</v>
      </c>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row>
    <row r="55" spans="1:58">
      <c r="A55" s="8">
        <v>5000</v>
      </c>
      <c r="B55" s="9">
        <v>2290</v>
      </c>
      <c r="C55" s="93">
        <v>920.03364867000005</v>
      </c>
      <c r="D55" s="24">
        <v>4949.9750143000001</v>
      </c>
      <c r="E55" s="112">
        <v>182.34705819999999</v>
      </c>
      <c r="F55" s="13">
        <v>5.2680609252000004</v>
      </c>
      <c r="G55" s="79">
        <v>257.26696764000002</v>
      </c>
      <c r="H55" s="13">
        <v>1.6498982278000001</v>
      </c>
      <c r="I55" s="79">
        <v>164.10334520999999</v>
      </c>
      <c r="J55" s="13">
        <v>0.74487782719999995</v>
      </c>
      <c r="K55" s="79">
        <v>28.330251751999999</v>
      </c>
      <c r="L55" s="15">
        <v>4.33520394E-2</v>
      </c>
      <c r="M55" s="93">
        <v>374.41950310999999</v>
      </c>
      <c r="N55" s="88">
        <v>4.9537566198</v>
      </c>
      <c r="O55" s="37">
        <v>2166826.6770000001</v>
      </c>
      <c r="P55" s="13">
        <v>0</v>
      </c>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c r="BD55" s="98"/>
      <c r="BE55" s="98"/>
      <c r="BF55" s="98"/>
    </row>
    <row r="56" spans="1:58">
      <c r="A56" s="8">
        <v>5100</v>
      </c>
      <c r="B56" s="9">
        <v>2174</v>
      </c>
      <c r="C56" s="93">
        <v>926.13636434</v>
      </c>
      <c r="D56" s="24">
        <v>5049.4740503000003</v>
      </c>
      <c r="E56" s="112">
        <v>183.69178958000001</v>
      </c>
      <c r="F56" s="13">
        <v>5.2903407894000001</v>
      </c>
      <c r="G56" s="79">
        <v>260.34668506000003</v>
      </c>
      <c r="H56" s="13">
        <v>1.6627023958</v>
      </c>
      <c r="I56" s="79">
        <v>166.19634289000001</v>
      </c>
      <c r="J56" s="13">
        <v>0.7515703198</v>
      </c>
      <c r="K56" s="79">
        <v>29.268950263000001</v>
      </c>
      <c r="L56" s="15">
        <v>4.4482707199999999E-2</v>
      </c>
      <c r="M56" s="93">
        <v>378.7614471</v>
      </c>
      <c r="N56" s="88">
        <v>4.9812626671000002</v>
      </c>
      <c r="O56" s="37">
        <v>2166826.6770000001</v>
      </c>
      <c r="P56" s="13">
        <v>0</v>
      </c>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row>
    <row r="57" spans="1:58">
      <c r="A57" s="8">
        <v>5200</v>
      </c>
      <c r="B57" s="9">
        <v>2133</v>
      </c>
      <c r="C57" s="93">
        <v>932.07232668999995</v>
      </c>
      <c r="D57" s="24">
        <v>5149.3553247999998</v>
      </c>
      <c r="E57" s="112">
        <v>185.10253582999999</v>
      </c>
      <c r="F57" s="13">
        <v>5.3142406008999998</v>
      </c>
      <c r="G57" s="79">
        <v>263.35747283000001</v>
      </c>
      <c r="H57" s="13">
        <v>1.6756766928</v>
      </c>
      <c r="I57" s="79">
        <v>168.40579937999999</v>
      </c>
      <c r="J57" s="13">
        <v>0.75861096169999997</v>
      </c>
      <c r="K57" s="79">
        <v>30.170947897000001</v>
      </c>
      <c r="L57" s="15">
        <v>4.5562014999999997E-2</v>
      </c>
      <c r="M57" s="93">
        <v>383.06422407999997</v>
      </c>
      <c r="N57" s="88">
        <v>5.0092408141</v>
      </c>
      <c r="O57" s="37">
        <v>2166826.6770000001</v>
      </c>
      <c r="P57" s="13">
        <v>0</v>
      </c>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c r="BA57" s="98"/>
      <c r="BB57" s="98"/>
      <c r="BC57" s="98"/>
      <c r="BD57" s="98"/>
      <c r="BE57" s="98"/>
      <c r="BF57" s="98"/>
    </row>
    <row r="58" spans="1:58">
      <c r="A58" s="8">
        <v>5300</v>
      </c>
      <c r="B58" s="9">
        <v>2013</v>
      </c>
      <c r="C58" s="93">
        <v>937.85317282000005</v>
      </c>
      <c r="D58" s="24">
        <v>5250.3525590999998</v>
      </c>
      <c r="E58" s="112">
        <v>186.30428069999999</v>
      </c>
      <c r="F58" s="13">
        <v>5.3350224962999997</v>
      </c>
      <c r="G58" s="79">
        <v>266.18637674000001</v>
      </c>
      <c r="H58" s="13">
        <v>1.6876655735999999</v>
      </c>
      <c r="I58" s="79">
        <v>170.38284049999999</v>
      </c>
      <c r="J58" s="13">
        <v>0.76494050349999998</v>
      </c>
      <c r="K58" s="79">
        <v>31.144291823</v>
      </c>
      <c r="L58" s="15">
        <v>4.6670774200000001E-2</v>
      </c>
      <c r="M58" s="93">
        <v>387.25579836999998</v>
      </c>
      <c r="N58" s="88">
        <v>5.0361596330999996</v>
      </c>
      <c r="O58" s="37">
        <v>2166826.6770000001</v>
      </c>
      <c r="P58" s="13">
        <v>0</v>
      </c>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c r="BC58" s="98"/>
      <c r="BD58" s="98"/>
      <c r="BE58" s="98"/>
      <c r="BF58" s="98"/>
    </row>
    <row r="59" spans="1:58">
      <c r="A59" s="8">
        <v>5400</v>
      </c>
      <c r="B59" s="9">
        <v>2004</v>
      </c>
      <c r="C59" s="93">
        <v>943.47889011999996</v>
      </c>
      <c r="D59" s="24">
        <v>5349.6140242000001</v>
      </c>
      <c r="E59" s="112">
        <v>187.65442891999999</v>
      </c>
      <c r="F59" s="13">
        <v>5.3567551164999996</v>
      </c>
      <c r="G59" s="79">
        <v>269.10524781999999</v>
      </c>
      <c r="H59" s="13">
        <v>1.7000561868999999</v>
      </c>
      <c r="I59" s="79">
        <v>172.58630916999999</v>
      </c>
      <c r="J59" s="13">
        <v>0.77173186039999997</v>
      </c>
      <c r="K59" s="79">
        <v>32.132808257000001</v>
      </c>
      <c r="L59" s="15">
        <v>4.7804560400000001E-2</v>
      </c>
      <c r="M59" s="93">
        <v>391.23654985000002</v>
      </c>
      <c r="N59" s="88">
        <v>5.0607611476000001</v>
      </c>
      <c r="O59" s="37">
        <v>2166826.6770000001</v>
      </c>
      <c r="P59" s="13">
        <v>0</v>
      </c>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row>
    <row r="60" spans="1:58">
      <c r="A60" s="8">
        <v>5500</v>
      </c>
      <c r="B60" s="9">
        <v>1872</v>
      </c>
      <c r="C60" s="93">
        <v>948.95568924999998</v>
      </c>
      <c r="D60" s="24">
        <v>5449.5850122000002</v>
      </c>
      <c r="E60" s="112">
        <v>188.84165533999999</v>
      </c>
      <c r="F60" s="13">
        <v>5.3764103360000002</v>
      </c>
      <c r="G60" s="79">
        <v>271.88652074999999</v>
      </c>
      <c r="H60" s="13">
        <v>1.7119385054</v>
      </c>
      <c r="I60" s="79">
        <v>174.58159757000001</v>
      </c>
      <c r="J60" s="13">
        <v>0.77782146379999995</v>
      </c>
      <c r="K60" s="79">
        <v>33.153292245000003</v>
      </c>
      <c r="L60" s="15">
        <v>4.9005232599999997E-2</v>
      </c>
      <c r="M60" s="93">
        <v>395.15659999000002</v>
      </c>
      <c r="N60" s="88">
        <v>5.0852981585999997</v>
      </c>
      <c r="O60" s="37">
        <v>2166826.6770000001</v>
      </c>
      <c r="P60" s="13">
        <v>0</v>
      </c>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c r="BD60" s="98"/>
      <c r="BE60" s="98"/>
      <c r="BF60" s="98"/>
    </row>
    <row r="61" spans="1:58">
      <c r="A61" s="8">
        <v>5600</v>
      </c>
      <c r="B61" s="9">
        <v>1841</v>
      </c>
      <c r="C61" s="93">
        <v>954.28982480000002</v>
      </c>
      <c r="D61" s="24">
        <v>5550.6531510000004</v>
      </c>
      <c r="E61" s="112">
        <v>190.10994350999999</v>
      </c>
      <c r="F61" s="13">
        <v>5.3979597558999997</v>
      </c>
      <c r="G61" s="79">
        <v>274.73592151999998</v>
      </c>
      <c r="H61" s="13">
        <v>1.7238404060999999</v>
      </c>
      <c r="I61" s="79">
        <v>176.63788055000001</v>
      </c>
      <c r="J61" s="13">
        <v>0.78419030440000004</v>
      </c>
      <c r="K61" s="79">
        <v>34.128811640000002</v>
      </c>
      <c r="L61" s="15">
        <v>5.0072831499999998E-2</v>
      </c>
      <c r="M61" s="93">
        <v>399.04585062000001</v>
      </c>
      <c r="N61" s="88">
        <v>5.1094551537999999</v>
      </c>
      <c r="O61" s="37">
        <v>2166826.6770000001</v>
      </c>
      <c r="P61" s="13">
        <v>0</v>
      </c>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row>
    <row r="62" spans="1:58">
      <c r="A62" s="8">
        <v>5700</v>
      </c>
      <c r="B62" s="9">
        <v>1735</v>
      </c>
      <c r="C62" s="93">
        <v>959.48323434999998</v>
      </c>
      <c r="D62" s="24">
        <v>5649.0697744999998</v>
      </c>
      <c r="E62" s="112">
        <v>191.24107031</v>
      </c>
      <c r="F62" s="13">
        <v>5.4165898461999999</v>
      </c>
      <c r="G62" s="79">
        <v>277.41843791999997</v>
      </c>
      <c r="H62" s="13">
        <v>1.7351747701</v>
      </c>
      <c r="I62" s="79">
        <v>178.40906247000001</v>
      </c>
      <c r="J62" s="13">
        <v>0.78982706960000004</v>
      </c>
      <c r="K62" s="79">
        <v>35.038178547000001</v>
      </c>
      <c r="L62" s="15">
        <v>5.1096478399999999E-2</v>
      </c>
      <c r="M62" s="93">
        <v>402.94560508000001</v>
      </c>
      <c r="N62" s="88">
        <v>5.1333666838000003</v>
      </c>
      <c r="O62" s="37">
        <v>2166826.6770000001</v>
      </c>
      <c r="P62" s="13">
        <v>0</v>
      </c>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row>
    <row r="63" spans="1:58">
      <c r="A63" s="8">
        <v>5800</v>
      </c>
      <c r="B63" s="9">
        <v>1648</v>
      </c>
      <c r="C63" s="93">
        <v>964.54990959999998</v>
      </c>
      <c r="D63" s="24">
        <v>5750.1385850999995</v>
      </c>
      <c r="E63" s="112">
        <v>192.29618356</v>
      </c>
      <c r="F63" s="13">
        <v>5.4356460990000004</v>
      </c>
      <c r="G63" s="79">
        <v>280.13942059999999</v>
      </c>
      <c r="H63" s="13">
        <v>1.7468238854</v>
      </c>
      <c r="I63" s="79">
        <v>180.18804659</v>
      </c>
      <c r="J63" s="13">
        <v>0.79522246959999998</v>
      </c>
      <c r="K63" s="79">
        <v>35.948854320000002</v>
      </c>
      <c r="L63" s="15">
        <v>5.2105741099999998E-2</v>
      </c>
      <c r="M63" s="93">
        <v>406.69721700000002</v>
      </c>
      <c r="N63" s="88">
        <v>5.1563378187</v>
      </c>
      <c r="O63" s="37">
        <v>2166826.6770000001</v>
      </c>
      <c r="P63" s="13">
        <v>0</v>
      </c>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c r="BA63" s="98"/>
      <c r="BB63" s="98"/>
      <c r="BC63" s="98"/>
      <c r="BD63" s="98"/>
      <c r="BE63" s="98"/>
      <c r="BF63" s="98"/>
    </row>
    <row r="64" spans="1:58">
      <c r="A64" s="8">
        <v>5900</v>
      </c>
      <c r="B64" s="9">
        <v>1590</v>
      </c>
      <c r="C64" s="93">
        <v>969.49323876000005</v>
      </c>
      <c r="D64" s="24">
        <v>5849.6890646000002</v>
      </c>
      <c r="E64" s="112">
        <v>193.38685032999999</v>
      </c>
      <c r="F64" s="13">
        <v>5.4535152039000003</v>
      </c>
      <c r="G64" s="79">
        <v>282.76611932999998</v>
      </c>
      <c r="H64" s="13">
        <v>1.7576282151</v>
      </c>
      <c r="I64" s="79">
        <v>181.81986714000001</v>
      </c>
      <c r="J64" s="13">
        <v>0.80047909029999997</v>
      </c>
      <c r="K64" s="79">
        <v>36.825996385000003</v>
      </c>
      <c r="L64" s="15">
        <v>5.3106034400000002E-2</v>
      </c>
      <c r="M64" s="93">
        <v>410.37703898000001</v>
      </c>
      <c r="N64" s="88">
        <v>5.1787861240000002</v>
      </c>
      <c r="O64" s="37">
        <v>2166826.6770000001</v>
      </c>
      <c r="P64" s="13">
        <v>0</v>
      </c>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c r="BA64" s="98"/>
      <c r="BB64" s="98"/>
      <c r="BC64" s="98"/>
      <c r="BD64" s="98"/>
      <c r="BE64" s="98"/>
      <c r="BF64" s="98"/>
    </row>
    <row r="65" spans="1:58">
      <c r="A65" s="8">
        <v>6000</v>
      </c>
      <c r="B65" s="9">
        <v>1578</v>
      </c>
      <c r="C65" s="93">
        <v>974.31695253999999</v>
      </c>
      <c r="D65" s="24">
        <v>5949.9534616999999</v>
      </c>
      <c r="E65" s="112">
        <v>194.43608007</v>
      </c>
      <c r="F65" s="13">
        <v>5.4704817372000001</v>
      </c>
      <c r="G65" s="79">
        <v>285.26969954999998</v>
      </c>
      <c r="H65" s="13">
        <v>1.7680258226000001</v>
      </c>
      <c r="I65" s="79">
        <v>183.62746393</v>
      </c>
      <c r="J65" s="13">
        <v>0.80601936419999998</v>
      </c>
      <c r="K65" s="79">
        <v>37.654106726000002</v>
      </c>
      <c r="L65" s="15">
        <v>5.4071032800000002E-2</v>
      </c>
      <c r="M65" s="93">
        <v>413.98986160999999</v>
      </c>
      <c r="N65" s="88">
        <v>5.2001561837999999</v>
      </c>
      <c r="O65" s="37">
        <v>2166826.6770000001</v>
      </c>
      <c r="P65" s="13">
        <v>0</v>
      </c>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row>
    <row r="66" spans="1:58">
      <c r="A66" s="8">
        <v>6100</v>
      </c>
      <c r="B66" s="9">
        <v>1464</v>
      </c>
      <c r="C66" s="93">
        <v>979.02496918999998</v>
      </c>
      <c r="D66" s="24">
        <v>6050.1906169000004</v>
      </c>
      <c r="E66" s="112">
        <v>195.45991598000001</v>
      </c>
      <c r="F66" s="13">
        <v>5.4880084840999999</v>
      </c>
      <c r="G66" s="79">
        <v>287.76754110000002</v>
      </c>
      <c r="H66" s="13">
        <v>1.7783257159999999</v>
      </c>
      <c r="I66" s="79">
        <v>185.31412028</v>
      </c>
      <c r="J66" s="13">
        <v>0.81127755830000003</v>
      </c>
      <c r="K66" s="79">
        <v>38.541228687</v>
      </c>
      <c r="L66" s="15">
        <v>5.5066676500000002E-2</v>
      </c>
      <c r="M66" s="93">
        <v>417.53713981999999</v>
      </c>
      <c r="N66" s="88">
        <v>5.2211917131999996</v>
      </c>
      <c r="O66" s="37">
        <v>2166826.6770000001</v>
      </c>
      <c r="P66" s="13">
        <v>0</v>
      </c>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8"/>
      <c r="BC66" s="98"/>
      <c r="BD66" s="98"/>
      <c r="BE66" s="98"/>
      <c r="BF66" s="98"/>
    </row>
    <row r="67" spans="1:58">
      <c r="A67" s="8">
        <v>6200</v>
      </c>
      <c r="B67" s="9">
        <v>1486</v>
      </c>
      <c r="C67" s="93">
        <v>983.61793003000002</v>
      </c>
      <c r="D67" s="24">
        <v>6149.5645138</v>
      </c>
      <c r="E67" s="112">
        <v>196.50621382</v>
      </c>
      <c r="F67" s="13">
        <v>5.5053915677000003</v>
      </c>
      <c r="G67" s="79">
        <v>290.24314419000001</v>
      </c>
      <c r="H67" s="13">
        <v>1.7884589957999999</v>
      </c>
      <c r="I67" s="79">
        <v>187.03329880000001</v>
      </c>
      <c r="J67" s="13">
        <v>0.81634221149999997</v>
      </c>
      <c r="K67" s="79">
        <v>39.427444352000002</v>
      </c>
      <c r="L67" s="15">
        <v>5.5991991800000002E-2</v>
      </c>
      <c r="M67" s="93">
        <v>420.93710240000001</v>
      </c>
      <c r="N67" s="88">
        <v>5.2416255330999997</v>
      </c>
      <c r="O67" s="37">
        <v>2166826.6770000001</v>
      </c>
      <c r="P67" s="13">
        <v>0</v>
      </c>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c r="BC67" s="98"/>
      <c r="BD67" s="98"/>
      <c r="BE67" s="98"/>
      <c r="BF67" s="98"/>
    </row>
    <row r="68" spans="1:58">
      <c r="A68" s="8">
        <v>6300</v>
      </c>
      <c r="B68" s="9">
        <v>1456</v>
      </c>
      <c r="C68" s="93">
        <v>988.09842473000003</v>
      </c>
      <c r="D68" s="24">
        <v>6250.1373829000004</v>
      </c>
      <c r="E68" s="112">
        <v>197.53163465</v>
      </c>
      <c r="F68" s="13">
        <v>5.5227854168999997</v>
      </c>
      <c r="G68" s="79">
        <v>292.67007411999998</v>
      </c>
      <c r="H68" s="13">
        <v>1.7981377408000001</v>
      </c>
      <c r="I68" s="79">
        <v>188.87245698999999</v>
      </c>
      <c r="J68" s="13">
        <v>0.82199971439999997</v>
      </c>
      <c r="K68" s="79">
        <v>40.418975234999998</v>
      </c>
      <c r="L68" s="15">
        <v>5.7086798399999999E-2</v>
      </c>
      <c r="M68" s="93">
        <v>424.35619641</v>
      </c>
      <c r="N68" s="88">
        <v>5.2616984389999999</v>
      </c>
      <c r="O68" s="37">
        <v>2166826.6770000001</v>
      </c>
      <c r="P68" s="13">
        <v>0</v>
      </c>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c r="BC68" s="98"/>
      <c r="BD68" s="98"/>
      <c r="BE68" s="98"/>
      <c r="BF68" s="98"/>
    </row>
    <row r="69" spans="1:58">
      <c r="A69" s="8">
        <v>6400</v>
      </c>
      <c r="B69" s="9">
        <v>1389</v>
      </c>
      <c r="C69" s="93">
        <v>992.46902317000001</v>
      </c>
      <c r="D69" s="24">
        <v>6349.3644757000002</v>
      </c>
      <c r="E69" s="112">
        <v>198.52583243000001</v>
      </c>
      <c r="F69" s="13">
        <v>5.5386037910999999</v>
      </c>
      <c r="G69" s="79">
        <v>295.02535582000002</v>
      </c>
      <c r="H69" s="13">
        <v>1.8075097398</v>
      </c>
      <c r="I69" s="79">
        <v>190.36451398</v>
      </c>
      <c r="J69" s="13">
        <v>0.82673395829999996</v>
      </c>
      <c r="K69" s="79">
        <v>41.327584887999997</v>
      </c>
      <c r="L69" s="15">
        <v>5.81103392E-2</v>
      </c>
      <c r="M69" s="93">
        <v>427.64905005000003</v>
      </c>
      <c r="N69" s="88">
        <v>5.2808486162000001</v>
      </c>
      <c r="O69" s="37">
        <v>2166826.6770000001</v>
      </c>
      <c r="P69" s="13">
        <v>0</v>
      </c>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row>
    <row r="70" spans="1:58">
      <c r="A70" s="8">
        <v>6500</v>
      </c>
      <c r="B70" s="9">
        <v>1368</v>
      </c>
      <c r="C70" s="93">
        <v>996.73782109000001</v>
      </c>
      <c r="D70" s="24">
        <v>6450.2634448999997</v>
      </c>
      <c r="E70" s="112">
        <v>199.51616641000001</v>
      </c>
      <c r="F70" s="13">
        <v>5.5559089188000002</v>
      </c>
      <c r="G70" s="79">
        <v>297.41372361999998</v>
      </c>
      <c r="H70" s="13">
        <v>1.8172058135</v>
      </c>
      <c r="I70" s="79">
        <v>192.03180896000001</v>
      </c>
      <c r="J70" s="13">
        <v>0.8320440402</v>
      </c>
      <c r="K70" s="79">
        <v>42.135108058</v>
      </c>
      <c r="L70" s="15">
        <v>5.89855008E-2</v>
      </c>
      <c r="M70" s="93">
        <v>430.88188020000001</v>
      </c>
      <c r="N70" s="88">
        <v>5.2994904855999998</v>
      </c>
      <c r="O70" s="37">
        <v>2166826.6770000001</v>
      </c>
      <c r="P70" s="13">
        <v>0</v>
      </c>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row>
    <row r="71" spans="1:58">
      <c r="A71" s="8">
        <v>7500</v>
      </c>
      <c r="B71" s="9">
        <v>11174</v>
      </c>
      <c r="C71" s="93">
        <v>1034.3495751</v>
      </c>
      <c r="D71" s="24">
        <v>6967.5956562000001</v>
      </c>
      <c r="E71" s="112">
        <v>208.02918460000001</v>
      </c>
      <c r="F71" s="13">
        <v>5.6941797529000002</v>
      </c>
      <c r="G71" s="79">
        <v>317.44962512000001</v>
      </c>
      <c r="H71" s="13">
        <v>1.8964322218</v>
      </c>
      <c r="I71" s="79">
        <v>206.82806239999999</v>
      </c>
      <c r="J71" s="13">
        <v>0.8762647845</v>
      </c>
      <c r="K71" s="79">
        <v>51.091428323999999</v>
      </c>
      <c r="L71" s="15">
        <v>6.8284574700000003E-2</v>
      </c>
      <c r="M71" s="93">
        <v>459.48120358</v>
      </c>
      <c r="N71" s="88">
        <v>5.4604542793000004</v>
      </c>
      <c r="O71" s="37">
        <v>2166826.6770000001</v>
      </c>
      <c r="P71" s="13">
        <v>0</v>
      </c>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c r="BC71" s="98"/>
      <c r="BD71" s="98"/>
      <c r="BE71" s="98"/>
      <c r="BF71" s="98"/>
    </row>
    <row r="72" spans="1:58">
      <c r="A72" s="8">
        <v>10000</v>
      </c>
      <c r="B72" s="9">
        <v>16525</v>
      </c>
      <c r="C72" s="93">
        <v>1100.7949466</v>
      </c>
      <c r="D72" s="24">
        <v>8600.3655543999994</v>
      </c>
      <c r="E72" s="112">
        <v>223.17764405</v>
      </c>
      <c r="F72" s="13">
        <v>5.9298230920000004</v>
      </c>
      <c r="G72" s="79">
        <v>354.29724778999997</v>
      </c>
      <c r="H72" s="13">
        <v>2.031671888</v>
      </c>
      <c r="I72" s="79">
        <v>231.54759114000001</v>
      </c>
      <c r="J72" s="13">
        <v>0.94683336019999997</v>
      </c>
      <c r="K72" s="79">
        <v>68.630619530999994</v>
      </c>
      <c r="L72" s="15">
        <v>8.5741764200000001E-2</v>
      </c>
      <c r="M72" s="93">
        <v>509.01238798999998</v>
      </c>
      <c r="N72" s="88">
        <v>5.7169581291</v>
      </c>
      <c r="O72" s="37">
        <v>2166826.6770000001</v>
      </c>
      <c r="P72" s="13">
        <v>0</v>
      </c>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c r="BA72" s="98"/>
      <c r="BB72" s="98"/>
      <c r="BC72" s="98"/>
      <c r="BD72" s="98"/>
      <c r="BE72" s="98"/>
      <c r="BF72" s="98"/>
    </row>
    <row r="73" spans="1:58">
      <c r="A73" s="8">
        <v>15000</v>
      </c>
      <c r="B73" s="9">
        <v>13223</v>
      </c>
      <c r="C73" s="93">
        <v>1175.4544338000001</v>
      </c>
      <c r="D73" s="24">
        <v>12012.749497999999</v>
      </c>
      <c r="E73" s="112">
        <v>238.99118763999999</v>
      </c>
      <c r="F73" s="13">
        <v>6.1552144422000001</v>
      </c>
      <c r="G73" s="79">
        <v>394.17023209000001</v>
      </c>
      <c r="H73" s="13">
        <v>2.1554501100999999</v>
      </c>
      <c r="I73" s="79">
        <v>256.96622422000002</v>
      </c>
      <c r="J73" s="13">
        <v>1.0118597915</v>
      </c>
      <c r="K73" s="79">
        <v>92.236261248000005</v>
      </c>
      <c r="L73" s="15">
        <v>0.10556180129999999</v>
      </c>
      <c r="M73" s="93">
        <v>556.37291029999994</v>
      </c>
      <c r="N73" s="88">
        <v>5.9313492488000001</v>
      </c>
      <c r="O73" s="37">
        <v>2166826.6770000001</v>
      </c>
      <c r="P73" s="13">
        <v>0</v>
      </c>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8"/>
      <c r="BE73" s="98"/>
      <c r="BF73" s="98"/>
    </row>
    <row r="74" spans="1:58">
      <c r="A74" s="8">
        <v>20000</v>
      </c>
      <c r="B74" s="9">
        <v>4834</v>
      </c>
      <c r="C74" s="93">
        <v>1219.2807829000001</v>
      </c>
      <c r="D74" s="24">
        <v>17175.039148</v>
      </c>
      <c r="E74" s="112">
        <v>246.28170177000001</v>
      </c>
      <c r="F74" s="13">
        <v>6.2504156809999998</v>
      </c>
      <c r="G74" s="79">
        <v>415.29545721</v>
      </c>
      <c r="H74" s="13">
        <v>2.2059448486000002</v>
      </c>
      <c r="I74" s="79">
        <v>267.92392984999998</v>
      </c>
      <c r="J74" s="13">
        <v>1.0361191971000001</v>
      </c>
      <c r="K74" s="79">
        <v>107.80151764999999</v>
      </c>
      <c r="L74" s="15">
        <v>0.1158534334</v>
      </c>
      <c r="M74" s="93">
        <v>577.20718578000003</v>
      </c>
      <c r="N74" s="88">
        <v>6.0066748556</v>
      </c>
      <c r="O74" s="37">
        <v>2166826.6770000001</v>
      </c>
      <c r="P74" s="13">
        <v>0</v>
      </c>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c r="BC74" s="98"/>
      <c r="BD74" s="98"/>
      <c r="BE74" s="98"/>
      <c r="BF74" s="98"/>
    </row>
    <row r="75" spans="1:58">
      <c r="A75" s="8">
        <v>25000</v>
      </c>
      <c r="B75" s="9">
        <v>2603</v>
      </c>
      <c r="C75" s="93">
        <v>1249.5414304999999</v>
      </c>
      <c r="D75" s="24">
        <v>22294.419031000001</v>
      </c>
      <c r="E75" s="112">
        <v>250.14783385999999</v>
      </c>
      <c r="F75" s="13">
        <v>6.2973498345000003</v>
      </c>
      <c r="G75" s="79">
        <v>430.65617723999998</v>
      </c>
      <c r="H75" s="13">
        <v>2.2299315564</v>
      </c>
      <c r="I75" s="79">
        <v>274.92044277999997</v>
      </c>
      <c r="J75" s="13">
        <v>1.0476338758999999</v>
      </c>
      <c r="K75" s="79">
        <v>120.64128553</v>
      </c>
      <c r="L75" s="15">
        <v>0.1217870449</v>
      </c>
      <c r="M75" s="93">
        <v>589.24379111999997</v>
      </c>
      <c r="N75" s="88">
        <v>6.0416435717999999</v>
      </c>
      <c r="O75" s="37">
        <v>2166826.6770000001</v>
      </c>
      <c r="P75" s="13">
        <v>0</v>
      </c>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c r="BA75" s="98"/>
      <c r="BB75" s="98"/>
      <c r="BC75" s="98"/>
      <c r="BD75" s="98"/>
      <c r="BE75" s="98"/>
      <c r="BF75" s="98"/>
    </row>
    <row r="76" spans="1:58">
      <c r="A76" s="8">
        <v>30000</v>
      </c>
      <c r="B76" s="9">
        <v>1969</v>
      </c>
      <c r="C76" s="93">
        <v>1270.8620953</v>
      </c>
      <c r="D76" s="24">
        <v>27298.882207999999</v>
      </c>
      <c r="E76" s="112">
        <v>252.85400455000001</v>
      </c>
      <c r="F76" s="13">
        <v>6.3316981191000004</v>
      </c>
      <c r="G76" s="79">
        <v>444.35842120000001</v>
      </c>
      <c r="H76" s="13">
        <v>2.2475091370000002</v>
      </c>
      <c r="I76" s="79">
        <v>280.75739813000001</v>
      </c>
      <c r="J76" s="13">
        <v>1.05505202</v>
      </c>
      <c r="K76" s="79">
        <v>136.97845075000001</v>
      </c>
      <c r="L76" s="15">
        <v>0.12731005270000001</v>
      </c>
      <c r="M76" s="93">
        <v>597.93167547999997</v>
      </c>
      <c r="N76" s="88">
        <v>6.0614806866000004</v>
      </c>
      <c r="O76" s="37">
        <v>2166826.6770000001</v>
      </c>
      <c r="P76" s="13">
        <v>0</v>
      </c>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c r="BC76" s="98"/>
      <c r="BD76" s="98"/>
      <c r="BE76" s="98"/>
      <c r="BF76" s="98"/>
    </row>
    <row r="77" spans="1:58">
      <c r="A77" s="8">
        <v>35000</v>
      </c>
      <c r="B77" s="9">
        <v>1226</v>
      </c>
      <c r="C77" s="93">
        <v>1286.0157116</v>
      </c>
      <c r="D77" s="24">
        <v>32327.522559000001</v>
      </c>
      <c r="E77" s="112">
        <v>254.67341619999999</v>
      </c>
      <c r="F77" s="13">
        <v>6.3517348930999997</v>
      </c>
      <c r="G77" s="79">
        <v>453.78840724999998</v>
      </c>
      <c r="H77" s="13">
        <v>2.2576023546999999</v>
      </c>
      <c r="I77" s="79">
        <v>285.20370989999998</v>
      </c>
      <c r="J77" s="13">
        <v>1.0600898402000001</v>
      </c>
      <c r="K77" s="79">
        <v>148.57937659000001</v>
      </c>
      <c r="L77" s="15">
        <v>0.13076130189999999</v>
      </c>
      <c r="M77" s="93">
        <v>603.59612396</v>
      </c>
      <c r="N77" s="88">
        <v>6.0742033191000004</v>
      </c>
      <c r="O77" s="37">
        <v>2166826.6770000001</v>
      </c>
      <c r="P77" s="13">
        <v>0</v>
      </c>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c r="BC77" s="98"/>
      <c r="BD77" s="98"/>
      <c r="BE77" s="98"/>
      <c r="BF77" s="98"/>
    </row>
    <row r="78" spans="1:58">
      <c r="A78" s="8">
        <v>40000</v>
      </c>
      <c r="B78" s="9">
        <v>804</v>
      </c>
      <c r="C78" s="93">
        <v>1297.3724533</v>
      </c>
      <c r="D78" s="24">
        <v>37426.394332999997</v>
      </c>
      <c r="E78" s="112">
        <v>255.86401315000001</v>
      </c>
      <c r="F78" s="13">
        <v>6.3635679043</v>
      </c>
      <c r="G78" s="79">
        <v>461.25645753999999</v>
      </c>
      <c r="H78" s="13">
        <v>2.2643577600000002</v>
      </c>
      <c r="I78" s="79">
        <v>288.29705264</v>
      </c>
      <c r="J78" s="13">
        <v>1.0628425665000001</v>
      </c>
      <c r="K78" s="79">
        <v>157.82469134999999</v>
      </c>
      <c r="L78" s="15">
        <v>0.1330962718</v>
      </c>
      <c r="M78" s="93">
        <v>607.25021535999997</v>
      </c>
      <c r="N78" s="88">
        <v>6.0814218883000004</v>
      </c>
      <c r="O78" s="37">
        <v>2166826.6770000001</v>
      </c>
      <c r="P78" s="13">
        <v>0</v>
      </c>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8"/>
      <c r="BC78" s="98"/>
      <c r="BD78" s="98"/>
      <c r="BE78" s="98"/>
      <c r="BF78" s="98"/>
    </row>
    <row r="79" spans="1:58">
      <c r="A79" s="8">
        <v>45000</v>
      </c>
      <c r="B79" s="9">
        <v>791</v>
      </c>
      <c r="C79" s="93">
        <v>1305.4341113</v>
      </c>
      <c r="D79" s="24">
        <v>42355.375220000002</v>
      </c>
      <c r="E79" s="112">
        <v>256.73179327999998</v>
      </c>
      <c r="F79" s="13">
        <v>6.3726404782000001</v>
      </c>
      <c r="G79" s="79">
        <v>470.35315524999999</v>
      </c>
      <c r="H79" s="13">
        <v>2.2704125925</v>
      </c>
      <c r="I79" s="79">
        <v>291.98598693999998</v>
      </c>
      <c r="J79" s="13">
        <v>1.0652181448</v>
      </c>
      <c r="K79" s="79">
        <v>169.25542924000001</v>
      </c>
      <c r="L79" s="15">
        <v>0.1354200535</v>
      </c>
      <c r="M79" s="93">
        <v>610.46878164999998</v>
      </c>
      <c r="N79" s="88">
        <v>6.0864635234</v>
      </c>
      <c r="O79" s="37">
        <v>2166826.6770000001</v>
      </c>
      <c r="P79" s="13">
        <v>0</v>
      </c>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c r="BA79" s="98"/>
      <c r="BB79" s="98"/>
      <c r="BC79" s="98"/>
      <c r="BD79" s="98"/>
      <c r="BE79" s="98"/>
      <c r="BF79" s="98"/>
    </row>
    <row r="80" spans="1:58">
      <c r="A80" s="8">
        <v>50000</v>
      </c>
      <c r="B80" s="9">
        <v>469</v>
      </c>
      <c r="C80" s="93">
        <v>1310.9215366000001</v>
      </c>
      <c r="D80" s="24">
        <v>47375.734322999997</v>
      </c>
      <c r="E80" s="112">
        <v>257.70939924999999</v>
      </c>
      <c r="F80" s="13">
        <v>6.3801985812000002</v>
      </c>
      <c r="G80" s="79">
        <v>475.75454654999999</v>
      </c>
      <c r="H80" s="13">
        <v>2.2751107175</v>
      </c>
      <c r="I80" s="79">
        <v>294.33892182</v>
      </c>
      <c r="J80" s="13">
        <v>1.0669965645999999</v>
      </c>
      <c r="K80" s="79">
        <v>176.51417458</v>
      </c>
      <c r="L80" s="15">
        <v>0.1369431519</v>
      </c>
      <c r="M80" s="93">
        <v>613.86973206000005</v>
      </c>
      <c r="N80" s="88">
        <v>6.0911701322000003</v>
      </c>
      <c r="O80" s="37">
        <v>2166826.6770000001</v>
      </c>
      <c r="P80" s="13">
        <v>0</v>
      </c>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c r="BA80" s="98"/>
      <c r="BB80" s="98"/>
      <c r="BC80" s="98"/>
      <c r="BD80" s="98"/>
      <c r="BE80" s="98"/>
      <c r="BF80" s="98"/>
    </row>
    <row r="81" spans="1:58">
      <c r="A81" s="8">
        <v>100000</v>
      </c>
      <c r="B81" s="9">
        <v>1005</v>
      </c>
      <c r="C81" s="93">
        <v>1329.0152671000001</v>
      </c>
      <c r="D81" s="24">
        <v>64073.570226000003</v>
      </c>
      <c r="E81" s="112">
        <v>261.31161040000001</v>
      </c>
      <c r="F81" s="13">
        <v>6.3955376792000003</v>
      </c>
      <c r="G81" s="79">
        <v>488.76767167000003</v>
      </c>
      <c r="H81" s="13">
        <v>2.2837302573999998</v>
      </c>
      <c r="I81" s="79">
        <v>301.98262484000003</v>
      </c>
      <c r="J81" s="13">
        <v>1.0710968006999999</v>
      </c>
      <c r="K81" s="79">
        <v>195.08411828999999</v>
      </c>
      <c r="L81" s="15">
        <v>0.14014024750000001</v>
      </c>
      <c r="M81" s="93">
        <v>619.93352730000004</v>
      </c>
      <c r="N81" s="88">
        <v>6.1012385200999999</v>
      </c>
      <c r="O81" s="37">
        <v>2166826.6770000001</v>
      </c>
      <c r="P81" s="13">
        <v>0</v>
      </c>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c r="AP81" s="98"/>
      <c r="AQ81" s="98"/>
      <c r="AR81" s="98"/>
      <c r="AS81" s="98"/>
      <c r="AT81" s="98"/>
      <c r="AU81" s="98"/>
      <c r="AV81" s="98"/>
      <c r="AW81" s="98"/>
      <c r="AX81" s="98"/>
      <c r="AY81" s="98"/>
      <c r="AZ81" s="98"/>
      <c r="BA81" s="98"/>
      <c r="BB81" s="98"/>
      <c r="BC81" s="98"/>
      <c r="BD81" s="98"/>
      <c r="BE81" s="98"/>
      <c r="BF81" s="98"/>
    </row>
    <row r="82" spans="1:58">
      <c r="A82" s="8">
        <v>200000</v>
      </c>
      <c r="B82" s="9">
        <v>145</v>
      </c>
      <c r="C82" s="93">
        <v>1335.3685241000001</v>
      </c>
      <c r="D82" s="24">
        <v>127809.13032</v>
      </c>
      <c r="E82" s="112">
        <v>262.79699714999998</v>
      </c>
      <c r="F82" s="13">
        <v>6.3987011431000003</v>
      </c>
      <c r="G82" s="79">
        <v>491.99558562999999</v>
      </c>
      <c r="H82" s="13">
        <v>2.2853917053999999</v>
      </c>
      <c r="I82" s="79">
        <v>305.17535268</v>
      </c>
      <c r="J82" s="13">
        <v>1.0719456308999999</v>
      </c>
      <c r="K82" s="79">
        <v>199.37062503999999</v>
      </c>
      <c r="L82" s="15">
        <v>0.14073308349999999</v>
      </c>
      <c r="M82" s="93">
        <v>620.83869936999997</v>
      </c>
      <c r="N82" s="88">
        <v>6.1023745398999996</v>
      </c>
      <c r="O82" s="37">
        <v>2166826.6770000001</v>
      </c>
      <c r="P82" s="13">
        <v>0</v>
      </c>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8"/>
      <c r="AY82" s="98"/>
      <c r="AZ82" s="98"/>
      <c r="BA82" s="98"/>
      <c r="BB82" s="98"/>
      <c r="BC82" s="98"/>
      <c r="BD82" s="98"/>
      <c r="BE82" s="98"/>
      <c r="BF82" s="98"/>
    </row>
    <row r="83" spans="1:58">
      <c r="A83" s="8">
        <v>300000</v>
      </c>
      <c r="B83" s="9">
        <v>23</v>
      </c>
      <c r="C83" s="93">
        <v>1337.5744468</v>
      </c>
      <c r="D83" s="24">
        <v>238902.87200999999</v>
      </c>
      <c r="E83" s="112">
        <v>263.21794027999999</v>
      </c>
      <c r="F83" s="13">
        <v>6.3989170361000003</v>
      </c>
      <c r="G83" s="79">
        <v>493.15525617999998</v>
      </c>
      <c r="H83" s="13">
        <v>2.2855768341</v>
      </c>
      <c r="I83" s="79">
        <v>305.63472983999998</v>
      </c>
      <c r="J83" s="13">
        <v>1.0720207873000001</v>
      </c>
      <c r="K83" s="79">
        <v>200.85719753000001</v>
      </c>
      <c r="L83" s="15">
        <v>0.1408316463</v>
      </c>
      <c r="M83" s="93">
        <v>620.95788897</v>
      </c>
      <c r="N83" s="88">
        <v>6.1024548450999996</v>
      </c>
      <c r="O83" s="37">
        <v>2166826.6770000001</v>
      </c>
      <c r="P83" s="13">
        <v>0</v>
      </c>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c r="BA83" s="98"/>
      <c r="BB83" s="98"/>
      <c r="BC83" s="98"/>
      <c r="BD83" s="98"/>
      <c r="BE83" s="98"/>
      <c r="BF83" s="98"/>
    </row>
    <row r="84" spans="1:58">
      <c r="A84" s="8">
        <v>400000</v>
      </c>
      <c r="B84" s="9">
        <v>13</v>
      </c>
      <c r="C84" s="93">
        <v>1338.5004366999999</v>
      </c>
      <c r="D84" s="24">
        <v>336743.61997</v>
      </c>
      <c r="E84" s="112">
        <v>263.73497034000002</v>
      </c>
      <c r="F84" s="13">
        <v>6.3991228510999996</v>
      </c>
      <c r="G84" s="79">
        <v>493.32262517999999</v>
      </c>
      <c r="H84" s="13">
        <v>2.2857131634000001</v>
      </c>
      <c r="I84" s="79">
        <v>307.09844529999998</v>
      </c>
      <c r="J84" s="13">
        <v>1.0721341815000001</v>
      </c>
      <c r="K84" s="79">
        <v>201.66855538999999</v>
      </c>
      <c r="L84" s="15">
        <v>0.14093412129999999</v>
      </c>
      <c r="M84" s="93">
        <v>621.09093987999995</v>
      </c>
      <c r="N84" s="88">
        <v>6.1025016106000001</v>
      </c>
      <c r="O84" s="37">
        <v>2166826.6770000001</v>
      </c>
      <c r="P84" s="13">
        <v>0</v>
      </c>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8"/>
      <c r="AY84" s="98"/>
      <c r="AZ84" s="98"/>
      <c r="BA84" s="98"/>
      <c r="BB84" s="98"/>
      <c r="BC84" s="98"/>
      <c r="BD84" s="98"/>
      <c r="BE84" s="98"/>
      <c r="BF84" s="98"/>
    </row>
    <row r="85" spans="1:58">
      <c r="A85" s="8">
        <v>500000</v>
      </c>
      <c r="B85" s="9">
        <v>2</v>
      </c>
      <c r="C85" s="93">
        <v>1338.7998614000001</v>
      </c>
      <c r="D85" s="24">
        <v>407099.06916000001</v>
      </c>
      <c r="E85" s="112">
        <v>263.73444665</v>
      </c>
      <c r="F85" s="13">
        <v>6.3991207606999998</v>
      </c>
      <c r="G85" s="79">
        <v>494.42567860000003</v>
      </c>
      <c r="H85" s="13">
        <v>2.2857466176000001</v>
      </c>
      <c r="I85" s="79">
        <v>307.09765934000001</v>
      </c>
      <c r="J85" s="13">
        <v>1.0721316938000001</v>
      </c>
      <c r="K85" s="79">
        <v>201.66811203</v>
      </c>
      <c r="L85" s="15">
        <v>0.1409337561</v>
      </c>
      <c r="M85" s="93">
        <v>621.09659236000005</v>
      </c>
      <c r="N85" s="88">
        <v>6.1025100869999997</v>
      </c>
      <c r="O85" s="37">
        <v>2166826.6770000001</v>
      </c>
      <c r="P85" s="13">
        <v>0</v>
      </c>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c r="BA85" s="98"/>
      <c r="BB85" s="98"/>
      <c r="BC85" s="98"/>
      <c r="BD85" s="98"/>
      <c r="BE85" s="98"/>
      <c r="BF85" s="98"/>
    </row>
    <row r="86" spans="1:58">
      <c r="A86" s="8">
        <v>1000000</v>
      </c>
      <c r="B86" s="9">
        <v>2</v>
      </c>
      <c r="C86" s="93">
        <v>1339.2688532</v>
      </c>
      <c r="D86" s="24">
        <v>658887.61343999999</v>
      </c>
      <c r="E86" s="112">
        <v>263.73384636999998</v>
      </c>
      <c r="F86" s="13">
        <v>6.3991107511000003</v>
      </c>
      <c r="G86" s="79">
        <v>494.42418275</v>
      </c>
      <c r="H86" s="13">
        <v>2.2857400049000001</v>
      </c>
      <c r="I86" s="79">
        <v>308.9884563</v>
      </c>
      <c r="J86" s="13">
        <v>1.0721452917000001</v>
      </c>
      <c r="K86" s="79">
        <v>201.66758652999999</v>
      </c>
      <c r="L86" s="15">
        <v>0.1409333794</v>
      </c>
      <c r="M86" s="93">
        <v>621.09713973999999</v>
      </c>
      <c r="N86" s="88">
        <v>6.1025129787000001</v>
      </c>
      <c r="O86" s="37">
        <v>2166826.6770000001</v>
      </c>
      <c r="P86" s="13">
        <v>0</v>
      </c>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c r="BA86" s="98"/>
      <c r="BB86" s="98"/>
      <c r="BC86" s="98"/>
      <c r="BD86" s="98"/>
      <c r="BE86" s="98"/>
      <c r="BF86" s="98"/>
    </row>
    <row r="87" spans="1:58">
      <c r="A87" s="8">
        <v>2000000</v>
      </c>
      <c r="B87" s="9">
        <v>0</v>
      </c>
      <c r="C87" s="93">
        <v>1339.2688532</v>
      </c>
      <c r="D87" s="24" t="s">
        <v>76</v>
      </c>
      <c r="E87" s="112">
        <v>263.73384636999998</v>
      </c>
      <c r="F87" s="13">
        <v>6.3991107511000003</v>
      </c>
      <c r="G87" s="79">
        <v>494.42418275</v>
      </c>
      <c r="H87" s="13">
        <v>2.2857400049000001</v>
      </c>
      <c r="I87" s="79">
        <v>308.9884563</v>
      </c>
      <c r="J87" s="13">
        <v>1.0721452917000001</v>
      </c>
      <c r="K87" s="79">
        <v>201.66758652999999</v>
      </c>
      <c r="L87" s="15">
        <v>0.1409333794</v>
      </c>
      <c r="M87" s="93">
        <v>621.09713973999999</v>
      </c>
      <c r="N87" s="88">
        <v>6.1025129787000001</v>
      </c>
      <c r="O87" s="37">
        <v>2166826.6770000001</v>
      </c>
      <c r="P87" s="13">
        <v>0</v>
      </c>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c r="BC87" s="98"/>
      <c r="BD87" s="98"/>
      <c r="BE87" s="98"/>
      <c r="BF87" s="98"/>
    </row>
    <row r="88" spans="1:58">
      <c r="A88" s="20" t="s">
        <v>17</v>
      </c>
      <c r="B88" s="10">
        <v>0</v>
      </c>
      <c r="C88" s="96">
        <v>1339.2688532</v>
      </c>
      <c r="D88" s="25" t="s">
        <v>76</v>
      </c>
      <c r="E88" s="194">
        <v>263.73384636999998</v>
      </c>
      <c r="F88" s="14">
        <v>6.3991107511000003</v>
      </c>
      <c r="G88" s="80">
        <v>494.42418275</v>
      </c>
      <c r="H88" s="14">
        <v>2.2857400049000001</v>
      </c>
      <c r="I88" s="80">
        <v>308.9884563</v>
      </c>
      <c r="J88" s="14">
        <v>1.0721452917000001</v>
      </c>
      <c r="K88" s="80">
        <v>201.66758652999999</v>
      </c>
      <c r="L88" s="16">
        <v>0.1409333794</v>
      </c>
      <c r="M88" s="96">
        <v>621.09707753999999</v>
      </c>
      <c r="N88" s="89">
        <v>6.1025126260000002</v>
      </c>
      <c r="O88" s="38">
        <v>2166826.6770000001</v>
      </c>
      <c r="P88" s="14">
        <v>0</v>
      </c>
      <c r="Q88" s="98"/>
      <c r="R88" s="98"/>
      <c r="S88" s="98"/>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8"/>
      <c r="BB88" s="98"/>
      <c r="BC88" s="98"/>
      <c r="BD88" s="98"/>
      <c r="BE88" s="98"/>
      <c r="BF88" s="98"/>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dimension ref="A1:EV88"/>
  <sheetViews>
    <sheetView zoomScaleNormal="100" workbookViewId="0">
      <pane xSplit="4" ySplit="4" topLeftCell="E5" activePane="bottomRight" state="frozen"/>
      <selection activeCell="DS4" sqref="DS4"/>
      <selection pane="topRight" activeCell="DS4" sqref="DS4"/>
      <selection pane="bottomLeft" activeCell="DS4" sqref="DS4"/>
      <selection pane="bottomRight"/>
    </sheetView>
  </sheetViews>
  <sheetFormatPr defaultColWidth="8.88671875" defaultRowHeight="14.4"/>
  <cols>
    <col min="1" max="2" width="12.44140625" style="90" customWidth="1"/>
    <col min="3" max="3" width="12.44140625" style="81" customWidth="1"/>
    <col min="4" max="4" width="15.109375" style="90" customWidth="1"/>
    <col min="5" max="10" width="12.44140625" style="90" customWidth="1"/>
    <col min="11" max="11" width="12.109375" style="90" customWidth="1"/>
    <col min="12" max="13" width="12.44140625" style="90" customWidth="1"/>
    <col min="14" max="14" width="13.88671875" style="90" bestFit="1" customWidth="1"/>
    <col min="15" max="16" width="12.44140625" style="90" hidden="1" customWidth="1"/>
    <col min="17" max="18" width="12.44140625" style="90" customWidth="1"/>
    <col min="19" max="22" width="12.44140625" style="90" hidden="1" customWidth="1"/>
    <col min="23" max="26" width="12.44140625" style="90" customWidth="1"/>
    <col min="27" max="28" width="12.44140625" style="90" hidden="1" customWidth="1"/>
    <col min="29" max="30" width="12.44140625" style="90" customWidth="1"/>
    <col min="31" max="34" width="12.44140625" style="90" hidden="1" customWidth="1"/>
    <col min="35" max="35" width="12.44140625" style="90" customWidth="1"/>
    <col min="36" max="38" width="12.109375" style="90" customWidth="1"/>
    <col min="39" max="44" width="12.109375" style="90" hidden="1" customWidth="1"/>
    <col min="45" max="55" width="12.109375" style="90" customWidth="1"/>
    <col min="56" max="64" width="12.44140625" style="90" customWidth="1"/>
    <col min="65" max="68" width="12.88671875" style="90" customWidth="1"/>
    <col min="69" max="72" width="12.88671875" style="90" hidden="1" customWidth="1"/>
    <col min="73" max="74" width="12.88671875" style="90" customWidth="1"/>
    <col min="75" max="76" width="13" style="90" customWidth="1"/>
    <col min="77" max="80" width="13" style="90" hidden="1" customWidth="1"/>
    <col min="81" max="84" width="13" style="90" customWidth="1"/>
    <col min="85" max="92" width="13" style="90" hidden="1" customWidth="1"/>
    <col min="93" max="100" width="13" style="90" customWidth="1"/>
    <col min="101" max="104" width="13" style="90" hidden="1" customWidth="1"/>
    <col min="105" max="112" width="13" style="90" customWidth="1"/>
    <col min="113" max="16384" width="8.88671875" style="90"/>
  </cols>
  <sheetData>
    <row r="1" spans="1:152">
      <c r="A1" s="91" t="s">
        <v>268</v>
      </c>
    </row>
    <row r="2" spans="1:152">
      <c r="A2" s="91" t="s">
        <v>266</v>
      </c>
    </row>
    <row r="3" spans="1:152">
      <c r="A3" s="91"/>
      <c r="B3" s="91"/>
      <c r="C3" s="22"/>
      <c r="D3" s="91"/>
      <c r="E3" s="91"/>
      <c r="F3" s="22"/>
      <c r="G3" s="91"/>
      <c r="H3" s="91"/>
      <c r="I3" s="22"/>
      <c r="J3" s="91"/>
      <c r="K3" s="91"/>
      <c r="L3" s="22"/>
      <c r="M3" s="91"/>
      <c r="N3" s="91"/>
      <c r="O3" s="22"/>
      <c r="P3" s="91"/>
      <c r="Q3" s="91"/>
      <c r="R3" s="22"/>
      <c r="S3" s="91"/>
      <c r="T3" s="91"/>
      <c r="U3" s="22"/>
      <c r="V3" s="91"/>
      <c r="W3" s="91"/>
      <c r="X3" s="22"/>
      <c r="Y3" s="91"/>
      <c r="Z3" s="91"/>
      <c r="AA3" s="22"/>
      <c r="AB3" s="91"/>
      <c r="AC3" s="91"/>
      <c r="AD3" s="22"/>
      <c r="AE3" s="91"/>
      <c r="AF3" s="91"/>
      <c r="AG3" s="22"/>
      <c r="AH3" s="91"/>
      <c r="AI3" s="91"/>
      <c r="AJ3" s="22"/>
      <c r="AK3" s="91"/>
      <c r="AL3" s="91"/>
      <c r="AM3" s="22"/>
      <c r="AN3" s="91"/>
      <c r="AO3" s="91"/>
      <c r="AP3" s="22"/>
      <c r="AQ3" s="91"/>
      <c r="AR3" s="91"/>
      <c r="AS3" s="22"/>
      <c r="AT3" s="91"/>
      <c r="AU3" s="91"/>
      <c r="AV3" s="22"/>
      <c r="AW3" s="91"/>
      <c r="AX3" s="91"/>
      <c r="AY3" s="22"/>
      <c r="AZ3" s="91"/>
      <c r="BA3" s="91"/>
      <c r="BB3" s="22"/>
      <c r="BC3" s="91"/>
      <c r="BD3" s="91"/>
      <c r="BE3" s="22"/>
      <c r="BF3" s="91"/>
      <c r="BG3" s="91"/>
      <c r="BH3" s="22"/>
      <c r="BI3" s="91"/>
      <c r="BJ3" s="91"/>
      <c r="BK3" s="22"/>
      <c r="BL3" s="91"/>
      <c r="BM3" s="91"/>
      <c r="BN3" s="22"/>
      <c r="BO3" s="91"/>
      <c r="BP3" s="91"/>
      <c r="BQ3" s="22"/>
      <c r="BR3" s="91"/>
      <c r="BS3" s="91"/>
      <c r="BT3" s="22"/>
      <c r="BU3" s="91"/>
      <c r="BV3" s="91"/>
      <c r="BW3" s="22"/>
      <c r="BX3" s="91"/>
      <c r="BY3" s="91"/>
      <c r="BZ3" s="22"/>
      <c r="CA3" s="91"/>
      <c r="CB3" s="91"/>
      <c r="CC3" s="22"/>
      <c r="CD3" s="91"/>
      <c r="CE3" s="91"/>
      <c r="CF3" s="22"/>
      <c r="CG3" s="91"/>
      <c r="CH3" s="91"/>
      <c r="CI3" s="22"/>
      <c r="CJ3" s="91"/>
      <c r="CK3" s="91"/>
      <c r="CL3" s="22"/>
      <c r="CM3" s="91"/>
      <c r="CN3" s="91"/>
      <c r="CO3" s="22"/>
      <c r="CP3" s="91"/>
      <c r="CQ3" s="91"/>
      <c r="CR3" s="22"/>
      <c r="CS3" s="91"/>
      <c r="CT3" s="91"/>
      <c r="CU3" s="22"/>
      <c r="CV3" s="91"/>
      <c r="CW3" s="91"/>
      <c r="CX3" s="22"/>
      <c r="CY3" s="91"/>
      <c r="CZ3" s="91"/>
      <c r="DA3" s="22"/>
      <c r="DB3" s="91"/>
      <c r="DC3" s="91"/>
      <c r="DD3" s="22"/>
      <c r="DE3" s="91"/>
      <c r="DF3" s="91"/>
      <c r="DG3" s="22"/>
      <c r="DH3" s="91"/>
      <c r="DI3" s="91"/>
      <c r="DJ3" s="22"/>
      <c r="DK3" s="91"/>
      <c r="DL3" s="91"/>
      <c r="DM3" s="22"/>
      <c r="DN3" s="91"/>
      <c r="DO3" s="91"/>
      <c r="DP3" s="22"/>
      <c r="DQ3" s="91"/>
      <c r="DR3" s="91"/>
      <c r="DS3" s="22"/>
      <c r="DT3" s="91"/>
      <c r="DU3" s="91"/>
      <c r="DV3" s="22"/>
      <c r="DW3" s="91"/>
      <c r="DX3" s="91"/>
      <c r="DY3" s="22"/>
      <c r="DZ3" s="91"/>
      <c r="EA3" s="91"/>
      <c r="EB3" s="22"/>
      <c r="EC3" s="91"/>
      <c r="ED3" s="91"/>
      <c r="EE3" s="22"/>
      <c r="EF3" s="91"/>
      <c r="EG3" s="91"/>
      <c r="EH3" s="22"/>
      <c r="EI3" s="91"/>
      <c r="EJ3" s="91"/>
      <c r="EK3" s="22"/>
      <c r="EL3" s="91"/>
    </row>
    <row r="4" spans="1:152" s="3" customFormat="1" ht="45" customHeight="1">
      <c r="A4" s="213" t="s">
        <v>8</v>
      </c>
      <c r="B4" s="39" t="s">
        <v>7</v>
      </c>
      <c r="C4" s="214" t="s">
        <v>75</v>
      </c>
      <c r="D4" s="39" t="s">
        <v>74</v>
      </c>
      <c r="E4" s="215" t="s">
        <v>0</v>
      </c>
      <c r="F4" s="39" t="s">
        <v>18</v>
      </c>
      <c r="G4" s="215" t="s">
        <v>1</v>
      </c>
      <c r="H4" s="39" t="s">
        <v>19</v>
      </c>
      <c r="I4" s="39" t="s">
        <v>2</v>
      </c>
      <c r="J4" s="39" t="s">
        <v>20</v>
      </c>
      <c r="K4" s="39" t="s">
        <v>9</v>
      </c>
      <c r="L4" s="39" t="s">
        <v>21</v>
      </c>
      <c r="M4" s="39" t="s">
        <v>125</v>
      </c>
      <c r="N4" s="39" t="s">
        <v>126</v>
      </c>
      <c r="O4" s="39" t="s">
        <v>127</v>
      </c>
      <c r="P4" s="39" t="s">
        <v>127</v>
      </c>
      <c r="Q4" s="39" t="s">
        <v>3</v>
      </c>
      <c r="R4" s="39" t="s">
        <v>22</v>
      </c>
      <c r="S4" s="39" t="s">
        <v>127</v>
      </c>
      <c r="T4" s="39" t="s">
        <v>127</v>
      </c>
      <c r="U4" s="39" t="s">
        <v>127</v>
      </c>
      <c r="V4" s="39" t="s">
        <v>127</v>
      </c>
      <c r="W4" s="39" t="s">
        <v>4</v>
      </c>
      <c r="X4" s="39" t="s">
        <v>23</v>
      </c>
      <c r="Y4" s="39" t="s">
        <v>128</v>
      </c>
      <c r="Z4" s="39" t="s">
        <v>129</v>
      </c>
      <c r="AA4" s="39" t="s">
        <v>127</v>
      </c>
      <c r="AB4" s="39" t="s">
        <v>127</v>
      </c>
      <c r="AC4" s="39" t="s">
        <v>10</v>
      </c>
      <c r="AD4" s="39" t="s">
        <v>24</v>
      </c>
      <c r="AE4" s="39" t="s">
        <v>127</v>
      </c>
      <c r="AF4" s="39" t="s">
        <v>127</v>
      </c>
      <c r="AG4" s="39" t="s">
        <v>127</v>
      </c>
      <c r="AH4" s="39" t="s">
        <v>127</v>
      </c>
      <c r="AI4" s="39" t="s">
        <v>11</v>
      </c>
      <c r="AJ4" s="39" t="s">
        <v>25</v>
      </c>
      <c r="AK4" s="39" t="s">
        <v>12</v>
      </c>
      <c r="AL4" s="39" t="s">
        <v>26</v>
      </c>
      <c r="AM4" s="39" t="s">
        <v>127</v>
      </c>
      <c r="AN4" s="39" t="s">
        <v>127</v>
      </c>
      <c r="AO4" s="39" t="s">
        <v>127</v>
      </c>
      <c r="AP4" s="39" t="s">
        <v>127</v>
      </c>
      <c r="AQ4" s="39" t="s">
        <v>127</v>
      </c>
      <c r="AR4" s="39" t="s">
        <v>127</v>
      </c>
      <c r="AS4" s="39" t="s">
        <v>5</v>
      </c>
      <c r="AT4" s="39" t="s">
        <v>27</v>
      </c>
      <c r="AU4" s="39" t="s">
        <v>13</v>
      </c>
      <c r="AV4" s="39" t="s">
        <v>28</v>
      </c>
      <c r="AW4" s="39" t="s">
        <v>14</v>
      </c>
      <c r="AX4" s="39" t="s">
        <v>29</v>
      </c>
      <c r="AY4" s="39" t="s">
        <v>15</v>
      </c>
      <c r="AZ4" s="39" t="s">
        <v>30</v>
      </c>
      <c r="BA4" s="39" t="s">
        <v>16</v>
      </c>
      <c r="BB4" s="39" t="s">
        <v>31</v>
      </c>
      <c r="BC4" s="39" t="s">
        <v>64</v>
      </c>
      <c r="BD4" s="39" t="s">
        <v>65</v>
      </c>
      <c r="BE4" s="39" t="s">
        <v>6</v>
      </c>
      <c r="BF4" s="39" t="s">
        <v>32</v>
      </c>
      <c r="BG4" s="215" t="s">
        <v>63</v>
      </c>
      <c r="BH4" s="216" t="s">
        <v>66</v>
      </c>
      <c r="BI4" s="39" t="s">
        <v>33</v>
      </c>
      <c r="BJ4" s="39" t="s">
        <v>37</v>
      </c>
      <c r="BK4" s="39" t="s">
        <v>38</v>
      </c>
      <c r="BL4" s="39" t="s">
        <v>39</v>
      </c>
      <c r="BM4" s="39" t="s">
        <v>40</v>
      </c>
      <c r="BN4" s="39" t="s">
        <v>41</v>
      </c>
      <c r="BO4" s="39" t="s">
        <v>42</v>
      </c>
      <c r="BP4" s="39" t="s">
        <v>43</v>
      </c>
      <c r="BQ4" s="39" t="s">
        <v>78</v>
      </c>
      <c r="BR4" s="39" t="s">
        <v>79</v>
      </c>
      <c r="BS4" s="39" t="s">
        <v>6</v>
      </c>
      <c r="BT4" s="39" t="s">
        <v>44</v>
      </c>
      <c r="BU4" s="215" t="s">
        <v>130</v>
      </c>
      <c r="BV4" s="39" t="s">
        <v>131</v>
      </c>
      <c r="BW4" s="39" t="s">
        <v>132</v>
      </c>
      <c r="BX4" s="39" t="s">
        <v>133</v>
      </c>
      <c r="BY4" s="39" t="s">
        <v>80</v>
      </c>
      <c r="BZ4" s="39" t="s">
        <v>81</v>
      </c>
      <c r="CA4" s="39" t="s">
        <v>82</v>
      </c>
      <c r="CB4" s="39" t="s">
        <v>83</v>
      </c>
      <c r="CC4" s="39" t="s">
        <v>84</v>
      </c>
      <c r="CD4" s="39" t="s">
        <v>85</v>
      </c>
      <c r="CE4" s="39" t="s">
        <v>86</v>
      </c>
      <c r="CF4" s="216" t="s">
        <v>87</v>
      </c>
      <c r="CG4" s="39" t="s">
        <v>127</v>
      </c>
      <c r="CH4" s="39" t="s">
        <v>127</v>
      </c>
      <c r="CI4" s="39" t="s">
        <v>127</v>
      </c>
      <c r="CJ4" s="39" t="s">
        <v>127</v>
      </c>
      <c r="CK4" s="39" t="s">
        <v>127</v>
      </c>
      <c r="CL4" s="39" t="s">
        <v>127</v>
      </c>
      <c r="CM4" s="39" t="s">
        <v>127</v>
      </c>
      <c r="CN4" s="39" t="s">
        <v>127</v>
      </c>
      <c r="CO4" s="215" t="s">
        <v>88</v>
      </c>
      <c r="CP4" s="39" t="s">
        <v>89</v>
      </c>
      <c r="CQ4" s="39" t="s">
        <v>90</v>
      </c>
      <c r="CR4" s="39" t="s">
        <v>91</v>
      </c>
      <c r="CS4" s="39" t="s">
        <v>92</v>
      </c>
      <c r="CT4" s="39" t="s">
        <v>93</v>
      </c>
      <c r="CU4" s="39" t="s">
        <v>94</v>
      </c>
      <c r="CV4" s="216" t="s">
        <v>95</v>
      </c>
      <c r="CW4" s="215" t="s">
        <v>127</v>
      </c>
      <c r="CX4" s="39" t="s">
        <v>127</v>
      </c>
      <c r="CY4" s="39" t="s">
        <v>127</v>
      </c>
      <c r="CZ4" s="216" t="s">
        <v>127</v>
      </c>
      <c r="DA4" s="215" t="s">
        <v>96</v>
      </c>
      <c r="DB4" s="39" t="s">
        <v>97</v>
      </c>
      <c r="DC4" s="39" t="s">
        <v>98</v>
      </c>
      <c r="DD4" s="39" t="s">
        <v>99</v>
      </c>
      <c r="DE4" s="39" t="s">
        <v>100</v>
      </c>
      <c r="DF4" s="39" t="s">
        <v>101</v>
      </c>
      <c r="DG4" s="39" t="s">
        <v>102</v>
      </c>
      <c r="DH4" s="216" t="s">
        <v>103</v>
      </c>
      <c r="DI4" s="215" t="s">
        <v>183</v>
      </c>
      <c r="DJ4" s="39" t="s">
        <v>184</v>
      </c>
      <c r="DK4" s="39" t="s">
        <v>185</v>
      </c>
      <c r="DL4" s="39" t="s">
        <v>186</v>
      </c>
      <c r="DM4" s="39" t="s">
        <v>187</v>
      </c>
      <c r="DN4" s="39" t="s">
        <v>188</v>
      </c>
      <c r="DO4" s="39" t="s">
        <v>189</v>
      </c>
      <c r="DP4" s="39" t="s">
        <v>190</v>
      </c>
      <c r="DQ4" s="39" t="s">
        <v>191</v>
      </c>
      <c r="DR4" s="216" t="s">
        <v>192</v>
      </c>
      <c r="DS4" s="215" t="s">
        <v>193</v>
      </c>
      <c r="DT4" s="39" t="s">
        <v>194</v>
      </c>
      <c r="DU4" s="39" t="s">
        <v>195</v>
      </c>
      <c r="DV4" s="39" t="s">
        <v>196</v>
      </c>
      <c r="DW4" s="39" t="s">
        <v>197</v>
      </c>
      <c r="DX4" s="39" t="s">
        <v>198</v>
      </c>
      <c r="DY4" s="39" t="s">
        <v>199</v>
      </c>
      <c r="DZ4" s="39" t="s">
        <v>200</v>
      </c>
      <c r="EA4" s="39" t="s">
        <v>201</v>
      </c>
      <c r="EB4" s="39" t="s">
        <v>202</v>
      </c>
      <c r="EC4" s="39" t="s">
        <v>203</v>
      </c>
      <c r="ED4" s="39" t="s">
        <v>204</v>
      </c>
      <c r="EE4" s="39" t="s">
        <v>205</v>
      </c>
      <c r="EF4" s="39" t="s">
        <v>206</v>
      </c>
      <c r="EG4" s="39" t="s">
        <v>207</v>
      </c>
      <c r="EH4" s="39" t="s">
        <v>208</v>
      </c>
      <c r="EI4" s="39" t="s">
        <v>209</v>
      </c>
      <c r="EJ4" s="39" t="s">
        <v>210</v>
      </c>
      <c r="EK4" s="39" t="s">
        <v>211</v>
      </c>
      <c r="EL4" s="216" t="s">
        <v>212</v>
      </c>
      <c r="EM4" s="12"/>
      <c r="EN4" s="12"/>
      <c r="EO4" s="12"/>
      <c r="EP4" s="12"/>
      <c r="EQ4" s="12"/>
      <c r="ER4" s="12"/>
      <c r="ES4" s="12"/>
      <c r="ET4" s="12"/>
      <c r="EU4" s="12"/>
      <c r="EV4" s="18"/>
    </row>
    <row r="5" spans="1:152">
      <c r="A5" s="217">
        <v>0</v>
      </c>
      <c r="B5" s="218">
        <v>120841</v>
      </c>
      <c r="C5" s="219">
        <v>0</v>
      </c>
      <c r="D5" s="220">
        <v>0</v>
      </c>
      <c r="E5" s="220">
        <v>0</v>
      </c>
      <c r="F5" s="221">
        <v>0</v>
      </c>
      <c r="G5" s="219">
        <v>0</v>
      </c>
      <c r="H5" s="221">
        <v>0</v>
      </c>
      <c r="I5" s="220">
        <v>0</v>
      </c>
      <c r="J5" s="221">
        <v>0</v>
      </c>
      <c r="K5" s="220">
        <v>0</v>
      </c>
      <c r="L5" s="221">
        <v>0</v>
      </c>
      <c r="M5" s="220">
        <v>0</v>
      </c>
      <c r="N5" s="221">
        <v>0</v>
      </c>
      <c r="O5" s="222">
        <v>0</v>
      </c>
      <c r="P5" s="223">
        <v>0</v>
      </c>
      <c r="Q5" s="220">
        <v>0</v>
      </c>
      <c r="R5" s="221">
        <v>0</v>
      </c>
      <c r="S5" s="222" t="s">
        <v>76</v>
      </c>
      <c r="T5" s="223">
        <v>0</v>
      </c>
      <c r="U5" s="222" t="s">
        <v>76</v>
      </c>
      <c r="V5" s="223">
        <v>0</v>
      </c>
      <c r="W5" s="220">
        <v>0</v>
      </c>
      <c r="X5" s="221">
        <v>0</v>
      </c>
      <c r="Y5" s="220">
        <v>0</v>
      </c>
      <c r="Z5" s="221">
        <v>0</v>
      </c>
      <c r="AA5" s="222" t="s">
        <v>76</v>
      </c>
      <c r="AB5" s="223">
        <v>0</v>
      </c>
      <c r="AC5" s="220">
        <v>0</v>
      </c>
      <c r="AD5" s="221">
        <v>0</v>
      </c>
      <c r="AE5" s="222" t="s">
        <v>76</v>
      </c>
      <c r="AF5" s="223">
        <v>0</v>
      </c>
      <c r="AG5" s="222" t="s">
        <v>76</v>
      </c>
      <c r="AH5" s="223">
        <v>0</v>
      </c>
      <c r="AI5" s="220">
        <v>0</v>
      </c>
      <c r="AJ5" s="221">
        <v>0</v>
      </c>
      <c r="AK5" s="220">
        <v>0</v>
      </c>
      <c r="AL5" s="221">
        <v>0</v>
      </c>
      <c r="AM5" s="222" t="s">
        <v>76</v>
      </c>
      <c r="AN5" s="223">
        <v>0</v>
      </c>
      <c r="AO5" s="222" t="s">
        <v>76</v>
      </c>
      <c r="AP5" s="223">
        <v>0</v>
      </c>
      <c r="AQ5" s="222" t="s">
        <v>76</v>
      </c>
      <c r="AR5" s="223">
        <v>0</v>
      </c>
      <c r="AS5" s="220">
        <v>0</v>
      </c>
      <c r="AT5" s="221">
        <v>0</v>
      </c>
      <c r="AU5" s="220">
        <v>0</v>
      </c>
      <c r="AV5" s="221">
        <v>0</v>
      </c>
      <c r="AW5" s="220">
        <v>0</v>
      </c>
      <c r="AX5" s="221">
        <v>0</v>
      </c>
      <c r="AY5" s="220">
        <v>0</v>
      </c>
      <c r="AZ5" s="221">
        <v>0</v>
      </c>
      <c r="BA5" s="224">
        <v>0</v>
      </c>
      <c r="BB5" s="223">
        <v>0</v>
      </c>
      <c r="BC5" s="220">
        <v>0</v>
      </c>
      <c r="BD5" s="225">
        <v>0</v>
      </c>
      <c r="BE5" s="220">
        <v>0</v>
      </c>
      <c r="BF5" s="221">
        <v>0</v>
      </c>
      <c r="BG5" s="221">
        <v>0</v>
      </c>
      <c r="BH5" s="225">
        <v>0</v>
      </c>
      <c r="BI5" s="220">
        <v>0</v>
      </c>
      <c r="BJ5" s="221">
        <v>0</v>
      </c>
      <c r="BK5" s="220">
        <v>0</v>
      </c>
      <c r="BL5" s="221">
        <v>0</v>
      </c>
      <c r="BM5" s="220">
        <v>0</v>
      </c>
      <c r="BN5" s="221">
        <v>0</v>
      </c>
      <c r="BO5" s="220">
        <v>0</v>
      </c>
      <c r="BP5" s="221">
        <v>0</v>
      </c>
      <c r="BQ5" s="220">
        <v>0</v>
      </c>
      <c r="BR5" s="226">
        <v>0</v>
      </c>
      <c r="BS5" s="222" t="s">
        <v>76</v>
      </c>
      <c r="BT5" s="223">
        <v>0</v>
      </c>
      <c r="BU5" s="220">
        <v>0</v>
      </c>
      <c r="BV5" s="221">
        <v>0</v>
      </c>
      <c r="BW5" s="220">
        <v>0</v>
      </c>
      <c r="BX5" s="221">
        <v>0</v>
      </c>
      <c r="BY5" s="227" t="s">
        <v>76</v>
      </c>
      <c r="BZ5" s="223">
        <v>0</v>
      </c>
      <c r="CA5" s="227" t="s">
        <v>76</v>
      </c>
      <c r="CB5" s="223">
        <v>0</v>
      </c>
      <c r="CC5" s="220">
        <v>0</v>
      </c>
      <c r="CD5" s="221">
        <v>0</v>
      </c>
      <c r="CE5" s="220">
        <v>0</v>
      </c>
      <c r="CF5" s="221">
        <v>0</v>
      </c>
      <c r="CG5" s="227" t="s">
        <v>76</v>
      </c>
      <c r="CH5" s="223">
        <v>0</v>
      </c>
      <c r="CI5" s="227" t="s">
        <v>76</v>
      </c>
      <c r="CJ5" s="223">
        <v>0</v>
      </c>
      <c r="CK5" s="227" t="s">
        <v>76</v>
      </c>
      <c r="CL5" s="223">
        <v>0</v>
      </c>
      <c r="CM5" s="227" t="s">
        <v>76</v>
      </c>
      <c r="CN5" s="223">
        <v>0</v>
      </c>
      <c r="CO5" s="220">
        <v>0</v>
      </c>
      <c r="CP5" s="221">
        <v>0</v>
      </c>
      <c r="CQ5" s="220">
        <v>0</v>
      </c>
      <c r="CR5" s="221">
        <v>0</v>
      </c>
      <c r="CS5" s="220">
        <v>0</v>
      </c>
      <c r="CT5" s="221">
        <v>0</v>
      </c>
      <c r="CU5" s="220">
        <v>0</v>
      </c>
      <c r="CV5" s="221">
        <v>0</v>
      </c>
      <c r="CW5" s="228" t="s">
        <v>76</v>
      </c>
      <c r="CX5" s="223">
        <v>0</v>
      </c>
      <c r="CY5" s="227" t="s">
        <v>76</v>
      </c>
      <c r="CZ5" s="229">
        <v>0</v>
      </c>
      <c r="DA5" s="220">
        <v>0</v>
      </c>
      <c r="DB5" s="221">
        <v>0</v>
      </c>
      <c r="DC5" s="220">
        <v>0</v>
      </c>
      <c r="DD5" s="221">
        <v>0</v>
      </c>
      <c r="DE5" s="220">
        <v>0</v>
      </c>
      <c r="DF5" s="221">
        <v>0</v>
      </c>
      <c r="DG5" s="220">
        <v>0</v>
      </c>
      <c r="DH5" s="221">
        <v>0</v>
      </c>
      <c r="DI5" s="230">
        <v>0</v>
      </c>
      <c r="DJ5" s="231">
        <v>0</v>
      </c>
      <c r="DK5" s="231">
        <v>0</v>
      </c>
      <c r="DL5" s="231">
        <v>0</v>
      </c>
      <c r="DM5" s="231">
        <v>0</v>
      </c>
      <c r="DN5" s="231">
        <v>0</v>
      </c>
      <c r="DO5" s="231">
        <v>0</v>
      </c>
      <c r="DP5" s="231">
        <v>0</v>
      </c>
      <c r="DQ5" s="231">
        <v>0</v>
      </c>
      <c r="DR5" s="232">
        <v>0</v>
      </c>
      <c r="DS5" s="233">
        <v>0</v>
      </c>
      <c r="DT5" s="223">
        <v>0</v>
      </c>
      <c r="DU5" s="224">
        <v>0</v>
      </c>
      <c r="DV5" s="223">
        <v>0</v>
      </c>
      <c r="DW5" s="224">
        <v>0</v>
      </c>
      <c r="DX5" s="223">
        <v>0</v>
      </c>
      <c r="DY5" s="224">
        <v>0</v>
      </c>
      <c r="DZ5" s="223">
        <v>0</v>
      </c>
      <c r="EA5" s="224">
        <v>0</v>
      </c>
      <c r="EB5" s="223">
        <v>0</v>
      </c>
      <c r="EC5" s="224">
        <v>0</v>
      </c>
      <c r="ED5" s="223">
        <v>0</v>
      </c>
      <c r="EE5" s="224">
        <v>0</v>
      </c>
      <c r="EF5" s="223">
        <v>0</v>
      </c>
      <c r="EG5" s="224">
        <v>0</v>
      </c>
      <c r="EH5" s="223">
        <v>0</v>
      </c>
      <c r="EI5" s="224">
        <v>0</v>
      </c>
      <c r="EJ5" s="223">
        <v>0</v>
      </c>
      <c r="EK5" s="224">
        <v>0</v>
      </c>
      <c r="EL5" s="229">
        <v>0</v>
      </c>
      <c r="EM5" s="79"/>
      <c r="EN5" s="13"/>
      <c r="EO5" s="79"/>
      <c r="EP5" s="13"/>
      <c r="EQ5" s="79"/>
      <c r="ER5" s="13"/>
      <c r="ES5" s="79"/>
      <c r="ET5" s="13"/>
      <c r="EU5" s="79"/>
      <c r="EV5" s="15"/>
    </row>
    <row r="6" spans="1:152">
      <c r="A6" s="8">
        <v>100</v>
      </c>
      <c r="B6" s="82">
        <v>35742</v>
      </c>
      <c r="C6" s="83">
        <v>89.054240027000006</v>
      </c>
      <c r="D6" s="93">
        <v>48.900467651</v>
      </c>
      <c r="E6" s="93">
        <v>6.2988454999999997E-3</v>
      </c>
      <c r="F6" s="94">
        <v>1.3066790000000001E-4</v>
      </c>
      <c r="G6" s="83">
        <v>0</v>
      </c>
      <c r="H6" s="94">
        <v>0</v>
      </c>
      <c r="I6" s="93">
        <v>2.8666463086</v>
      </c>
      <c r="J6" s="94">
        <v>6.5623609599999994E-2</v>
      </c>
      <c r="K6" s="93">
        <v>1.4451246481</v>
      </c>
      <c r="L6" s="94">
        <v>4.1987408300000001E-2</v>
      </c>
      <c r="M6" s="93">
        <v>1.2777692000000001E-3</v>
      </c>
      <c r="N6" s="94">
        <v>1.87755E-5</v>
      </c>
      <c r="O6" s="37">
        <v>0</v>
      </c>
      <c r="P6" s="13">
        <v>0</v>
      </c>
      <c r="Q6" s="93">
        <v>5.1737506799999999E-2</v>
      </c>
      <c r="R6" s="94">
        <v>7.9040130000000003E-4</v>
      </c>
      <c r="S6" s="37" t="s">
        <v>76</v>
      </c>
      <c r="T6" s="13">
        <v>0</v>
      </c>
      <c r="U6" s="37" t="s">
        <v>76</v>
      </c>
      <c r="V6" s="13">
        <v>0</v>
      </c>
      <c r="W6" s="93">
        <v>0</v>
      </c>
      <c r="X6" s="94">
        <v>0</v>
      </c>
      <c r="Y6" s="93">
        <v>1.717849E-3</v>
      </c>
      <c r="Z6" s="94">
        <v>0</v>
      </c>
      <c r="AA6" s="37" t="s">
        <v>76</v>
      </c>
      <c r="AB6" s="13">
        <v>0</v>
      </c>
      <c r="AC6" s="93">
        <v>0</v>
      </c>
      <c r="AD6" s="94">
        <v>0</v>
      </c>
      <c r="AE6" s="37" t="s">
        <v>76</v>
      </c>
      <c r="AF6" s="13">
        <v>0</v>
      </c>
      <c r="AG6" s="37" t="s">
        <v>76</v>
      </c>
      <c r="AH6" s="13">
        <v>0</v>
      </c>
      <c r="AI6" s="93">
        <v>0</v>
      </c>
      <c r="AJ6" s="94">
        <v>0</v>
      </c>
      <c r="AK6" s="93">
        <v>2.0066508269000001</v>
      </c>
      <c r="AL6" s="94">
        <v>3.8362297500000003E-2</v>
      </c>
      <c r="AM6" s="37" t="s">
        <v>76</v>
      </c>
      <c r="AN6" s="13">
        <v>0</v>
      </c>
      <c r="AO6" s="37" t="s">
        <v>76</v>
      </c>
      <c r="AP6" s="13">
        <v>0</v>
      </c>
      <c r="AQ6" s="37" t="s">
        <v>76</v>
      </c>
      <c r="AR6" s="13">
        <v>0</v>
      </c>
      <c r="AS6" s="93">
        <v>7.6711788000000003E-2</v>
      </c>
      <c r="AT6" s="94">
        <v>6.1334648999999998E-3</v>
      </c>
      <c r="AU6" s="93">
        <v>0.10276526079999999</v>
      </c>
      <c r="AV6" s="94">
        <v>2.9574543000000001E-3</v>
      </c>
      <c r="AW6" s="93">
        <v>5.6130590899999999E-2</v>
      </c>
      <c r="AX6" s="94">
        <v>1.1126230999999999E-3</v>
      </c>
      <c r="AY6" s="93">
        <v>9.2458878999999994E-3</v>
      </c>
      <c r="AZ6" s="94">
        <v>1.9684849999999999E-4</v>
      </c>
      <c r="BA6" s="79">
        <v>3.7388782000000002E-2</v>
      </c>
      <c r="BB6" s="13">
        <v>1.6479826999999999E-3</v>
      </c>
      <c r="BC6" s="93">
        <v>0</v>
      </c>
      <c r="BD6" s="86">
        <v>0</v>
      </c>
      <c r="BE6" s="93">
        <v>3.4415276000000002E-2</v>
      </c>
      <c r="BF6" s="94">
        <v>9.4673819999999999E-4</v>
      </c>
      <c r="BG6" s="94">
        <v>0</v>
      </c>
      <c r="BH6" s="86">
        <v>0</v>
      </c>
      <c r="BI6" s="93">
        <v>3.3932619874999999</v>
      </c>
      <c r="BJ6" s="94">
        <v>0.26769250700000002</v>
      </c>
      <c r="BK6" s="93">
        <v>0.42781290649999998</v>
      </c>
      <c r="BL6" s="94">
        <v>9.2886267000000002E-3</v>
      </c>
      <c r="BM6" s="93">
        <v>0.14299837800000001</v>
      </c>
      <c r="BN6" s="94">
        <v>2.3548678999999999E-3</v>
      </c>
      <c r="BO6" s="93">
        <v>0</v>
      </c>
      <c r="BP6" s="94">
        <v>0</v>
      </c>
      <c r="BQ6" s="93">
        <v>0</v>
      </c>
      <c r="BR6" s="88">
        <v>0</v>
      </c>
      <c r="BS6" s="37" t="s">
        <v>76</v>
      </c>
      <c r="BT6" s="13">
        <v>0</v>
      </c>
      <c r="BU6" s="93">
        <v>6.9236700000000005E-4</v>
      </c>
      <c r="BV6" s="94">
        <v>1.2201999999999999E-5</v>
      </c>
      <c r="BW6" s="93">
        <v>0</v>
      </c>
      <c r="BX6" s="94">
        <v>0</v>
      </c>
      <c r="BY6" s="7" t="s">
        <v>76</v>
      </c>
      <c r="BZ6" s="13">
        <v>0</v>
      </c>
      <c r="CA6" s="7" t="s">
        <v>76</v>
      </c>
      <c r="CB6" s="13">
        <v>0</v>
      </c>
      <c r="CC6" s="93">
        <v>5.0938619300000001E-2</v>
      </c>
      <c r="CD6" s="94">
        <v>7.8029219999999999E-4</v>
      </c>
      <c r="CE6" s="93">
        <v>0</v>
      </c>
      <c r="CF6" s="94">
        <v>0</v>
      </c>
      <c r="CG6" s="7" t="s">
        <v>76</v>
      </c>
      <c r="CH6" s="13">
        <v>0</v>
      </c>
      <c r="CI6" s="7" t="s">
        <v>76</v>
      </c>
      <c r="CJ6" s="13">
        <v>0</v>
      </c>
      <c r="CK6" s="7" t="s">
        <v>76</v>
      </c>
      <c r="CL6" s="13">
        <v>0</v>
      </c>
      <c r="CM6" s="7" t="s">
        <v>76</v>
      </c>
      <c r="CN6" s="13">
        <v>0</v>
      </c>
      <c r="CO6" s="93">
        <v>0</v>
      </c>
      <c r="CP6" s="94">
        <v>0</v>
      </c>
      <c r="CQ6" s="93">
        <v>0</v>
      </c>
      <c r="CR6" s="94">
        <v>0</v>
      </c>
      <c r="CS6" s="93">
        <v>6.979849E-4</v>
      </c>
      <c r="CT6" s="94">
        <v>2.90108E-5</v>
      </c>
      <c r="CU6" s="93">
        <v>0</v>
      </c>
      <c r="CV6" s="94">
        <v>0</v>
      </c>
      <c r="CW6" s="6" t="s">
        <v>76</v>
      </c>
      <c r="CX6" s="13">
        <v>0</v>
      </c>
      <c r="CY6" s="7" t="s">
        <v>76</v>
      </c>
      <c r="CZ6" s="15">
        <v>0</v>
      </c>
      <c r="DA6" s="93">
        <v>5.37114089E-2</v>
      </c>
      <c r="DB6" s="94">
        <v>1.6948705E-3</v>
      </c>
      <c r="DC6" s="93">
        <v>0</v>
      </c>
      <c r="DD6" s="94">
        <v>3.5759898E-6</v>
      </c>
      <c r="DE6" s="93">
        <v>1.7907367600000001E-2</v>
      </c>
      <c r="DF6" s="94">
        <v>4.7742560000000001E-4</v>
      </c>
      <c r="DG6" s="93">
        <v>2.8209653E-3</v>
      </c>
      <c r="DH6" s="94">
        <v>2.9512599999999999E-5</v>
      </c>
      <c r="DI6" s="188">
        <v>0</v>
      </c>
      <c r="DJ6" s="189">
        <v>0</v>
      </c>
      <c r="DK6" s="189">
        <v>0</v>
      </c>
      <c r="DL6" s="189">
        <v>0</v>
      </c>
      <c r="DM6" s="189">
        <v>0</v>
      </c>
      <c r="DN6" s="189">
        <v>0</v>
      </c>
      <c r="DO6" s="189">
        <v>0</v>
      </c>
      <c r="DP6" s="189">
        <v>0</v>
      </c>
      <c r="DQ6" s="189">
        <v>0</v>
      </c>
      <c r="DR6" s="190">
        <v>0</v>
      </c>
      <c r="DS6" s="112">
        <v>4.2072258699999997E-2</v>
      </c>
      <c r="DT6" s="13">
        <v>6.0191606999999998E-3</v>
      </c>
      <c r="DU6" s="79">
        <v>1.4769852E-3</v>
      </c>
      <c r="DV6" s="13">
        <v>2.8781208999999999E-3</v>
      </c>
      <c r="DW6" s="79">
        <v>3.6892822000000002E-6</v>
      </c>
      <c r="DX6" s="13">
        <v>2.2843175999999999E-3</v>
      </c>
      <c r="DY6" s="79">
        <v>0</v>
      </c>
      <c r="DZ6" s="13">
        <v>1.8952834999999999E-3</v>
      </c>
      <c r="EA6" s="79">
        <v>0</v>
      </c>
      <c r="EB6" s="13">
        <v>1.5415267999999999E-3</v>
      </c>
      <c r="EC6" s="79">
        <v>0</v>
      </c>
      <c r="ED6" s="13">
        <v>1.2077219E-3</v>
      </c>
      <c r="EE6" s="79">
        <v>0</v>
      </c>
      <c r="EF6" s="13">
        <v>8.8157980000000001E-4</v>
      </c>
      <c r="EG6" s="79">
        <v>0</v>
      </c>
      <c r="EH6" s="13">
        <v>5.6310050000000003E-4</v>
      </c>
      <c r="EI6" s="79">
        <v>0</v>
      </c>
      <c r="EJ6" s="13">
        <v>2.7005600000000002E-4</v>
      </c>
      <c r="EK6" s="79">
        <v>0</v>
      </c>
      <c r="EL6" s="15">
        <v>1.656793E-4</v>
      </c>
      <c r="EM6" s="79"/>
      <c r="EN6" s="13"/>
      <c r="EO6" s="79"/>
      <c r="EP6" s="13"/>
      <c r="EQ6" s="79"/>
      <c r="ER6" s="13"/>
      <c r="ES6" s="79"/>
      <c r="ET6" s="13"/>
      <c r="EU6" s="79"/>
      <c r="EV6" s="15"/>
    </row>
    <row r="7" spans="1:152">
      <c r="A7" s="8">
        <v>200</v>
      </c>
      <c r="B7" s="82">
        <v>48887</v>
      </c>
      <c r="C7" s="83">
        <v>174.91242201</v>
      </c>
      <c r="D7" s="93">
        <v>150.56568677999999</v>
      </c>
      <c r="E7" s="93">
        <v>6.9661407199999997E-2</v>
      </c>
      <c r="F7" s="94">
        <v>6.9262809999999996E-4</v>
      </c>
      <c r="G7" s="83">
        <v>0</v>
      </c>
      <c r="H7" s="94">
        <v>0</v>
      </c>
      <c r="I7" s="93">
        <v>13.300398263</v>
      </c>
      <c r="J7" s="94">
        <v>0.22794668970000001</v>
      </c>
      <c r="K7" s="93">
        <v>6.8649615996</v>
      </c>
      <c r="L7" s="94">
        <v>0.1121317195</v>
      </c>
      <c r="M7" s="93">
        <v>1.4970415000000001E-2</v>
      </c>
      <c r="N7" s="94">
        <v>1.4855550000000001E-4</v>
      </c>
      <c r="O7" s="37">
        <v>0</v>
      </c>
      <c r="P7" s="13">
        <v>0</v>
      </c>
      <c r="Q7" s="93">
        <v>0.14200987170000001</v>
      </c>
      <c r="R7" s="94">
        <v>1.7405381000000001E-3</v>
      </c>
      <c r="S7" s="37" t="s">
        <v>76</v>
      </c>
      <c r="T7" s="13">
        <v>0</v>
      </c>
      <c r="U7" s="37" t="s">
        <v>76</v>
      </c>
      <c r="V7" s="13">
        <v>0</v>
      </c>
      <c r="W7" s="93">
        <v>0</v>
      </c>
      <c r="X7" s="94">
        <v>0</v>
      </c>
      <c r="Y7" s="93">
        <v>1.06907038E-2</v>
      </c>
      <c r="Z7" s="94">
        <v>0</v>
      </c>
      <c r="AA7" s="37" t="s">
        <v>76</v>
      </c>
      <c r="AB7" s="13">
        <v>0</v>
      </c>
      <c r="AC7" s="93">
        <v>0</v>
      </c>
      <c r="AD7" s="94">
        <v>0</v>
      </c>
      <c r="AE7" s="37" t="s">
        <v>76</v>
      </c>
      <c r="AF7" s="13">
        <v>0</v>
      </c>
      <c r="AG7" s="37" t="s">
        <v>76</v>
      </c>
      <c r="AH7" s="13">
        <v>0</v>
      </c>
      <c r="AI7" s="93">
        <v>0</v>
      </c>
      <c r="AJ7" s="94">
        <v>0</v>
      </c>
      <c r="AK7" s="93">
        <v>12.035536955</v>
      </c>
      <c r="AL7" s="94">
        <v>0.1262409025</v>
      </c>
      <c r="AM7" s="37" t="s">
        <v>76</v>
      </c>
      <c r="AN7" s="13">
        <v>0</v>
      </c>
      <c r="AO7" s="37" t="s">
        <v>76</v>
      </c>
      <c r="AP7" s="13">
        <v>0</v>
      </c>
      <c r="AQ7" s="37" t="s">
        <v>76</v>
      </c>
      <c r="AR7" s="13">
        <v>0</v>
      </c>
      <c r="AS7" s="93">
        <v>0.30854174239999999</v>
      </c>
      <c r="AT7" s="94">
        <v>2.03437585E-2</v>
      </c>
      <c r="AU7" s="93">
        <v>0.77726609189999996</v>
      </c>
      <c r="AV7" s="94">
        <v>1.0424179800000001E-2</v>
      </c>
      <c r="AW7" s="93">
        <v>0.44997023759999999</v>
      </c>
      <c r="AX7" s="94">
        <v>4.8391544000000002E-3</v>
      </c>
      <c r="AY7" s="93">
        <v>0.2257265608</v>
      </c>
      <c r="AZ7" s="94">
        <v>1.8451658E-3</v>
      </c>
      <c r="BA7" s="79">
        <v>0.1015692936</v>
      </c>
      <c r="BB7" s="13">
        <v>3.7398596000000001E-3</v>
      </c>
      <c r="BC7" s="93">
        <v>0</v>
      </c>
      <c r="BD7" s="86">
        <v>0</v>
      </c>
      <c r="BE7" s="93">
        <v>0.1608903002</v>
      </c>
      <c r="BF7" s="94">
        <v>2.4923328000000002E-3</v>
      </c>
      <c r="BG7" s="94">
        <v>0</v>
      </c>
      <c r="BH7" s="86">
        <v>0</v>
      </c>
      <c r="BI7" s="93">
        <v>6.8801153348000001</v>
      </c>
      <c r="BJ7" s="94">
        <v>0.43804321010000002</v>
      </c>
      <c r="BK7" s="93">
        <v>1.9985798050000001</v>
      </c>
      <c r="BL7" s="94">
        <v>2.72040949E-2</v>
      </c>
      <c r="BM7" s="93">
        <v>0.74505222969999996</v>
      </c>
      <c r="BN7" s="94">
        <v>8.1201156999999996E-3</v>
      </c>
      <c r="BO7" s="93">
        <v>9.5246570000000006E-3</v>
      </c>
      <c r="BP7" s="94">
        <v>5.9052399999999997E-5</v>
      </c>
      <c r="BQ7" s="93">
        <v>0</v>
      </c>
      <c r="BR7" s="88">
        <v>0</v>
      </c>
      <c r="BS7" s="37" t="s">
        <v>76</v>
      </c>
      <c r="BT7" s="13">
        <v>0</v>
      </c>
      <c r="BU7" s="93">
        <v>9.8697164000000007E-3</v>
      </c>
      <c r="BV7" s="94">
        <v>1.0985550000000001E-4</v>
      </c>
      <c r="BW7" s="93">
        <v>0</v>
      </c>
      <c r="BX7" s="94">
        <v>0</v>
      </c>
      <c r="BY7" s="7" t="s">
        <v>76</v>
      </c>
      <c r="BZ7" s="13">
        <v>0</v>
      </c>
      <c r="CA7" s="7" t="s">
        <v>76</v>
      </c>
      <c r="CB7" s="13">
        <v>0</v>
      </c>
      <c r="CC7" s="93">
        <v>0.13702265869999999</v>
      </c>
      <c r="CD7" s="94">
        <v>1.6973673999999999E-3</v>
      </c>
      <c r="CE7" s="93">
        <v>0</v>
      </c>
      <c r="CF7" s="94">
        <v>0</v>
      </c>
      <c r="CG7" s="7" t="s">
        <v>76</v>
      </c>
      <c r="CH7" s="13">
        <v>0</v>
      </c>
      <c r="CI7" s="7" t="s">
        <v>76</v>
      </c>
      <c r="CJ7" s="13">
        <v>0</v>
      </c>
      <c r="CK7" s="7" t="s">
        <v>76</v>
      </c>
      <c r="CL7" s="13">
        <v>0</v>
      </c>
      <c r="CM7" s="7" t="s">
        <v>76</v>
      </c>
      <c r="CN7" s="13">
        <v>0</v>
      </c>
      <c r="CO7" s="93">
        <v>0</v>
      </c>
      <c r="CP7" s="94">
        <v>0</v>
      </c>
      <c r="CQ7" s="93">
        <v>0</v>
      </c>
      <c r="CR7" s="94">
        <v>0</v>
      </c>
      <c r="CS7" s="93">
        <v>4.0628010000000004E-3</v>
      </c>
      <c r="CT7" s="94">
        <v>9.6050099999999997E-5</v>
      </c>
      <c r="CU7" s="93">
        <v>0</v>
      </c>
      <c r="CV7" s="94">
        <v>5.8654806999999999E-6</v>
      </c>
      <c r="CW7" s="6" t="s">
        <v>76</v>
      </c>
      <c r="CX7" s="13">
        <v>0</v>
      </c>
      <c r="CY7" s="7" t="s">
        <v>76</v>
      </c>
      <c r="CZ7" s="15">
        <v>0</v>
      </c>
      <c r="DA7" s="93">
        <v>0.2133329226</v>
      </c>
      <c r="DB7" s="94">
        <v>5.0147702000000001E-3</v>
      </c>
      <c r="DC7" s="93">
        <v>0</v>
      </c>
      <c r="DD7" s="94">
        <v>2.7767760999999999E-6</v>
      </c>
      <c r="DE7" s="93">
        <v>7.6083784299999999E-2</v>
      </c>
      <c r="DF7" s="94">
        <v>1.1746082E-3</v>
      </c>
      <c r="DG7" s="93">
        <v>6.3487817000000002E-3</v>
      </c>
      <c r="DH7" s="94">
        <v>6.5998899999999996E-5</v>
      </c>
      <c r="DI7" s="188">
        <v>0</v>
      </c>
      <c r="DJ7" s="189">
        <v>0</v>
      </c>
      <c r="DK7" s="189">
        <v>0</v>
      </c>
      <c r="DL7" s="189">
        <v>0</v>
      </c>
      <c r="DM7" s="189">
        <v>0</v>
      </c>
      <c r="DN7" s="189">
        <v>0</v>
      </c>
      <c r="DO7" s="189">
        <v>0</v>
      </c>
      <c r="DP7" s="189">
        <v>0</v>
      </c>
      <c r="DQ7" s="189">
        <v>0</v>
      </c>
      <c r="DR7" s="190">
        <v>0</v>
      </c>
      <c r="DS7" s="112">
        <v>0.83258301680000002</v>
      </c>
      <c r="DT7" s="13">
        <v>3.2283385400000003E-2</v>
      </c>
      <c r="DU7" s="79">
        <v>4.2771430800000003E-2</v>
      </c>
      <c r="DV7" s="13">
        <v>7.1670772999999997E-3</v>
      </c>
      <c r="DW7" s="79">
        <v>6.9420198000000001E-3</v>
      </c>
      <c r="DX7" s="13">
        <v>4.6374162000000002E-3</v>
      </c>
      <c r="DY7" s="79">
        <v>3.8153493000000001E-3</v>
      </c>
      <c r="DZ7" s="13">
        <v>3.7751411000000001E-3</v>
      </c>
      <c r="EA7" s="79">
        <v>2.7307485E-3</v>
      </c>
      <c r="EB7" s="13">
        <v>3.1151713E-3</v>
      </c>
      <c r="EC7" s="79">
        <v>1.9913074E-3</v>
      </c>
      <c r="ED7" s="13">
        <v>2.5010649000000002E-3</v>
      </c>
      <c r="EE7" s="79">
        <v>1.5282347000000001E-3</v>
      </c>
      <c r="EF7" s="13">
        <v>1.9257765999999999E-3</v>
      </c>
      <c r="EG7" s="79">
        <v>1.0651619000000001E-3</v>
      </c>
      <c r="EH7" s="13">
        <v>1.3622192999999999E-3</v>
      </c>
      <c r="EI7" s="79">
        <v>6.484851E-4</v>
      </c>
      <c r="EJ7" s="13">
        <v>8.299612E-4</v>
      </c>
      <c r="EK7" s="79">
        <v>2.9361790000000001E-4</v>
      </c>
      <c r="EL7" s="15">
        <v>5.1296559999999998E-4</v>
      </c>
      <c r="EM7" s="79"/>
      <c r="EN7" s="13"/>
      <c r="EO7" s="79"/>
      <c r="EP7" s="13"/>
      <c r="EQ7" s="79"/>
      <c r="ER7" s="13"/>
      <c r="ES7" s="79"/>
      <c r="ET7" s="13"/>
      <c r="EU7" s="79"/>
      <c r="EV7" s="15"/>
    </row>
    <row r="8" spans="1:152">
      <c r="A8" s="8">
        <v>300</v>
      </c>
      <c r="B8" s="82">
        <v>46926</v>
      </c>
      <c r="C8" s="83">
        <v>256.97690834999997</v>
      </c>
      <c r="D8" s="93">
        <v>249.16493327000001</v>
      </c>
      <c r="E8" s="93">
        <v>0.19380892729999999</v>
      </c>
      <c r="F8" s="94">
        <v>1.4712244000000001E-3</v>
      </c>
      <c r="G8" s="83">
        <v>0</v>
      </c>
      <c r="H8" s="94">
        <v>0</v>
      </c>
      <c r="I8" s="93">
        <v>23.287808536</v>
      </c>
      <c r="J8" s="94">
        <v>0.38609765600000001</v>
      </c>
      <c r="K8" s="93">
        <v>12.518367072</v>
      </c>
      <c r="L8" s="94">
        <v>0.1819186089</v>
      </c>
      <c r="M8" s="93">
        <v>2.6881920399999999E-2</v>
      </c>
      <c r="N8" s="94">
        <v>2.2761170000000001E-4</v>
      </c>
      <c r="O8" s="37">
        <v>0</v>
      </c>
      <c r="P8" s="13">
        <v>0</v>
      </c>
      <c r="Q8" s="93">
        <v>0.45002694859999998</v>
      </c>
      <c r="R8" s="94">
        <v>4.3943102999999999E-3</v>
      </c>
      <c r="S8" s="37" t="s">
        <v>76</v>
      </c>
      <c r="T8" s="13">
        <v>0</v>
      </c>
      <c r="U8" s="37" t="s">
        <v>76</v>
      </c>
      <c r="V8" s="13">
        <v>0</v>
      </c>
      <c r="W8" s="93">
        <v>9.3813580000000004E-4</v>
      </c>
      <c r="X8" s="94">
        <v>6.2247940000000004E-6</v>
      </c>
      <c r="Y8" s="93">
        <v>2.1269177600000001E-2</v>
      </c>
      <c r="Z8" s="94">
        <v>2.763067E-6</v>
      </c>
      <c r="AA8" s="37" t="s">
        <v>76</v>
      </c>
      <c r="AB8" s="13">
        <v>0</v>
      </c>
      <c r="AC8" s="93">
        <v>0</v>
      </c>
      <c r="AD8" s="94">
        <v>0</v>
      </c>
      <c r="AE8" s="37" t="s">
        <v>76</v>
      </c>
      <c r="AF8" s="13">
        <v>0</v>
      </c>
      <c r="AG8" s="37" t="s">
        <v>76</v>
      </c>
      <c r="AH8" s="13">
        <v>0</v>
      </c>
      <c r="AI8" s="93">
        <v>0</v>
      </c>
      <c r="AJ8" s="94">
        <v>0</v>
      </c>
      <c r="AK8" s="93">
        <v>25.827593888999999</v>
      </c>
      <c r="AL8" s="94">
        <v>0.22502570229999999</v>
      </c>
      <c r="AM8" s="37" t="s">
        <v>76</v>
      </c>
      <c r="AN8" s="13">
        <v>0</v>
      </c>
      <c r="AO8" s="37" t="s">
        <v>76</v>
      </c>
      <c r="AP8" s="13">
        <v>0</v>
      </c>
      <c r="AQ8" s="37" t="s">
        <v>76</v>
      </c>
      <c r="AR8" s="13">
        <v>0</v>
      </c>
      <c r="AS8" s="93">
        <v>0.67024544779999995</v>
      </c>
      <c r="AT8" s="94">
        <v>4.2090518E-2</v>
      </c>
      <c r="AU8" s="93">
        <v>1.9163360728000001</v>
      </c>
      <c r="AV8" s="94">
        <v>1.9259195100000001E-2</v>
      </c>
      <c r="AW8" s="93">
        <v>1.1576151092</v>
      </c>
      <c r="AX8" s="94">
        <v>9.5274069000000003E-3</v>
      </c>
      <c r="AY8" s="93">
        <v>0.57754437790000002</v>
      </c>
      <c r="AZ8" s="94">
        <v>3.7840768000000002E-3</v>
      </c>
      <c r="BA8" s="79">
        <v>0.1811765856</v>
      </c>
      <c r="BB8" s="13">
        <v>5.9477113999999998E-3</v>
      </c>
      <c r="BC8" s="93">
        <v>0</v>
      </c>
      <c r="BD8" s="86">
        <v>0</v>
      </c>
      <c r="BE8" s="93">
        <v>0.38836380380000002</v>
      </c>
      <c r="BF8" s="94">
        <v>4.6902654999999996E-3</v>
      </c>
      <c r="BG8" s="94">
        <v>0</v>
      </c>
      <c r="BH8" s="86">
        <v>0</v>
      </c>
      <c r="BI8" s="93">
        <v>10.549611718</v>
      </c>
      <c r="BJ8" s="94">
        <v>0.59521605249999998</v>
      </c>
      <c r="BK8" s="93">
        <v>4.0734386579999997</v>
      </c>
      <c r="BL8" s="94">
        <v>4.8228341100000002E-2</v>
      </c>
      <c r="BM8" s="93">
        <v>1.5832059585</v>
      </c>
      <c r="BN8" s="94">
        <v>1.5291307800000001E-2</v>
      </c>
      <c r="BO8" s="93">
        <v>1.7412920500000002E-2</v>
      </c>
      <c r="BP8" s="94">
        <v>9.2522200000000007E-5</v>
      </c>
      <c r="BQ8" s="93">
        <v>0</v>
      </c>
      <c r="BR8" s="88">
        <v>0</v>
      </c>
      <c r="BS8" s="37" t="s">
        <v>76</v>
      </c>
      <c r="BT8" s="13">
        <v>0</v>
      </c>
      <c r="BU8" s="93">
        <v>1.6711243099999998E-2</v>
      </c>
      <c r="BV8" s="94">
        <v>1.6138590000000001E-4</v>
      </c>
      <c r="BW8" s="93">
        <v>1.0516957999999999E-3</v>
      </c>
      <c r="BX8" s="94">
        <v>4.7383493999999996E-6</v>
      </c>
      <c r="BY8" s="7" t="s">
        <v>76</v>
      </c>
      <c r="BZ8" s="13">
        <v>0</v>
      </c>
      <c r="CA8" s="7" t="s">
        <v>76</v>
      </c>
      <c r="CB8" s="13">
        <v>0</v>
      </c>
      <c r="CC8" s="93">
        <v>0.43012829380000001</v>
      </c>
      <c r="CD8" s="94">
        <v>4.2770914000000004E-3</v>
      </c>
      <c r="CE8" s="93">
        <v>2.6661524999999999E-3</v>
      </c>
      <c r="CF8" s="94">
        <v>2.2917100000000001E-5</v>
      </c>
      <c r="CG8" s="7" t="s">
        <v>76</v>
      </c>
      <c r="CH8" s="13">
        <v>0</v>
      </c>
      <c r="CI8" s="7" t="s">
        <v>76</v>
      </c>
      <c r="CJ8" s="13">
        <v>0</v>
      </c>
      <c r="CK8" s="7" t="s">
        <v>76</v>
      </c>
      <c r="CL8" s="13">
        <v>0</v>
      </c>
      <c r="CM8" s="7" t="s">
        <v>76</v>
      </c>
      <c r="CN8" s="13">
        <v>0</v>
      </c>
      <c r="CO8" s="93">
        <v>0</v>
      </c>
      <c r="CP8" s="94">
        <v>0</v>
      </c>
      <c r="CQ8" s="93">
        <v>0</v>
      </c>
      <c r="CR8" s="94">
        <v>0</v>
      </c>
      <c r="CS8" s="93">
        <v>1.1005186700000001E-2</v>
      </c>
      <c r="CT8" s="94">
        <v>1.817733E-4</v>
      </c>
      <c r="CU8" s="93">
        <v>0</v>
      </c>
      <c r="CV8" s="94">
        <v>4.7383493999999996E-6</v>
      </c>
      <c r="CW8" s="6" t="s">
        <v>76</v>
      </c>
      <c r="CX8" s="13">
        <v>0</v>
      </c>
      <c r="CY8" s="7" t="s">
        <v>76</v>
      </c>
      <c r="CZ8" s="15">
        <v>0</v>
      </c>
      <c r="DA8" s="93">
        <v>0.4906695183</v>
      </c>
      <c r="DB8" s="94">
        <v>9.3941826000000003E-3</v>
      </c>
      <c r="DC8" s="93">
        <v>0</v>
      </c>
      <c r="DD8" s="94">
        <v>1.385E-5</v>
      </c>
      <c r="DE8" s="93">
        <v>0.19471727759999999</v>
      </c>
      <c r="DF8" s="94">
        <v>2.1519289999999999E-3</v>
      </c>
      <c r="DG8" s="93">
        <v>1.53830054E-2</v>
      </c>
      <c r="DH8" s="94">
        <v>9.91543E-5</v>
      </c>
      <c r="DI8" s="188">
        <v>0</v>
      </c>
      <c r="DJ8" s="189">
        <v>0</v>
      </c>
      <c r="DK8" s="189">
        <v>0</v>
      </c>
      <c r="DL8" s="189">
        <v>0</v>
      </c>
      <c r="DM8" s="189">
        <v>0</v>
      </c>
      <c r="DN8" s="189">
        <v>0</v>
      </c>
      <c r="DO8" s="189">
        <v>0</v>
      </c>
      <c r="DP8" s="189">
        <v>0</v>
      </c>
      <c r="DQ8" s="189">
        <v>0</v>
      </c>
      <c r="DR8" s="190">
        <v>0</v>
      </c>
      <c r="DS8" s="112">
        <v>3.3951716952000002</v>
      </c>
      <c r="DT8" s="13">
        <v>9.4572003500000001E-2</v>
      </c>
      <c r="DU8" s="79">
        <v>0.43857675870000001</v>
      </c>
      <c r="DV8" s="13">
        <v>1.9389660100000001E-2</v>
      </c>
      <c r="DW8" s="79">
        <v>4.4378754800000003E-2</v>
      </c>
      <c r="DX8" s="13">
        <v>6.4751449999999999E-3</v>
      </c>
      <c r="DY8" s="79">
        <v>1.1145251300000001E-2</v>
      </c>
      <c r="DZ8" s="13">
        <v>4.3897939000000002E-3</v>
      </c>
      <c r="EA8" s="79">
        <v>6.2900355E-3</v>
      </c>
      <c r="EB8" s="13">
        <v>3.5078370000000002E-3</v>
      </c>
      <c r="EC8" s="79">
        <v>4.4703043999999997E-3</v>
      </c>
      <c r="ED8" s="13">
        <v>2.7753869999999998E-3</v>
      </c>
      <c r="EE8" s="79">
        <v>3.3847623E-3</v>
      </c>
      <c r="EF8" s="13">
        <v>2.1292991999999999E-3</v>
      </c>
      <c r="EG8" s="79">
        <v>2.4998892E-3</v>
      </c>
      <c r="EH8" s="13">
        <v>1.5163798E-3</v>
      </c>
      <c r="EI8" s="79">
        <v>1.7068097999999999E-3</v>
      </c>
      <c r="EJ8" s="13">
        <v>9.3828339999999996E-4</v>
      </c>
      <c r="EK8" s="79">
        <v>9.9707529999999993E-4</v>
      </c>
      <c r="EL8" s="15">
        <v>5.8179610000000002E-4</v>
      </c>
      <c r="EM8" s="79"/>
      <c r="EN8" s="13"/>
      <c r="EO8" s="79"/>
      <c r="EP8" s="13"/>
      <c r="EQ8" s="79"/>
      <c r="ER8" s="13"/>
      <c r="ES8" s="79"/>
      <c r="ET8" s="13"/>
      <c r="EU8" s="79"/>
      <c r="EV8" s="15"/>
    </row>
    <row r="9" spans="1:152">
      <c r="A9" s="8">
        <v>400</v>
      </c>
      <c r="B9" s="82">
        <v>43529</v>
      </c>
      <c r="C9" s="83">
        <v>335.48779955999998</v>
      </c>
      <c r="D9" s="93">
        <v>349.52427489000002</v>
      </c>
      <c r="E9" s="93">
        <v>0.36115274110000001</v>
      </c>
      <c r="F9" s="94">
        <v>2.3573213E-3</v>
      </c>
      <c r="G9" s="83">
        <v>8.1463610000000002E-4</v>
      </c>
      <c r="H9" s="94">
        <v>4.0042242000000003E-6</v>
      </c>
      <c r="I9" s="93">
        <v>32.960601752000002</v>
      </c>
      <c r="J9" s="94">
        <v>0.5324664536</v>
      </c>
      <c r="K9" s="93">
        <v>18.154825200000001</v>
      </c>
      <c r="L9" s="94">
        <v>0.2486488664</v>
      </c>
      <c r="M9" s="93">
        <v>3.5691398300000003E-2</v>
      </c>
      <c r="N9" s="94">
        <v>2.8347790000000001E-4</v>
      </c>
      <c r="O9" s="37">
        <v>0</v>
      </c>
      <c r="P9" s="13">
        <v>0</v>
      </c>
      <c r="Q9" s="93">
        <v>0.86448052580000001</v>
      </c>
      <c r="R9" s="94">
        <v>7.6652962999999999E-3</v>
      </c>
      <c r="S9" s="37" t="s">
        <v>76</v>
      </c>
      <c r="T9" s="13">
        <v>0</v>
      </c>
      <c r="U9" s="37" t="s">
        <v>76</v>
      </c>
      <c r="V9" s="13">
        <v>0</v>
      </c>
      <c r="W9" s="93">
        <v>1.9143119E-3</v>
      </c>
      <c r="X9" s="94">
        <v>1.9105799999999999E-5</v>
      </c>
      <c r="Y9" s="93">
        <v>4.515052E-2</v>
      </c>
      <c r="Z9" s="94">
        <v>5.6984027000000004E-6</v>
      </c>
      <c r="AA9" s="37" t="s">
        <v>76</v>
      </c>
      <c r="AB9" s="13">
        <v>0</v>
      </c>
      <c r="AC9" s="93">
        <v>0</v>
      </c>
      <c r="AD9" s="94">
        <v>0</v>
      </c>
      <c r="AE9" s="37" t="s">
        <v>76</v>
      </c>
      <c r="AF9" s="13">
        <v>0</v>
      </c>
      <c r="AG9" s="37" t="s">
        <v>76</v>
      </c>
      <c r="AH9" s="13">
        <v>0</v>
      </c>
      <c r="AI9" s="93">
        <v>0</v>
      </c>
      <c r="AJ9" s="94">
        <v>0</v>
      </c>
      <c r="AK9" s="93">
        <v>40.180984393000003</v>
      </c>
      <c r="AL9" s="94">
        <v>0.31697231250000002</v>
      </c>
      <c r="AM9" s="37" t="s">
        <v>76</v>
      </c>
      <c r="AN9" s="13">
        <v>0</v>
      </c>
      <c r="AO9" s="37" t="s">
        <v>76</v>
      </c>
      <c r="AP9" s="13">
        <v>0</v>
      </c>
      <c r="AQ9" s="37" t="s">
        <v>76</v>
      </c>
      <c r="AR9" s="13">
        <v>0</v>
      </c>
      <c r="AS9" s="93">
        <v>1.1828493053</v>
      </c>
      <c r="AT9" s="94">
        <v>6.5431157300000001E-2</v>
      </c>
      <c r="AU9" s="93">
        <v>3.1427666186000001</v>
      </c>
      <c r="AV9" s="94">
        <v>2.8475671599999999E-2</v>
      </c>
      <c r="AW9" s="93">
        <v>1.9092387519</v>
      </c>
      <c r="AX9" s="94">
        <v>1.42963845E-2</v>
      </c>
      <c r="AY9" s="93">
        <v>0.94644702520000001</v>
      </c>
      <c r="AZ9" s="94">
        <v>5.7458413000000003E-3</v>
      </c>
      <c r="BA9" s="79">
        <v>0.28708084150000002</v>
      </c>
      <c r="BB9" s="13">
        <v>8.4334457000000002E-3</v>
      </c>
      <c r="BC9" s="93">
        <v>0</v>
      </c>
      <c r="BD9" s="86">
        <v>0</v>
      </c>
      <c r="BE9" s="93">
        <v>0.67392398529999997</v>
      </c>
      <c r="BF9" s="94">
        <v>6.8840869999999997E-3</v>
      </c>
      <c r="BG9" s="94">
        <v>1.2012699999999999E-5</v>
      </c>
      <c r="BH9" s="86">
        <v>0</v>
      </c>
      <c r="BI9" s="93">
        <v>14.225826308</v>
      </c>
      <c r="BJ9" s="94">
        <v>0.74223624079999995</v>
      </c>
      <c r="BK9" s="93">
        <v>6.4769721352999996</v>
      </c>
      <c r="BL9" s="94">
        <v>7.1532593699999994E-2</v>
      </c>
      <c r="BM9" s="93">
        <v>2.6413404161999998</v>
      </c>
      <c r="BN9" s="94">
        <v>2.3709963600000002E-2</v>
      </c>
      <c r="BO9" s="93">
        <v>3.53244271E-2</v>
      </c>
      <c r="BP9" s="94">
        <v>1.8366850000000001E-4</v>
      </c>
      <c r="BQ9" s="93">
        <v>0</v>
      </c>
      <c r="BR9" s="88">
        <v>0</v>
      </c>
      <c r="BS9" s="37" t="s">
        <v>76</v>
      </c>
      <c r="BT9" s="13">
        <v>0</v>
      </c>
      <c r="BU9" s="93">
        <v>1.96181762E-2</v>
      </c>
      <c r="BV9" s="94">
        <v>1.7453210000000001E-4</v>
      </c>
      <c r="BW9" s="93">
        <v>8.8875369999999996E-4</v>
      </c>
      <c r="BX9" s="94">
        <v>4.0042242000000003E-6</v>
      </c>
      <c r="BY9" s="7" t="s">
        <v>76</v>
      </c>
      <c r="BZ9" s="13">
        <v>0</v>
      </c>
      <c r="CA9" s="7" t="s">
        <v>76</v>
      </c>
      <c r="CB9" s="13">
        <v>0</v>
      </c>
      <c r="CC9" s="93">
        <v>0.8262970557</v>
      </c>
      <c r="CD9" s="94">
        <v>7.4363600000000004E-3</v>
      </c>
      <c r="CE9" s="93">
        <v>5.5422411999999999E-3</v>
      </c>
      <c r="CF9" s="94">
        <v>5.22425E-5</v>
      </c>
      <c r="CG9" s="7" t="s">
        <v>76</v>
      </c>
      <c r="CH9" s="13">
        <v>0</v>
      </c>
      <c r="CI9" s="7" t="s">
        <v>76</v>
      </c>
      <c r="CJ9" s="13">
        <v>0</v>
      </c>
      <c r="CK9" s="7" t="s">
        <v>76</v>
      </c>
      <c r="CL9" s="13">
        <v>0</v>
      </c>
      <c r="CM9" s="7" t="s">
        <v>76</v>
      </c>
      <c r="CN9" s="13">
        <v>0</v>
      </c>
      <c r="CO9" s="93">
        <v>8.1995720000000002E-4</v>
      </c>
      <c r="CP9" s="94">
        <v>1.2012699999999999E-5</v>
      </c>
      <c r="CQ9" s="93">
        <v>0</v>
      </c>
      <c r="CR9" s="94">
        <v>0</v>
      </c>
      <c r="CS9" s="93">
        <v>2.3298399099999999E-2</v>
      </c>
      <c r="CT9" s="94">
        <v>2.395009E-4</v>
      </c>
      <c r="CU9" s="93">
        <v>0</v>
      </c>
      <c r="CV9" s="94">
        <v>8.0084485000000004E-6</v>
      </c>
      <c r="CW9" s="6" t="s">
        <v>76</v>
      </c>
      <c r="CX9" s="13">
        <v>0</v>
      </c>
      <c r="CY9" s="7" t="s">
        <v>76</v>
      </c>
      <c r="CZ9" s="15">
        <v>0</v>
      </c>
      <c r="DA9" s="93">
        <v>0.87035657629999996</v>
      </c>
      <c r="DB9" s="94">
        <v>1.44356759E-2</v>
      </c>
      <c r="DC9" s="93">
        <v>1.2694854E-3</v>
      </c>
      <c r="DD9" s="94">
        <v>3.81599E-5</v>
      </c>
      <c r="DE9" s="93">
        <v>0.3752134271</v>
      </c>
      <c r="DF9" s="94">
        <v>3.3146909999999998E-3</v>
      </c>
      <c r="DG9" s="93">
        <v>1.58889171E-2</v>
      </c>
      <c r="DH9" s="94">
        <v>1.185406E-4</v>
      </c>
      <c r="DI9" s="188">
        <v>4.0042242000000003E-6</v>
      </c>
      <c r="DJ9" s="189">
        <v>8.0084485000000004E-6</v>
      </c>
      <c r="DK9" s="189">
        <v>1.2012699999999999E-5</v>
      </c>
      <c r="DL9" s="189">
        <v>1.2012699999999999E-5</v>
      </c>
      <c r="DM9" s="189">
        <v>1.2012699999999999E-5</v>
      </c>
      <c r="DN9" s="189">
        <v>1.2012699999999999E-5</v>
      </c>
      <c r="DO9" s="189">
        <v>1.2012699999999999E-5</v>
      </c>
      <c r="DP9" s="189">
        <v>1.2012699999999999E-5</v>
      </c>
      <c r="DQ9" s="189">
        <v>1.2012699999999999E-5</v>
      </c>
      <c r="DR9" s="190">
        <v>1.2012699999999999E-5</v>
      </c>
      <c r="DS9" s="112">
        <v>6.9752636437</v>
      </c>
      <c r="DT9" s="13">
        <v>0.1720575231</v>
      </c>
      <c r="DU9" s="79">
        <v>1.484023766</v>
      </c>
      <c r="DV9" s="13">
        <v>4.5572645799999999E-2</v>
      </c>
      <c r="DW9" s="79">
        <v>0.2364379063</v>
      </c>
      <c r="DX9" s="13">
        <v>1.26031233E-2</v>
      </c>
      <c r="DY9" s="79">
        <v>3.8068626899999999E-2</v>
      </c>
      <c r="DZ9" s="13">
        <v>5.7946548000000001E-3</v>
      </c>
      <c r="EA9" s="79">
        <v>1.3891020800000001E-2</v>
      </c>
      <c r="EB9" s="13">
        <v>4.1636592999999998E-3</v>
      </c>
      <c r="EC9" s="79">
        <v>9.2061469E-3</v>
      </c>
      <c r="ED9" s="13">
        <v>3.2549058000000001E-3</v>
      </c>
      <c r="EE9" s="79">
        <v>6.6844744000000003E-3</v>
      </c>
      <c r="EF9" s="13">
        <v>2.5030657999999999E-3</v>
      </c>
      <c r="EG9" s="79">
        <v>4.7400738000000003E-3</v>
      </c>
      <c r="EH9" s="13">
        <v>1.8073E-3</v>
      </c>
      <c r="EI9" s="79">
        <v>3.2109217000000001E-3</v>
      </c>
      <c r="EJ9" s="13">
        <v>1.1544296E-3</v>
      </c>
      <c r="EK9" s="79">
        <v>2.0543290000000001E-3</v>
      </c>
      <c r="EL9" s="15">
        <v>7.266134E-4</v>
      </c>
      <c r="EM9" s="79"/>
      <c r="EN9" s="13"/>
      <c r="EO9" s="79"/>
      <c r="EP9" s="13"/>
      <c r="EQ9" s="79"/>
      <c r="ER9" s="13"/>
      <c r="ES9" s="79"/>
      <c r="ET9" s="13"/>
      <c r="EU9" s="79"/>
      <c r="EV9" s="15"/>
    </row>
    <row r="10" spans="1:152">
      <c r="A10" s="8">
        <v>500</v>
      </c>
      <c r="B10" s="82">
        <v>40374</v>
      </c>
      <c r="C10" s="83">
        <v>410.67572035000001</v>
      </c>
      <c r="D10" s="93">
        <v>449.12886238999999</v>
      </c>
      <c r="E10" s="93">
        <v>0.58794553059999999</v>
      </c>
      <c r="F10" s="94">
        <v>3.4213960000000002E-3</v>
      </c>
      <c r="G10" s="83">
        <v>7.1086529999999997E-4</v>
      </c>
      <c r="H10" s="94">
        <v>3.4941539999999999E-6</v>
      </c>
      <c r="I10" s="93">
        <v>42.256863572</v>
      </c>
      <c r="J10" s="94">
        <v>0.66458809990000001</v>
      </c>
      <c r="K10" s="93">
        <v>23.938333562</v>
      </c>
      <c r="L10" s="94">
        <v>0.31476599840000002</v>
      </c>
      <c r="M10" s="93">
        <v>5.0973159099999998E-2</v>
      </c>
      <c r="N10" s="94">
        <v>3.8458619999999998E-4</v>
      </c>
      <c r="O10" s="37">
        <v>0</v>
      </c>
      <c r="P10" s="13">
        <v>0</v>
      </c>
      <c r="Q10" s="93">
        <v>1.4149298478000001</v>
      </c>
      <c r="R10" s="94">
        <v>1.1730429400000001E-2</v>
      </c>
      <c r="S10" s="37" t="s">
        <v>76</v>
      </c>
      <c r="T10" s="13">
        <v>0</v>
      </c>
      <c r="U10" s="37" t="s">
        <v>76</v>
      </c>
      <c r="V10" s="13">
        <v>0</v>
      </c>
      <c r="W10" s="93">
        <v>2.6839502000000001E-3</v>
      </c>
      <c r="X10" s="94">
        <v>2.4568900000000001E-5</v>
      </c>
      <c r="Y10" s="93">
        <v>6.4426068099999997E-2</v>
      </c>
      <c r="Z10" s="94">
        <v>1.9519100000000001E-5</v>
      </c>
      <c r="AA10" s="37" t="s">
        <v>76</v>
      </c>
      <c r="AB10" s="13">
        <v>0</v>
      </c>
      <c r="AC10" s="93">
        <v>0</v>
      </c>
      <c r="AD10" s="94">
        <v>0</v>
      </c>
      <c r="AE10" s="37" t="s">
        <v>76</v>
      </c>
      <c r="AF10" s="13">
        <v>0</v>
      </c>
      <c r="AG10" s="37" t="s">
        <v>76</v>
      </c>
      <c r="AH10" s="13">
        <v>0</v>
      </c>
      <c r="AI10" s="93">
        <v>0</v>
      </c>
      <c r="AJ10" s="94">
        <v>0</v>
      </c>
      <c r="AK10" s="93">
        <v>54.011978599000003</v>
      </c>
      <c r="AL10" s="94">
        <v>0.39876022929999999</v>
      </c>
      <c r="AM10" s="37" t="s">
        <v>76</v>
      </c>
      <c r="AN10" s="13">
        <v>0</v>
      </c>
      <c r="AO10" s="37" t="s">
        <v>76</v>
      </c>
      <c r="AP10" s="13">
        <v>0</v>
      </c>
      <c r="AQ10" s="37" t="s">
        <v>76</v>
      </c>
      <c r="AR10" s="13">
        <v>0</v>
      </c>
      <c r="AS10" s="93">
        <v>1.8253007649999999</v>
      </c>
      <c r="AT10" s="94">
        <v>8.8900513400000006E-2</v>
      </c>
      <c r="AU10" s="93">
        <v>4.2608316098000003</v>
      </c>
      <c r="AV10" s="94">
        <v>3.7083148599999997E-2</v>
      </c>
      <c r="AW10" s="93">
        <v>2.6083130640999999</v>
      </c>
      <c r="AX10" s="94">
        <v>1.8604051900000002E-2</v>
      </c>
      <c r="AY10" s="93">
        <v>1.2477792939000001</v>
      </c>
      <c r="AZ10" s="94">
        <v>7.4321784000000004E-3</v>
      </c>
      <c r="BA10" s="79">
        <v>0.40473925179999998</v>
      </c>
      <c r="BB10" s="13">
        <v>1.10469183E-2</v>
      </c>
      <c r="BC10" s="93">
        <v>0</v>
      </c>
      <c r="BD10" s="86">
        <v>0</v>
      </c>
      <c r="BE10" s="93">
        <v>1.0369457363000001</v>
      </c>
      <c r="BF10" s="94">
        <v>9.3380524999999992E-3</v>
      </c>
      <c r="BG10" s="94">
        <v>1.04825E-5</v>
      </c>
      <c r="BH10" s="86">
        <v>0</v>
      </c>
      <c r="BI10" s="93">
        <v>18.066202434000001</v>
      </c>
      <c r="BJ10" s="94">
        <v>0.88673705250000001</v>
      </c>
      <c r="BK10" s="93">
        <v>9.0010784027999993</v>
      </c>
      <c r="BL10" s="94">
        <v>9.4676620200000006E-2</v>
      </c>
      <c r="BM10" s="93">
        <v>3.8566083479</v>
      </c>
      <c r="BN10" s="94">
        <v>3.27256675E-2</v>
      </c>
      <c r="BO10" s="93">
        <v>6.3144476099999999E-2</v>
      </c>
      <c r="BP10" s="94">
        <v>3.0196820000000002E-4</v>
      </c>
      <c r="BQ10" s="93">
        <v>0</v>
      </c>
      <c r="BR10" s="88">
        <v>0</v>
      </c>
      <c r="BS10" s="37" t="s">
        <v>76</v>
      </c>
      <c r="BT10" s="13">
        <v>0</v>
      </c>
      <c r="BU10" s="93">
        <v>2.72181703E-2</v>
      </c>
      <c r="BV10" s="94">
        <v>2.1532849999999999E-4</v>
      </c>
      <c r="BW10" s="93">
        <v>1.0482099999999999E-3</v>
      </c>
      <c r="BX10" s="94">
        <v>5.5259614999999998E-6</v>
      </c>
      <c r="BY10" s="7" t="s">
        <v>76</v>
      </c>
      <c r="BZ10" s="13">
        <v>0</v>
      </c>
      <c r="CA10" s="7" t="s">
        <v>76</v>
      </c>
      <c r="CB10" s="13">
        <v>0</v>
      </c>
      <c r="CC10" s="93">
        <v>1.3503334389999999</v>
      </c>
      <c r="CD10" s="94">
        <v>1.13542607E-2</v>
      </c>
      <c r="CE10" s="93">
        <v>9.9252699000000003E-3</v>
      </c>
      <c r="CF10" s="94">
        <v>7.71416E-5</v>
      </c>
      <c r="CG10" s="7" t="s">
        <v>76</v>
      </c>
      <c r="CH10" s="13">
        <v>0</v>
      </c>
      <c r="CI10" s="7" t="s">
        <v>76</v>
      </c>
      <c r="CJ10" s="13">
        <v>0</v>
      </c>
      <c r="CK10" s="7" t="s">
        <v>76</v>
      </c>
      <c r="CL10" s="13">
        <v>0</v>
      </c>
      <c r="CM10" s="7" t="s">
        <v>76</v>
      </c>
      <c r="CN10" s="13">
        <v>0</v>
      </c>
      <c r="CO10" s="93">
        <v>1.7099122999999999E-3</v>
      </c>
      <c r="CP10" s="94">
        <v>1.8253700000000001E-5</v>
      </c>
      <c r="CQ10" s="93">
        <v>0</v>
      </c>
      <c r="CR10" s="94">
        <v>0</v>
      </c>
      <c r="CS10" s="93">
        <v>3.5931126600000002E-2</v>
      </c>
      <c r="CT10" s="94">
        <v>3.2600629999999999E-4</v>
      </c>
      <c r="CU10" s="93">
        <v>0</v>
      </c>
      <c r="CV10" s="94">
        <v>6.9883079999999999E-6</v>
      </c>
      <c r="CW10" s="6" t="s">
        <v>76</v>
      </c>
      <c r="CX10" s="13">
        <v>0</v>
      </c>
      <c r="CY10" s="7" t="s">
        <v>76</v>
      </c>
      <c r="CZ10" s="15">
        <v>0</v>
      </c>
      <c r="DA10" s="93">
        <v>1.3837716066000001</v>
      </c>
      <c r="DB10" s="94">
        <v>1.9917356600000002E-2</v>
      </c>
      <c r="DC10" s="93">
        <v>2.0686168E-3</v>
      </c>
      <c r="DD10" s="94">
        <v>6.10468E-5</v>
      </c>
      <c r="DE10" s="93">
        <v>0.64093082970000004</v>
      </c>
      <c r="DF10" s="94">
        <v>4.8335655999999999E-3</v>
      </c>
      <c r="DG10" s="93">
        <v>1.54176942E-2</v>
      </c>
      <c r="DH10" s="94">
        <v>1.3399390000000001E-4</v>
      </c>
      <c r="DI10" s="188">
        <v>3.4941539999999999E-6</v>
      </c>
      <c r="DJ10" s="189">
        <v>6.9883079999999999E-6</v>
      </c>
      <c r="DK10" s="189">
        <v>1.04825E-5</v>
      </c>
      <c r="DL10" s="189">
        <v>1.04825E-5</v>
      </c>
      <c r="DM10" s="189">
        <v>1.04825E-5</v>
      </c>
      <c r="DN10" s="189">
        <v>1.04825E-5</v>
      </c>
      <c r="DO10" s="189">
        <v>1.04825E-5</v>
      </c>
      <c r="DP10" s="189">
        <v>1.04825E-5</v>
      </c>
      <c r="DQ10" s="189">
        <v>1.04825E-5</v>
      </c>
      <c r="DR10" s="190">
        <v>1.04825E-5</v>
      </c>
      <c r="DS10" s="112">
        <v>11.02730714</v>
      </c>
      <c r="DT10" s="13">
        <v>0.2521962532</v>
      </c>
      <c r="DU10" s="79">
        <v>3.0861038919000001</v>
      </c>
      <c r="DV10" s="13">
        <v>8.0373685200000003E-2</v>
      </c>
      <c r="DW10" s="79">
        <v>0.68889940979999997</v>
      </c>
      <c r="DX10" s="13">
        <v>2.3829625699999999E-2</v>
      </c>
      <c r="DY10" s="79">
        <v>0.12782195809999999</v>
      </c>
      <c r="DZ10" s="13">
        <v>8.7088723999999996E-3</v>
      </c>
      <c r="EA10" s="79">
        <v>3.4014934900000002E-2</v>
      </c>
      <c r="EB10" s="13">
        <v>5.2088396999999996E-3</v>
      </c>
      <c r="EC10" s="79">
        <v>1.82493585E-2</v>
      </c>
      <c r="ED10" s="13">
        <v>3.9240166E-3</v>
      </c>
      <c r="EE10" s="79">
        <v>1.3133770899999999E-2</v>
      </c>
      <c r="EF10" s="13">
        <v>3.037189E-3</v>
      </c>
      <c r="EG10" s="79">
        <v>9.5560804999999995E-3</v>
      </c>
      <c r="EH10" s="13">
        <v>2.2365753999999999E-3</v>
      </c>
      <c r="EI10" s="79">
        <v>6.8005310999999999E-3</v>
      </c>
      <c r="EJ10" s="13">
        <v>1.4936662999999999E-3</v>
      </c>
      <c r="EK10" s="79">
        <v>4.7063749999999996E-3</v>
      </c>
      <c r="EL10" s="15">
        <v>9.8523129999999993E-4</v>
      </c>
      <c r="EM10" s="79"/>
      <c r="EN10" s="13"/>
      <c r="EO10" s="79"/>
      <c r="EP10" s="13"/>
      <c r="EQ10" s="79"/>
      <c r="ER10" s="13"/>
      <c r="ES10" s="79"/>
      <c r="ET10" s="13"/>
      <c r="EU10" s="79"/>
      <c r="EV10" s="15"/>
    </row>
    <row r="11" spans="1:152">
      <c r="A11" s="8">
        <v>600</v>
      </c>
      <c r="B11" s="82">
        <v>37137</v>
      </c>
      <c r="C11" s="83">
        <v>482.79567691</v>
      </c>
      <c r="D11" s="93">
        <v>549.17978858000004</v>
      </c>
      <c r="E11" s="93">
        <v>0.86760277330000002</v>
      </c>
      <c r="F11" s="94">
        <v>4.6195673999999999E-3</v>
      </c>
      <c r="G11" s="83">
        <v>6.355121E-4</v>
      </c>
      <c r="H11" s="94">
        <v>3.1237664000000001E-6</v>
      </c>
      <c r="I11" s="93">
        <v>50.950053294999996</v>
      </c>
      <c r="J11" s="94">
        <v>0.78373361050000001</v>
      </c>
      <c r="K11" s="93">
        <v>30.154576572</v>
      </c>
      <c r="L11" s="94">
        <v>0.38323282930000002</v>
      </c>
      <c r="M11" s="93">
        <v>6.26554956E-2</v>
      </c>
      <c r="N11" s="94">
        <v>5.0618020000000002E-4</v>
      </c>
      <c r="O11" s="37">
        <v>0</v>
      </c>
      <c r="P11" s="13">
        <v>0</v>
      </c>
      <c r="Q11" s="93">
        <v>2.0751001834</v>
      </c>
      <c r="R11" s="94">
        <v>1.6113004100000002E-2</v>
      </c>
      <c r="S11" s="37" t="s">
        <v>76</v>
      </c>
      <c r="T11" s="13">
        <v>0</v>
      </c>
      <c r="U11" s="37" t="s">
        <v>76</v>
      </c>
      <c r="V11" s="13">
        <v>0</v>
      </c>
      <c r="W11" s="93">
        <v>6.4874486999999996E-3</v>
      </c>
      <c r="X11" s="94">
        <v>3.6465899999999999E-5</v>
      </c>
      <c r="Y11" s="93">
        <v>7.8538861900000007E-2</v>
      </c>
      <c r="Z11" s="94">
        <v>2.49917E-5</v>
      </c>
      <c r="AA11" s="37" t="s">
        <v>76</v>
      </c>
      <c r="AB11" s="13">
        <v>0</v>
      </c>
      <c r="AC11" s="93">
        <v>0</v>
      </c>
      <c r="AD11" s="94">
        <v>0</v>
      </c>
      <c r="AE11" s="37" t="s">
        <v>76</v>
      </c>
      <c r="AF11" s="13">
        <v>0</v>
      </c>
      <c r="AG11" s="37" t="s">
        <v>76</v>
      </c>
      <c r="AH11" s="13">
        <v>0</v>
      </c>
      <c r="AI11" s="93">
        <v>0</v>
      </c>
      <c r="AJ11" s="94">
        <v>0</v>
      </c>
      <c r="AK11" s="93">
        <v>66.918323314000006</v>
      </c>
      <c r="AL11" s="94">
        <v>0.47395913449999999</v>
      </c>
      <c r="AM11" s="37" t="s">
        <v>76</v>
      </c>
      <c r="AN11" s="13">
        <v>0</v>
      </c>
      <c r="AO11" s="37" t="s">
        <v>76</v>
      </c>
      <c r="AP11" s="13">
        <v>0</v>
      </c>
      <c r="AQ11" s="37" t="s">
        <v>76</v>
      </c>
      <c r="AR11" s="13">
        <v>0</v>
      </c>
      <c r="AS11" s="93">
        <v>2.4967220047000001</v>
      </c>
      <c r="AT11" s="94">
        <v>0.1115430838</v>
      </c>
      <c r="AU11" s="93">
        <v>5.3997968243000001</v>
      </c>
      <c r="AV11" s="94">
        <v>4.5696632000000001E-2</v>
      </c>
      <c r="AW11" s="93">
        <v>3.3101803636999998</v>
      </c>
      <c r="AX11" s="94">
        <v>2.2946984600000001E-2</v>
      </c>
      <c r="AY11" s="93">
        <v>1.5605088381000001</v>
      </c>
      <c r="AZ11" s="94">
        <v>9.0275240999999999E-3</v>
      </c>
      <c r="BA11" s="79">
        <v>0.52910762249999999</v>
      </c>
      <c r="BB11" s="13">
        <v>1.37221233E-2</v>
      </c>
      <c r="BC11" s="93">
        <v>0</v>
      </c>
      <c r="BD11" s="86">
        <v>0</v>
      </c>
      <c r="BE11" s="93">
        <v>1.4101438024999999</v>
      </c>
      <c r="BF11" s="94">
        <v>1.1663684000000001E-2</v>
      </c>
      <c r="BG11" s="94">
        <v>9.3712991000000001E-6</v>
      </c>
      <c r="BH11" s="86">
        <v>0</v>
      </c>
      <c r="BI11" s="93">
        <v>21.975110762</v>
      </c>
      <c r="BJ11" s="94">
        <v>1.0261442326000001</v>
      </c>
      <c r="BK11" s="93">
        <v>11.685876988</v>
      </c>
      <c r="BL11" s="94">
        <v>0.1187124254</v>
      </c>
      <c r="BM11" s="93">
        <v>5.1079524413000001</v>
      </c>
      <c r="BN11" s="94">
        <v>4.1697891899999999E-2</v>
      </c>
      <c r="BO11" s="93">
        <v>0.1081878739</v>
      </c>
      <c r="BP11" s="94">
        <v>4.659291E-4</v>
      </c>
      <c r="BQ11" s="93">
        <v>0</v>
      </c>
      <c r="BR11" s="88">
        <v>0</v>
      </c>
      <c r="BS11" s="37" t="s">
        <v>76</v>
      </c>
      <c r="BT11" s="13">
        <v>0</v>
      </c>
      <c r="BU11" s="93">
        <v>3.1679948399999998E-2</v>
      </c>
      <c r="BV11" s="94">
        <v>2.7378979999999998E-4</v>
      </c>
      <c r="BW11" s="93">
        <v>1.2339809000000001E-3</v>
      </c>
      <c r="BX11" s="94">
        <v>6.5693905E-6</v>
      </c>
      <c r="BY11" s="7" t="s">
        <v>76</v>
      </c>
      <c r="BZ11" s="13">
        <v>0</v>
      </c>
      <c r="CA11" s="7" t="s">
        <v>76</v>
      </c>
      <c r="CB11" s="13">
        <v>0</v>
      </c>
      <c r="CC11" s="93">
        <v>1.9720986619</v>
      </c>
      <c r="CD11" s="94">
        <v>1.55386862E-2</v>
      </c>
      <c r="CE11" s="93">
        <v>1.4752281799999999E-2</v>
      </c>
      <c r="CF11" s="94">
        <v>9.5888699999999996E-5</v>
      </c>
      <c r="CG11" s="7" t="s">
        <v>76</v>
      </c>
      <c r="CH11" s="13">
        <v>0</v>
      </c>
      <c r="CI11" s="7" t="s">
        <v>76</v>
      </c>
      <c r="CJ11" s="13">
        <v>0</v>
      </c>
      <c r="CK11" s="7" t="s">
        <v>76</v>
      </c>
      <c r="CL11" s="13">
        <v>0</v>
      </c>
      <c r="CM11" s="7" t="s">
        <v>76</v>
      </c>
      <c r="CN11" s="13">
        <v>0</v>
      </c>
      <c r="CO11" s="93">
        <v>5.5996628999999999E-3</v>
      </c>
      <c r="CP11" s="94">
        <v>3.0708599999999999E-5</v>
      </c>
      <c r="CQ11" s="93">
        <v>0</v>
      </c>
      <c r="CR11" s="94">
        <v>0</v>
      </c>
      <c r="CS11" s="93">
        <v>4.6311783000000002E-2</v>
      </c>
      <c r="CT11" s="94">
        <v>3.5372160000000003E-4</v>
      </c>
      <c r="CU11" s="93">
        <v>0</v>
      </c>
      <c r="CV11" s="94">
        <v>6.2475327000000004E-6</v>
      </c>
      <c r="CW11" s="6" t="s">
        <v>76</v>
      </c>
      <c r="CX11" s="13">
        <v>0</v>
      </c>
      <c r="CY11" s="7" t="s">
        <v>76</v>
      </c>
      <c r="CZ11" s="15">
        <v>0</v>
      </c>
      <c r="DA11" s="93">
        <v>1.9097912543</v>
      </c>
      <c r="DB11" s="94">
        <v>2.4874087499999999E-2</v>
      </c>
      <c r="DC11" s="93">
        <v>7.5178288000000001E-3</v>
      </c>
      <c r="DD11" s="94">
        <v>8.0409900000000004E-5</v>
      </c>
      <c r="DE11" s="93">
        <v>0.91265736529999997</v>
      </c>
      <c r="DF11" s="94">
        <v>6.2969688000000003E-3</v>
      </c>
      <c r="DG11" s="93">
        <v>2.15059981E-2</v>
      </c>
      <c r="DH11" s="94">
        <v>1.5312060000000001E-4</v>
      </c>
      <c r="DI11" s="188">
        <v>3.1237664000000001E-6</v>
      </c>
      <c r="DJ11" s="189">
        <v>6.2475327000000004E-6</v>
      </c>
      <c r="DK11" s="189">
        <v>9.3712991000000001E-6</v>
      </c>
      <c r="DL11" s="189">
        <v>9.3712991000000001E-6</v>
      </c>
      <c r="DM11" s="189">
        <v>9.3712991000000001E-6</v>
      </c>
      <c r="DN11" s="189">
        <v>9.3712991000000001E-6</v>
      </c>
      <c r="DO11" s="189">
        <v>9.3712991000000001E-6</v>
      </c>
      <c r="DP11" s="189">
        <v>9.3712991000000001E-6</v>
      </c>
      <c r="DQ11" s="189">
        <v>9.3712991000000001E-6</v>
      </c>
      <c r="DR11" s="190">
        <v>9.3712991000000001E-6</v>
      </c>
      <c r="DS11" s="112">
        <v>15.186981156</v>
      </c>
      <c r="DT11" s="13">
        <v>0.33164996270000002</v>
      </c>
      <c r="DU11" s="79">
        <v>5.0903085298999997</v>
      </c>
      <c r="DV11" s="13">
        <v>0.12128178739999999</v>
      </c>
      <c r="DW11" s="79">
        <v>1.4326590222</v>
      </c>
      <c r="DX11" s="13">
        <v>4.0781490300000001E-2</v>
      </c>
      <c r="DY11" s="79">
        <v>0.34304732290000001</v>
      </c>
      <c r="DZ11" s="13">
        <v>1.4556498399999999E-2</v>
      </c>
      <c r="EA11" s="79">
        <v>8.5908598000000003E-2</v>
      </c>
      <c r="EB11" s="13">
        <v>7.1737312999999997E-3</v>
      </c>
      <c r="EC11" s="79">
        <v>3.3835100600000001E-2</v>
      </c>
      <c r="ED11" s="13">
        <v>4.8606311999999999E-3</v>
      </c>
      <c r="EE11" s="79">
        <v>2.0733556100000002E-2</v>
      </c>
      <c r="EF11" s="13">
        <v>3.645031E-3</v>
      </c>
      <c r="EG11" s="79">
        <v>1.45267785E-2</v>
      </c>
      <c r="EH11" s="13">
        <v>2.685134E-3</v>
      </c>
      <c r="EI11" s="79">
        <v>1.0626956999999999E-2</v>
      </c>
      <c r="EJ11" s="13">
        <v>1.8328573999999999E-3</v>
      </c>
      <c r="EK11" s="79">
        <v>7.4645596000000002E-3</v>
      </c>
      <c r="EL11" s="15">
        <v>1.2218439999999999E-3</v>
      </c>
      <c r="EM11" s="79"/>
      <c r="EN11" s="13"/>
      <c r="EO11" s="79"/>
      <c r="EP11" s="13"/>
      <c r="EQ11" s="79"/>
      <c r="ER11" s="13"/>
      <c r="ES11" s="79"/>
      <c r="ET11" s="13"/>
      <c r="EU11" s="79"/>
      <c r="EV11" s="15"/>
    </row>
    <row r="12" spans="1:152">
      <c r="A12" s="8">
        <v>700</v>
      </c>
      <c r="B12" s="82">
        <v>34514</v>
      </c>
      <c r="C12" s="83">
        <v>552.06392003999997</v>
      </c>
      <c r="D12" s="93">
        <v>649.40947572000005</v>
      </c>
      <c r="E12" s="93">
        <v>1.2608118926</v>
      </c>
      <c r="F12" s="94">
        <v>6.1278210999999999E-3</v>
      </c>
      <c r="G12" s="83">
        <v>5.7790320000000001E-4</v>
      </c>
      <c r="H12" s="94">
        <v>2.8405986999999999E-6</v>
      </c>
      <c r="I12" s="93">
        <v>59.242027403000002</v>
      </c>
      <c r="J12" s="94">
        <v>0.8935130107</v>
      </c>
      <c r="K12" s="93">
        <v>36.398248049999999</v>
      </c>
      <c r="L12" s="94">
        <v>0.44866826430000001</v>
      </c>
      <c r="M12" s="93">
        <v>8.9868620100000005E-2</v>
      </c>
      <c r="N12" s="94">
        <v>6.6971100000000003E-4</v>
      </c>
      <c r="O12" s="37">
        <v>0</v>
      </c>
      <c r="P12" s="13">
        <v>0</v>
      </c>
      <c r="Q12" s="93">
        <v>2.8508441644000002</v>
      </c>
      <c r="R12" s="94">
        <v>2.0961392700000001E-2</v>
      </c>
      <c r="S12" s="37" t="s">
        <v>76</v>
      </c>
      <c r="T12" s="13">
        <v>0</v>
      </c>
      <c r="U12" s="37" t="s">
        <v>76</v>
      </c>
      <c r="V12" s="13">
        <v>0</v>
      </c>
      <c r="W12" s="93">
        <v>8.6434608000000007E-3</v>
      </c>
      <c r="X12" s="94">
        <v>5.07222E-5</v>
      </c>
      <c r="Y12" s="93">
        <v>0.1174136669</v>
      </c>
      <c r="Z12" s="94">
        <v>4.9386399999999999E-5</v>
      </c>
      <c r="AA12" s="37" t="s">
        <v>76</v>
      </c>
      <c r="AB12" s="13">
        <v>0</v>
      </c>
      <c r="AC12" s="93">
        <v>0</v>
      </c>
      <c r="AD12" s="94">
        <v>0</v>
      </c>
      <c r="AE12" s="37" t="s">
        <v>76</v>
      </c>
      <c r="AF12" s="13">
        <v>0</v>
      </c>
      <c r="AG12" s="37" t="s">
        <v>76</v>
      </c>
      <c r="AH12" s="13">
        <v>0</v>
      </c>
      <c r="AI12" s="93">
        <v>0</v>
      </c>
      <c r="AJ12" s="94">
        <v>0</v>
      </c>
      <c r="AK12" s="93">
        <v>78.90668033</v>
      </c>
      <c r="AL12" s="94">
        <v>0.54170378850000001</v>
      </c>
      <c r="AM12" s="37" t="s">
        <v>76</v>
      </c>
      <c r="AN12" s="13">
        <v>0</v>
      </c>
      <c r="AO12" s="37" t="s">
        <v>76</v>
      </c>
      <c r="AP12" s="13">
        <v>0</v>
      </c>
      <c r="AQ12" s="37" t="s">
        <v>76</v>
      </c>
      <c r="AR12" s="13">
        <v>0</v>
      </c>
      <c r="AS12" s="93">
        <v>3.1917245349000001</v>
      </c>
      <c r="AT12" s="94">
        <v>0.1334741519</v>
      </c>
      <c r="AU12" s="93">
        <v>6.5301500318999999</v>
      </c>
      <c r="AV12" s="94">
        <v>5.44293348E-2</v>
      </c>
      <c r="AW12" s="93">
        <v>3.9986037699999999</v>
      </c>
      <c r="AX12" s="94">
        <v>2.7337843099999998E-2</v>
      </c>
      <c r="AY12" s="93">
        <v>1.8684001018</v>
      </c>
      <c r="AZ12" s="94">
        <v>1.0637965100000001E-2</v>
      </c>
      <c r="BA12" s="79">
        <v>0.66314616010000005</v>
      </c>
      <c r="BB12" s="13">
        <v>1.6453526699999999E-2</v>
      </c>
      <c r="BC12" s="93">
        <v>0</v>
      </c>
      <c r="BD12" s="86">
        <v>0</v>
      </c>
      <c r="BE12" s="93">
        <v>1.9074495921000001</v>
      </c>
      <c r="BF12" s="94">
        <v>1.43968946E-2</v>
      </c>
      <c r="BG12" s="94">
        <v>8.5217960999999993E-6</v>
      </c>
      <c r="BH12" s="86">
        <v>0</v>
      </c>
      <c r="BI12" s="93">
        <v>25.919657405999999</v>
      </c>
      <c r="BJ12" s="94">
        <v>1.1593964934000001</v>
      </c>
      <c r="BK12" s="93">
        <v>14.525132438</v>
      </c>
      <c r="BL12" s="94">
        <v>0.14427528810000001</v>
      </c>
      <c r="BM12" s="93">
        <v>6.5243500831999999</v>
      </c>
      <c r="BN12" s="94">
        <v>5.12843651E-2</v>
      </c>
      <c r="BO12" s="93">
        <v>0.1574221187</v>
      </c>
      <c r="BP12" s="94">
        <v>6.4105230000000002E-4</v>
      </c>
      <c r="BQ12" s="93">
        <v>0</v>
      </c>
      <c r="BR12" s="88">
        <v>0</v>
      </c>
      <c r="BS12" s="37" t="s">
        <v>76</v>
      </c>
      <c r="BT12" s="13">
        <v>0</v>
      </c>
      <c r="BU12" s="93">
        <v>4.8832095200000002E-2</v>
      </c>
      <c r="BV12" s="94">
        <v>3.5749570000000001E-4</v>
      </c>
      <c r="BW12" s="93">
        <v>2.115539E-3</v>
      </c>
      <c r="BX12" s="94">
        <v>1.05202E-5</v>
      </c>
      <c r="BY12" s="7" t="s">
        <v>76</v>
      </c>
      <c r="BZ12" s="13">
        <v>0</v>
      </c>
      <c r="CA12" s="7" t="s">
        <v>76</v>
      </c>
      <c r="CB12" s="13">
        <v>0</v>
      </c>
      <c r="CC12" s="93">
        <v>2.7245990868000001</v>
      </c>
      <c r="CD12" s="94">
        <v>2.0287715599999999E-2</v>
      </c>
      <c r="CE12" s="93">
        <v>1.95058273E-2</v>
      </c>
      <c r="CF12" s="94">
        <v>1.2841830000000001E-4</v>
      </c>
      <c r="CG12" s="7" t="s">
        <v>76</v>
      </c>
      <c r="CH12" s="13">
        <v>0</v>
      </c>
      <c r="CI12" s="7" t="s">
        <v>76</v>
      </c>
      <c r="CJ12" s="13">
        <v>0</v>
      </c>
      <c r="CK12" s="7" t="s">
        <v>76</v>
      </c>
      <c r="CL12" s="13">
        <v>0</v>
      </c>
      <c r="CM12" s="7" t="s">
        <v>76</v>
      </c>
      <c r="CN12" s="13">
        <v>0</v>
      </c>
      <c r="CO12" s="93">
        <v>7.8208692999999999E-3</v>
      </c>
      <c r="CP12" s="94">
        <v>4.5386400000000003E-5</v>
      </c>
      <c r="CQ12" s="93">
        <v>0</v>
      </c>
      <c r="CR12" s="94">
        <v>0</v>
      </c>
      <c r="CS12" s="93">
        <v>6.7075317699999998E-2</v>
      </c>
      <c r="CT12" s="94">
        <v>4.8108109999999999E-4</v>
      </c>
      <c r="CU12" s="93">
        <v>0</v>
      </c>
      <c r="CV12" s="94">
        <v>5.6811973999999998E-6</v>
      </c>
      <c r="CW12" s="6" t="s">
        <v>76</v>
      </c>
      <c r="CX12" s="13">
        <v>0</v>
      </c>
      <c r="CY12" s="7" t="s">
        <v>76</v>
      </c>
      <c r="CZ12" s="15">
        <v>0</v>
      </c>
      <c r="DA12" s="93">
        <v>2.4645456939999999</v>
      </c>
      <c r="DB12" s="94">
        <v>3.00555609E-2</v>
      </c>
      <c r="DC12" s="93">
        <v>1.14970843E-2</v>
      </c>
      <c r="DD12" s="94">
        <v>9.8040400000000004E-5</v>
      </c>
      <c r="DE12" s="93">
        <v>1.2741931581999999</v>
      </c>
      <c r="DF12" s="94">
        <v>7.9875872999999997E-3</v>
      </c>
      <c r="DG12" s="93">
        <v>2.9700751599999999E-2</v>
      </c>
      <c r="DH12" s="94">
        <v>2.1145180000000001E-4</v>
      </c>
      <c r="DI12" s="188">
        <v>2.8405986999999999E-6</v>
      </c>
      <c r="DJ12" s="189">
        <v>5.6811973999999998E-6</v>
      </c>
      <c r="DK12" s="189">
        <v>8.5217960999999993E-6</v>
      </c>
      <c r="DL12" s="189">
        <v>8.5217960999999993E-6</v>
      </c>
      <c r="DM12" s="189">
        <v>8.5217960999999993E-6</v>
      </c>
      <c r="DN12" s="189">
        <v>8.5217960999999993E-6</v>
      </c>
      <c r="DO12" s="189">
        <v>8.5217960999999993E-6</v>
      </c>
      <c r="DP12" s="189">
        <v>8.5217960999999993E-6</v>
      </c>
      <c r="DQ12" s="189">
        <v>8.5217960999999993E-6</v>
      </c>
      <c r="DR12" s="190">
        <v>8.5217960999999993E-6</v>
      </c>
      <c r="DS12" s="112">
        <v>19.415253122999999</v>
      </c>
      <c r="DT12" s="13">
        <v>0.40962566340000001</v>
      </c>
      <c r="DU12" s="79">
        <v>7.4433020119000002</v>
      </c>
      <c r="DV12" s="13">
        <v>0.16680690610000001</v>
      </c>
      <c r="DW12" s="79">
        <v>2.4940254864</v>
      </c>
      <c r="DX12" s="13">
        <v>6.31020729E-2</v>
      </c>
      <c r="DY12" s="79">
        <v>0.72900254630000005</v>
      </c>
      <c r="DZ12" s="13">
        <v>2.3901396799999999E-2</v>
      </c>
      <c r="EA12" s="79">
        <v>0.2124438706</v>
      </c>
      <c r="EB12" s="13">
        <v>1.08983638E-2</v>
      </c>
      <c r="EC12" s="79">
        <v>7.4934695199999998E-2</v>
      </c>
      <c r="ED12" s="13">
        <v>6.4960783999999999E-3</v>
      </c>
      <c r="EE12" s="79">
        <v>3.9038382599999998E-2</v>
      </c>
      <c r="EF12" s="13">
        <v>4.585469E-3</v>
      </c>
      <c r="EG12" s="79">
        <v>2.6024600700000001E-2</v>
      </c>
      <c r="EH12" s="13">
        <v>3.3419806999999998E-3</v>
      </c>
      <c r="EI12" s="79">
        <v>1.8654052000000001E-2</v>
      </c>
      <c r="EJ12" s="13">
        <v>2.3047083E-3</v>
      </c>
      <c r="EK12" s="79">
        <v>1.32424994E-2</v>
      </c>
      <c r="EL12" s="15">
        <v>1.5517859000000001E-3</v>
      </c>
      <c r="EM12" s="79"/>
      <c r="EN12" s="13"/>
      <c r="EO12" s="79"/>
      <c r="EP12" s="13"/>
      <c r="EQ12" s="79"/>
      <c r="ER12" s="13"/>
      <c r="ES12" s="79"/>
      <c r="ET12" s="13"/>
      <c r="EU12" s="79"/>
      <c r="EV12" s="15"/>
    </row>
    <row r="13" spans="1:152">
      <c r="A13" s="8">
        <v>800</v>
      </c>
      <c r="B13" s="82">
        <v>31445</v>
      </c>
      <c r="C13" s="83">
        <v>618.70555887</v>
      </c>
      <c r="D13" s="93">
        <v>749.44105100000002</v>
      </c>
      <c r="E13" s="93">
        <v>1.664628896</v>
      </c>
      <c r="F13" s="94">
        <v>7.5682099999999997E-3</v>
      </c>
      <c r="G13" s="83">
        <v>2.3440677999999999E-3</v>
      </c>
      <c r="H13" s="94">
        <v>5.1694709000000001E-6</v>
      </c>
      <c r="I13" s="93">
        <v>66.723795666000001</v>
      </c>
      <c r="J13" s="94">
        <v>0.99015713380000003</v>
      </c>
      <c r="K13" s="93">
        <v>42.902497216999997</v>
      </c>
      <c r="L13" s="94">
        <v>0.51288555950000003</v>
      </c>
      <c r="M13" s="93">
        <v>9.9871886000000007E-2</v>
      </c>
      <c r="N13" s="94">
        <v>7.2518829999999998E-4</v>
      </c>
      <c r="O13" s="37">
        <v>0</v>
      </c>
      <c r="P13" s="13">
        <v>0</v>
      </c>
      <c r="Q13" s="93">
        <v>3.7564027209000002</v>
      </c>
      <c r="R13" s="94">
        <v>2.6321166699999999E-2</v>
      </c>
      <c r="S13" s="37" t="s">
        <v>76</v>
      </c>
      <c r="T13" s="13">
        <v>0</v>
      </c>
      <c r="U13" s="37" t="s">
        <v>76</v>
      </c>
      <c r="V13" s="13">
        <v>0</v>
      </c>
      <c r="W13" s="93">
        <v>2.0590219600000001E-2</v>
      </c>
      <c r="X13" s="94">
        <v>1.5926570000000001E-4</v>
      </c>
      <c r="Y13" s="93">
        <v>0.15417729329999999</v>
      </c>
      <c r="Z13" s="94">
        <v>4.8588000000000003E-5</v>
      </c>
      <c r="AA13" s="37" t="s">
        <v>76</v>
      </c>
      <c r="AB13" s="13">
        <v>0</v>
      </c>
      <c r="AC13" s="93">
        <v>0</v>
      </c>
      <c r="AD13" s="94">
        <v>0</v>
      </c>
      <c r="AE13" s="37" t="s">
        <v>76</v>
      </c>
      <c r="AF13" s="13">
        <v>0</v>
      </c>
      <c r="AG13" s="37" t="s">
        <v>76</v>
      </c>
      <c r="AH13" s="13">
        <v>0</v>
      </c>
      <c r="AI13" s="93">
        <v>0</v>
      </c>
      <c r="AJ13" s="94">
        <v>0</v>
      </c>
      <c r="AK13" s="93">
        <v>89.599291617999995</v>
      </c>
      <c r="AL13" s="94">
        <v>0.60353911829999995</v>
      </c>
      <c r="AM13" s="37" t="s">
        <v>76</v>
      </c>
      <c r="AN13" s="13">
        <v>0</v>
      </c>
      <c r="AO13" s="37" t="s">
        <v>76</v>
      </c>
      <c r="AP13" s="13">
        <v>0</v>
      </c>
      <c r="AQ13" s="37" t="s">
        <v>76</v>
      </c>
      <c r="AR13" s="13">
        <v>0</v>
      </c>
      <c r="AS13" s="93">
        <v>3.9545829961000001</v>
      </c>
      <c r="AT13" s="94">
        <v>0.15482365240000001</v>
      </c>
      <c r="AU13" s="93">
        <v>7.5960442062000002</v>
      </c>
      <c r="AV13" s="94">
        <v>6.2283043099999998E-2</v>
      </c>
      <c r="AW13" s="93">
        <v>4.6848501803999998</v>
      </c>
      <c r="AX13" s="94">
        <v>3.1161133800000001E-2</v>
      </c>
      <c r="AY13" s="93">
        <v>2.1234449787999998</v>
      </c>
      <c r="AZ13" s="94">
        <v>1.1928323500000001E-2</v>
      </c>
      <c r="BA13" s="79">
        <v>0.78774904700000004</v>
      </c>
      <c r="BB13" s="13">
        <v>1.9193585799999999E-2</v>
      </c>
      <c r="BC13" s="93">
        <v>0</v>
      </c>
      <c r="BD13" s="86">
        <v>0</v>
      </c>
      <c r="BE13" s="93">
        <v>2.3700536996000001</v>
      </c>
      <c r="BF13" s="94">
        <v>1.7108785299999998E-2</v>
      </c>
      <c r="BG13" s="94">
        <v>1.04145E-5</v>
      </c>
      <c r="BH13" s="86">
        <v>0</v>
      </c>
      <c r="BI13" s="93">
        <v>29.800934170000001</v>
      </c>
      <c r="BJ13" s="94">
        <v>1.2870338477000001</v>
      </c>
      <c r="BK13" s="93">
        <v>17.540670119000001</v>
      </c>
      <c r="BL13" s="94">
        <v>0.17069433179999999</v>
      </c>
      <c r="BM13" s="93">
        <v>7.9764631019000003</v>
      </c>
      <c r="BN13" s="94">
        <v>6.1389085000000003E-2</v>
      </c>
      <c r="BO13" s="93">
        <v>0.22396275369999999</v>
      </c>
      <c r="BP13" s="94">
        <v>8.7662989999999995E-4</v>
      </c>
      <c r="BQ13" s="93">
        <v>0</v>
      </c>
      <c r="BR13" s="88">
        <v>0</v>
      </c>
      <c r="BS13" s="37" t="s">
        <v>76</v>
      </c>
      <c r="BT13" s="13">
        <v>0</v>
      </c>
      <c r="BU13" s="93">
        <v>5.2982084700000001E-2</v>
      </c>
      <c r="BV13" s="94">
        <v>3.5654060000000001E-4</v>
      </c>
      <c r="BW13" s="93">
        <v>2.6914663000000001E-3</v>
      </c>
      <c r="BX13" s="94">
        <v>1.11996E-5</v>
      </c>
      <c r="BY13" s="7" t="s">
        <v>76</v>
      </c>
      <c r="BZ13" s="13">
        <v>0</v>
      </c>
      <c r="CA13" s="7" t="s">
        <v>76</v>
      </c>
      <c r="CB13" s="13">
        <v>0</v>
      </c>
      <c r="CC13" s="93">
        <v>3.5938519665999999</v>
      </c>
      <c r="CD13" s="94">
        <v>2.5463260099999999E-2</v>
      </c>
      <c r="CE13" s="93">
        <v>2.28147091E-2</v>
      </c>
      <c r="CF13" s="94">
        <v>1.601176E-4</v>
      </c>
      <c r="CG13" s="7" t="s">
        <v>76</v>
      </c>
      <c r="CH13" s="13">
        <v>0</v>
      </c>
      <c r="CI13" s="7" t="s">
        <v>76</v>
      </c>
      <c r="CJ13" s="13">
        <v>0</v>
      </c>
      <c r="CK13" s="7" t="s">
        <v>76</v>
      </c>
      <c r="CL13" s="13">
        <v>0</v>
      </c>
      <c r="CM13" s="7" t="s">
        <v>76</v>
      </c>
      <c r="CN13" s="13">
        <v>0</v>
      </c>
      <c r="CO13" s="93">
        <v>1.6283298200000001E-2</v>
      </c>
      <c r="CP13" s="94">
        <v>1.218435E-4</v>
      </c>
      <c r="CQ13" s="93">
        <v>0</v>
      </c>
      <c r="CR13" s="94">
        <v>0</v>
      </c>
      <c r="CS13" s="93">
        <v>8.7571946100000006E-2</v>
      </c>
      <c r="CT13" s="94">
        <v>6.0118059999999997E-4</v>
      </c>
      <c r="CU13" s="93">
        <v>2.4723300000000002E-4</v>
      </c>
      <c r="CV13" s="94">
        <v>6.7744044999999997E-6</v>
      </c>
      <c r="CW13" s="6" t="s">
        <v>76</v>
      </c>
      <c r="CX13" s="13">
        <v>0</v>
      </c>
      <c r="CY13" s="7" t="s">
        <v>76</v>
      </c>
      <c r="CZ13" s="15">
        <v>0</v>
      </c>
      <c r="DA13" s="93">
        <v>3.0640328863000001</v>
      </c>
      <c r="DB13" s="94">
        <v>3.5020453100000001E-2</v>
      </c>
      <c r="DC13" s="93">
        <v>1.8938783800000001E-2</v>
      </c>
      <c r="DD13" s="94">
        <v>1.195623E-4</v>
      </c>
      <c r="DE13" s="93">
        <v>1.5944852881</v>
      </c>
      <c r="DF13" s="94">
        <v>9.5365243999999995E-3</v>
      </c>
      <c r="DG13" s="93">
        <v>3.1834854599999997E-2</v>
      </c>
      <c r="DH13" s="94">
        <v>2.301049E-4</v>
      </c>
      <c r="DI13" s="188">
        <v>5.1694709000000001E-6</v>
      </c>
      <c r="DJ13" s="189">
        <v>7.7919871000000003E-6</v>
      </c>
      <c r="DK13" s="189">
        <v>1.04145E-5</v>
      </c>
      <c r="DL13" s="189">
        <v>1.04145E-5</v>
      </c>
      <c r="DM13" s="189">
        <v>1.04145E-5</v>
      </c>
      <c r="DN13" s="189">
        <v>1.04145E-5</v>
      </c>
      <c r="DO13" s="189">
        <v>1.04145E-5</v>
      </c>
      <c r="DP13" s="189">
        <v>1.04145E-5</v>
      </c>
      <c r="DQ13" s="189">
        <v>1.04145E-5</v>
      </c>
      <c r="DR13" s="190">
        <v>1.04145E-5</v>
      </c>
      <c r="DS13" s="112">
        <v>23.375433248</v>
      </c>
      <c r="DT13" s="13">
        <v>0.48125725870000002</v>
      </c>
      <c r="DU13" s="79">
        <v>9.8166183304000008</v>
      </c>
      <c r="DV13" s="13">
        <v>0.21144696630000001</v>
      </c>
      <c r="DW13" s="79">
        <v>3.6867003092999999</v>
      </c>
      <c r="DX13" s="13">
        <v>8.7033525400000006E-2</v>
      </c>
      <c r="DY13" s="79">
        <v>1.2336419315</v>
      </c>
      <c r="DZ13" s="13">
        <v>3.5074638900000003E-2</v>
      </c>
      <c r="EA13" s="79">
        <v>0.39552588760000001</v>
      </c>
      <c r="EB13" s="13">
        <v>1.5656748599999999E-2</v>
      </c>
      <c r="EC13" s="79">
        <v>0.13658345820000001</v>
      </c>
      <c r="ED13" s="13">
        <v>8.5442114999999992E-3</v>
      </c>
      <c r="EE13" s="79">
        <v>6.17903302E-2</v>
      </c>
      <c r="EF13" s="13">
        <v>5.6356410000000003E-3</v>
      </c>
      <c r="EG13" s="79">
        <v>3.7478423800000001E-2</v>
      </c>
      <c r="EH13" s="13">
        <v>4.0345674999999999E-3</v>
      </c>
      <c r="EI13" s="79">
        <v>2.63970683E-2</v>
      </c>
      <c r="EJ13" s="13">
        <v>2.8266386E-3</v>
      </c>
      <c r="EK13" s="79">
        <v>1.8980428300000001E-2</v>
      </c>
      <c r="EL13" s="15">
        <v>1.9573574E-3</v>
      </c>
      <c r="EM13" s="79"/>
      <c r="EN13" s="13"/>
      <c r="EO13" s="79"/>
      <c r="EP13" s="13"/>
      <c r="EQ13" s="79"/>
      <c r="ER13" s="13"/>
      <c r="ES13" s="79"/>
      <c r="ET13" s="13"/>
      <c r="EU13" s="79"/>
      <c r="EV13" s="15"/>
    </row>
    <row r="14" spans="1:152">
      <c r="A14" s="8">
        <v>900</v>
      </c>
      <c r="B14" s="82">
        <v>29375</v>
      </c>
      <c r="C14" s="83">
        <v>682.91501860999995</v>
      </c>
      <c r="D14" s="93">
        <v>849.30549865</v>
      </c>
      <c r="E14" s="93">
        <v>2.2357316380999999</v>
      </c>
      <c r="F14" s="94">
        <v>9.4726979999999999E-3</v>
      </c>
      <c r="G14" s="83">
        <v>7.6036454000000002E-3</v>
      </c>
      <c r="H14" s="94">
        <v>1.3513600000000001E-5</v>
      </c>
      <c r="I14" s="93">
        <v>73.595396945999994</v>
      </c>
      <c r="J14" s="94">
        <v>1.0752949477</v>
      </c>
      <c r="K14" s="93">
        <v>49.656857817999999</v>
      </c>
      <c r="L14" s="94">
        <v>0.57774977260000004</v>
      </c>
      <c r="M14" s="93">
        <v>0.1223944942</v>
      </c>
      <c r="N14" s="94">
        <v>8.7217730000000002E-4</v>
      </c>
      <c r="O14" s="37">
        <v>0</v>
      </c>
      <c r="P14" s="13">
        <v>0</v>
      </c>
      <c r="Q14" s="93">
        <v>4.6316098909000001</v>
      </c>
      <c r="R14" s="94">
        <v>3.15260791E-2</v>
      </c>
      <c r="S14" s="37" t="s">
        <v>76</v>
      </c>
      <c r="T14" s="13">
        <v>0</v>
      </c>
      <c r="U14" s="37" t="s">
        <v>76</v>
      </c>
      <c r="V14" s="13">
        <v>0</v>
      </c>
      <c r="W14" s="93">
        <v>3.07942215E-2</v>
      </c>
      <c r="X14" s="94">
        <v>1.7913909999999999E-4</v>
      </c>
      <c r="Y14" s="93">
        <v>0.21087556530000001</v>
      </c>
      <c r="Z14" s="94">
        <v>7.0687399999999997E-5</v>
      </c>
      <c r="AA14" s="37" t="s">
        <v>76</v>
      </c>
      <c r="AB14" s="13">
        <v>0</v>
      </c>
      <c r="AC14" s="93">
        <v>0</v>
      </c>
      <c r="AD14" s="94">
        <v>0</v>
      </c>
      <c r="AE14" s="37" t="s">
        <v>76</v>
      </c>
      <c r="AF14" s="13">
        <v>0</v>
      </c>
      <c r="AG14" s="37" t="s">
        <v>76</v>
      </c>
      <c r="AH14" s="13">
        <v>0</v>
      </c>
      <c r="AI14" s="93">
        <v>0</v>
      </c>
      <c r="AJ14" s="94">
        <v>0</v>
      </c>
      <c r="AK14" s="93">
        <v>99.294535758999999</v>
      </c>
      <c r="AL14" s="94">
        <v>0.65877590809999997</v>
      </c>
      <c r="AM14" s="37" t="s">
        <v>76</v>
      </c>
      <c r="AN14" s="13">
        <v>0</v>
      </c>
      <c r="AO14" s="37" t="s">
        <v>76</v>
      </c>
      <c r="AP14" s="13">
        <v>0</v>
      </c>
      <c r="AQ14" s="37" t="s">
        <v>76</v>
      </c>
      <c r="AR14" s="13">
        <v>0</v>
      </c>
      <c r="AS14" s="93">
        <v>4.7375536454000002</v>
      </c>
      <c r="AT14" s="94">
        <v>0.1745538619</v>
      </c>
      <c r="AU14" s="93">
        <v>8.6322793968999996</v>
      </c>
      <c r="AV14" s="94">
        <v>6.99420236E-2</v>
      </c>
      <c r="AW14" s="93">
        <v>5.3422728845999998</v>
      </c>
      <c r="AX14" s="94">
        <v>3.5004221199999998E-2</v>
      </c>
      <c r="AY14" s="93">
        <v>2.3929972678999998</v>
      </c>
      <c r="AZ14" s="94">
        <v>1.32451029E-2</v>
      </c>
      <c r="BA14" s="79">
        <v>0.89700924439999996</v>
      </c>
      <c r="BB14" s="13">
        <v>2.1692699400000001E-2</v>
      </c>
      <c r="BC14" s="93">
        <v>0</v>
      </c>
      <c r="BD14" s="86">
        <v>0</v>
      </c>
      <c r="BE14" s="93">
        <v>2.9150448248999998</v>
      </c>
      <c r="BF14" s="94">
        <v>1.9969341500000001E-2</v>
      </c>
      <c r="BG14" s="94">
        <v>2.6018300000000001E-5</v>
      </c>
      <c r="BH14" s="86">
        <v>0</v>
      </c>
      <c r="BI14" s="93">
        <v>33.707641774000002</v>
      </c>
      <c r="BJ14" s="94">
        <v>1.4121583878999999</v>
      </c>
      <c r="BK14" s="93">
        <v>20.814210081999999</v>
      </c>
      <c r="BL14" s="94">
        <v>0.1987391943</v>
      </c>
      <c r="BM14" s="93">
        <v>9.5983364919999996</v>
      </c>
      <c r="BN14" s="94">
        <v>7.1804915299999994E-2</v>
      </c>
      <c r="BO14" s="93">
        <v>0.30729287249999998</v>
      </c>
      <c r="BP14" s="94">
        <v>1.1206236E-3</v>
      </c>
      <c r="BQ14" s="93">
        <v>0</v>
      </c>
      <c r="BR14" s="88">
        <v>0</v>
      </c>
      <c r="BS14" s="37" t="s">
        <v>76</v>
      </c>
      <c r="BT14" s="13">
        <v>0</v>
      </c>
      <c r="BU14" s="93">
        <v>6.6770457399999997E-2</v>
      </c>
      <c r="BV14" s="94">
        <v>4.6986979999999999E-4</v>
      </c>
      <c r="BW14" s="93">
        <v>5.6379126000000003E-3</v>
      </c>
      <c r="BX14" s="94">
        <v>2.8294E-5</v>
      </c>
      <c r="BY14" s="7" t="s">
        <v>76</v>
      </c>
      <c r="BZ14" s="13">
        <v>0</v>
      </c>
      <c r="CA14" s="7" t="s">
        <v>76</v>
      </c>
      <c r="CB14" s="13">
        <v>0</v>
      </c>
      <c r="CC14" s="93">
        <v>4.4497997820000004</v>
      </c>
      <c r="CD14" s="94">
        <v>3.05817268E-2</v>
      </c>
      <c r="CE14" s="93">
        <v>2.6004245400000001E-2</v>
      </c>
      <c r="CF14" s="94">
        <v>1.8212029999999999E-4</v>
      </c>
      <c r="CG14" s="7" t="s">
        <v>76</v>
      </c>
      <c r="CH14" s="13">
        <v>0</v>
      </c>
      <c r="CI14" s="7" t="s">
        <v>76</v>
      </c>
      <c r="CJ14" s="13">
        <v>0</v>
      </c>
      <c r="CK14" s="7" t="s">
        <v>76</v>
      </c>
      <c r="CL14" s="13">
        <v>0</v>
      </c>
      <c r="CM14" s="7" t="s">
        <v>76</v>
      </c>
      <c r="CN14" s="13">
        <v>0</v>
      </c>
      <c r="CO14" s="93">
        <v>2.6757810699999999E-2</v>
      </c>
      <c r="CP14" s="94">
        <v>1.4407760000000001E-4</v>
      </c>
      <c r="CQ14" s="93">
        <v>0</v>
      </c>
      <c r="CR14" s="94">
        <v>0</v>
      </c>
      <c r="CS14" s="93">
        <v>0.12739046919999999</v>
      </c>
      <c r="CT14" s="94">
        <v>7.8085480000000004E-4</v>
      </c>
      <c r="CU14" s="93">
        <v>6.3570460000000005E-4</v>
      </c>
      <c r="CV14" s="94">
        <v>1.1647100000000001E-5</v>
      </c>
      <c r="CW14" s="6" t="s">
        <v>76</v>
      </c>
      <c r="CX14" s="13">
        <v>0</v>
      </c>
      <c r="CY14" s="7" t="s">
        <v>76</v>
      </c>
      <c r="CZ14" s="15">
        <v>0</v>
      </c>
      <c r="DA14" s="93">
        <v>3.7029078750000002</v>
      </c>
      <c r="DB14" s="94">
        <v>3.9823062399999998E-2</v>
      </c>
      <c r="DC14" s="93">
        <v>2.3042712699999999E-2</v>
      </c>
      <c r="DD14" s="94">
        <v>1.5155870000000001E-4</v>
      </c>
      <c r="DE14" s="93">
        <v>2.0069882301000002</v>
      </c>
      <c r="DF14" s="94">
        <v>1.13603235E-2</v>
      </c>
      <c r="DG14" s="93">
        <v>3.6657704300000003E-2</v>
      </c>
      <c r="DH14" s="94">
        <v>2.7051579999999998E-4</v>
      </c>
      <c r="DI14" s="188">
        <v>1.3513600000000001E-5</v>
      </c>
      <c r="DJ14" s="189">
        <v>2.3567800000000002E-5</v>
      </c>
      <c r="DK14" s="189">
        <v>2.6018300000000001E-5</v>
      </c>
      <c r="DL14" s="189">
        <v>2.6018300000000001E-5</v>
      </c>
      <c r="DM14" s="189">
        <v>2.6018300000000001E-5</v>
      </c>
      <c r="DN14" s="189">
        <v>2.6018300000000001E-5</v>
      </c>
      <c r="DO14" s="189">
        <v>2.6018300000000001E-5</v>
      </c>
      <c r="DP14" s="189">
        <v>2.6018300000000001E-5</v>
      </c>
      <c r="DQ14" s="189">
        <v>2.6018300000000001E-5</v>
      </c>
      <c r="DR14" s="190">
        <v>2.6018300000000001E-5</v>
      </c>
      <c r="DS14" s="112">
        <v>27.098572704999999</v>
      </c>
      <c r="DT14" s="13">
        <v>0.5462102821</v>
      </c>
      <c r="DU14" s="79">
        <v>12.151567864</v>
      </c>
      <c r="DV14" s="13">
        <v>0.25362855810000001</v>
      </c>
      <c r="DW14" s="79">
        <v>4.9424576058999996</v>
      </c>
      <c r="DX14" s="13">
        <v>0.11091691939999999</v>
      </c>
      <c r="DY14" s="79">
        <v>1.8268869314</v>
      </c>
      <c r="DZ14" s="13">
        <v>4.7202931900000002E-2</v>
      </c>
      <c r="EA14" s="79">
        <v>0.63906667900000003</v>
      </c>
      <c r="EB14" s="13">
        <v>2.1234613199999999E-2</v>
      </c>
      <c r="EC14" s="79">
        <v>0.2306174876</v>
      </c>
      <c r="ED14" s="13">
        <v>1.1043489700000001E-2</v>
      </c>
      <c r="EE14" s="79">
        <v>9.8851440400000004E-2</v>
      </c>
      <c r="EF14" s="13">
        <v>6.8355715000000001E-3</v>
      </c>
      <c r="EG14" s="79">
        <v>5.3886021399999998E-2</v>
      </c>
      <c r="EH14" s="13">
        <v>4.7001856999999998E-3</v>
      </c>
      <c r="EI14" s="79">
        <v>3.64078179E-2</v>
      </c>
      <c r="EJ14" s="13">
        <v>3.2769040000000002E-3</v>
      </c>
      <c r="EK14" s="79">
        <v>2.5405147999999999E-2</v>
      </c>
      <c r="EL14" s="15">
        <v>2.2683726E-3</v>
      </c>
      <c r="EM14" s="79"/>
      <c r="EN14" s="13"/>
      <c r="EO14" s="79"/>
      <c r="EP14" s="13"/>
      <c r="EQ14" s="79"/>
      <c r="ER14" s="13"/>
      <c r="ES14" s="79"/>
      <c r="ET14" s="13"/>
      <c r="EU14" s="79"/>
      <c r="EV14" s="15"/>
    </row>
    <row r="15" spans="1:152">
      <c r="A15" s="8">
        <v>1000</v>
      </c>
      <c r="B15" s="82">
        <v>27039</v>
      </c>
      <c r="C15" s="83">
        <v>744.87735670999996</v>
      </c>
      <c r="D15" s="93">
        <v>949.33849028999998</v>
      </c>
      <c r="E15" s="93">
        <v>2.8240678140000002</v>
      </c>
      <c r="F15" s="94">
        <v>1.13895752E-2</v>
      </c>
      <c r="G15" s="83">
        <v>1.8976219200000002E-2</v>
      </c>
      <c r="H15" s="94">
        <v>2.8803399999999999E-5</v>
      </c>
      <c r="I15" s="93">
        <v>80.067715594000006</v>
      </c>
      <c r="J15" s="94">
        <v>1.1528981285</v>
      </c>
      <c r="K15" s="93">
        <v>56.315877415999999</v>
      </c>
      <c r="L15" s="94">
        <v>0.63757672190000003</v>
      </c>
      <c r="M15" s="93">
        <v>0.1366563559</v>
      </c>
      <c r="N15" s="94">
        <v>9.8898249999999997E-4</v>
      </c>
      <c r="O15" s="37">
        <v>0</v>
      </c>
      <c r="P15" s="13">
        <v>0</v>
      </c>
      <c r="Q15" s="93">
        <v>5.5522461778999999</v>
      </c>
      <c r="R15" s="94">
        <v>3.6645314599999999E-2</v>
      </c>
      <c r="S15" s="37" t="s">
        <v>76</v>
      </c>
      <c r="T15" s="13">
        <v>0</v>
      </c>
      <c r="U15" s="37" t="s">
        <v>76</v>
      </c>
      <c r="V15" s="13">
        <v>0</v>
      </c>
      <c r="W15" s="93">
        <v>3.817222E-2</v>
      </c>
      <c r="X15" s="94">
        <v>1.967774E-4</v>
      </c>
      <c r="Y15" s="93">
        <v>0.24334118839999999</v>
      </c>
      <c r="Z15" s="94">
        <v>7.7311200000000006E-5</v>
      </c>
      <c r="AA15" s="37" t="s">
        <v>76</v>
      </c>
      <c r="AB15" s="13">
        <v>0</v>
      </c>
      <c r="AC15" s="93">
        <v>0</v>
      </c>
      <c r="AD15" s="94">
        <v>0</v>
      </c>
      <c r="AE15" s="37" t="s">
        <v>76</v>
      </c>
      <c r="AF15" s="13">
        <v>0</v>
      </c>
      <c r="AG15" s="37" t="s">
        <v>76</v>
      </c>
      <c r="AH15" s="13">
        <v>0</v>
      </c>
      <c r="AI15" s="93">
        <v>0</v>
      </c>
      <c r="AJ15" s="94">
        <v>0</v>
      </c>
      <c r="AK15" s="93">
        <v>107.98113436</v>
      </c>
      <c r="AL15" s="94">
        <v>0.70881304229999997</v>
      </c>
      <c r="AM15" s="37" t="s">
        <v>76</v>
      </c>
      <c r="AN15" s="13">
        <v>0</v>
      </c>
      <c r="AO15" s="37" t="s">
        <v>76</v>
      </c>
      <c r="AP15" s="13">
        <v>0</v>
      </c>
      <c r="AQ15" s="37" t="s">
        <v>76</v>
      </c>
      <c r="AR15" s="13">
        <v>0</v>
      </c>
      <c r="AS15" s="93">
        <v>5.5354126160000003</v>
      </c>
      <c r="AT15" s="94">
        <v>0.19333616410000001</v>
      </c>
      <c r="AU15" s="93">
        <v>9.6497481701000005</v>
      </c>
      <c r="AV15" s="94">
        <v>7.6928911700000005E-2</v>
      </c>
      <c r="AW15" s="93">
        <v>6.0080141724000002</v>
      </c>
      <c r="AX15" s="94">
        <v>3.8560563200000002E-2</v>
      </c>
      <c r="AY15" s="93">
        <v>2.6281828209999998</v>
      </c>
      <c r="AZ15" s="94">
        <v>1.44009629E-2</v>
      </c>
      <c r="BA15" s="79">
        <v>1.0135511767000001</v>
      </c>
      <c r="BB15" s="13">
        <v>2.3967385599999998E-2</v>
      </c>
      <c r="BC15" s="93">
        <v>0</v>
      </c>
      <c r="BD15" s="86">
        <v>0</v>
      </c>
      <c r="BE15" s="93">
        <v>3.5059527400000001</v>
      </c>
      <c r="BF15" s="94">
        <v>2.29066471E-2</v>
      </c>
      <c r="BG15" s="94">
        <v>4.0586000000000001E-5</v>
      </c>
      <c r="BH15" s="86">
        <v>0</v>
      </c>
      <c r="BI15" s="93">
        <v>37.376519561000002</v>
      </c>
      <c r="BJ15" s="94">
        <v>1.5274835150999999</v>
      </c>
      <c r="BK15" s="93">
        <v>24.321225332000001</v>
      </c>
      <c r="BL15" s="94">
        <v>0.22822299300000001</v>
      </c>
      <c r="BM15" s="93">
        <v>11.335804676</v>
      </c>
      <c r="BN15" s="94">
        <v>8.28371673E-2</v>
      </c>
      <c r="BO15" s="93">
        <v>0.42137500119999999</v>
      </c>
      <c r="BP15" s="94">
        <v>1.4471135E-3</v>
      </c>
      <c r="BQ15" s="93">
        <v>0</v>
      </c>
      <c r="BR15" s="88">
        <v>0</v>
      </c>
      <c r="BS15" s="37" t="s">
        <v>76</v>
      </c>
      <c r="BT15" s="13">
        <v>0</v>
      </c>
      <c r="BU15" s="93">
        <v>6.8728373800000006E-2</v>
      </c>
      <c r="BV15" s="94">
        <v>4.8689790000000001E-4</v>
      </c>
      <c r="BW15" s="93">
        <v>5.3374653000000001E-3</v>
      </c>
      <c r="BX15" s="94">
        <v>2.6738899999999999E-5</v>
      </c>
      <c r="BY15" s="7" t="s">
        <v>76</v>
      </c>
      <c r="BZ15" s="13">
        <v>0</v>
      </c>
      <c r="CA15" s="7" t="s">
        <v>76</v>
      </c>
      <c r="CB15" s="13">
        <v>0</v>
      </c>
      <c r="CC15" s="93">
        <v>5.3492603347000003</v>
      </c>
      <c r="CD15" s="94">
        <v>3.5623391999999997E-2</v>
      </c>
      <c r="CE15" s="93">
        <v>3.3570095299999998E-2</v>
      </c>
      <c r="CF15" s="94">
        <v>2.402839E-4</v>
      </c>
      <c r="CG15" s="7" t="s">
        <v>76</v>
      </c>
      <c r="CH15" s="13">
        <v>0</v>
      </c>
      <c r="CI15" s="7" t="s">
        <v>76</v>
      </c>
      <c r="CJ15" s="13">
        <v>0</v>
      </c>
      <c r="CK15" s="7" t="s">
        <v>76</v>
      </c>
      <c r="CL15" s="13">
        <v>0</v>
      </c>
      <c r="CM15" s="7" t="s">
        <v>76</v>
      </c>
      <c r="CN15" s="13">
        <v>0</v>
      </c>
      <c r="CO15" s="93">
        <v>3.3974568599999998E-2</v>
      </c>
      <c r="CP15" s="94">
        <v>1.609638E-4</v>
      </c>
      <c r="CQ15" s="93">
        <v>0</v>
      </c>
      <c r="CR15" s="94">
        <v>0</v>
      </c>
      <c r="CS15" s="93">
        <v>0.1539905594</v>
      </c>
      <c r="CT15" s="94">
        <v>8.9835459999999996E-4</v>
      </c>
      <c r="CU15" s="93">
        <v>6.0245850000000001E-4</v>
      </c>
      <c r="CV15" s="94">
        <v>1.10148E-5</v>
      </c>
      <c r="CW15" s="6" t="s">
        <v>76</v>
      </c>
      <c r="CX15" s="13">
        <v>0</v>
      </c>
      <c r="CY15" s="7" t="s">
        <v>76</v>
      </c>
      <c r="CZ15" s="15">
        <v>0</v>
      </c>
      <c r="DA15" s="93">
        <v>4.3502157494000002</v>
      </c>
      <c r="DB15" s="94">
        <v>4.4528844800000002E-2</v>
      </c>
      <c r="DC15" s="93">
        <v>2.97135894E-2</v>
      </c>
      <c r="DD15" s="94">
        <v>1.9176659999999999E-4</v>
      </c>
      <c r="DE15" s="93">
        <v>2.4362629669999998</v>
      </c>
      <c r="DF15" s="94">
        <v>1.31524751E-2</v>
      </c>
      <c r="DG15" s="93">
        <v>4.2065613299999999E-2</v>
      </c>
      <c r="DH15" s="94">
        <v>3.1262089999999998E-4</v>
      </c>
      <c r="DI15" s="188">
        <v>2.8803399999999999E-5</v>
      </c>
      <c r="DJ15" s="189">
        <v>3.8278600000000003E-5</v>
      </c>
      <c r="DK15" s="189">
        <v>4.0586000000000001E-5</v>
      </c>
      <c r="DL15" s="189">
        <v>4.0586000000000001E-5</v>
      </c>
      <c r="DM15" s="189">
        <v>4.0586000000000001E-5</v>
      </c>
      <c r="DN15" s="189">
        <v>4.0586000000000001E-5</v>
      </c>
      <c r="DO15" s="189">
        <v>4.0586000000000001E-5</v>
      </c>
      <c r="DP15" s="189">
        <v>4.0586000000000001E-5</v>
      </c>
      <c r="DQ15" s="189">
        <v>4.0586000000000001E-5</v>
      </c>
      <c r="DR15" s="190">
        <v>4.0586000000000001E-5</v>
      </c>
      <c r="DS15" s="112">
        <v>30.694994633</v>
      </c>
      <c r="DT15" s="13">
        <v>0.60719308100000002</v>
      </c>
      <c r="DU15" s="79">
        <v>14.537133912</v>
      </c>
      <c r="DV15" s="13">
        <v>0.2954976708</v>
      </c>
      <c r="DW15" s="79">
        <v>6.3320423645000004</v>
      </c>
      <c r="DX15" s="13">
        <v>0.1364584489</v>
      </c>
      <c r="DY15" s="79">
        <v>2.5422809069999999</v>
      </c>
      <c r="DZ15" s="13">
        <v>6.1189054700000002E-2</v>
      </c>
      <c r="EA15" s="79">
        <v>0.97331122979999996</v>
      </c>
      <c r="EB15" s="13">
        <v>2.8314692700000001E-2</v>
      </c>
      <c r="EC15" s="79">
        <v>0.3735399921</v>
      </c>
      <c r="ED15" s="13">
        <v>1.4450566099999999E-2</v>
      </c>
      <c r="EE15" s="79">
        <v>0.15922675280000001</v>
      </c>
      <c r="EF15" s="13">
        <v>8.4967027000000007E-3</v>
      </c>
      <c r="EG15" s="79">
        <v>8.1235474399999993E-2</v>
      </c>
      <c r="EH15" s="13">
        <v>5.5624037000000003E-3</v>
      </c>
      <c r="EI15" s="79">
        <v>5.0247480099999998E-2</v>
      </c>
      <c r="EJ15" s="13">
        <v>3.7753297999999999E-3</v>
      </c>
      <c r="EK15" s="79">
        <v>3.3400377299999999E-2</v>
      </c>
      <c r="EL15" s="15">
        <v>2.5831674000000001E-3</v>
      </c>
      <c r="EM15" s="79"/>
      <c r="EN15" s="13"/>
      <c r="EO15" s="79"/>
      <c r="EP15" s="13"/>
      <c r="EQ15" s="79"/>
      <c r="ER15" s="13"/>
      <c r="ES15" s="79"/>
      <c r="ET15" s="13"/>
      <c r="EU15" s="79"/>
      <c r="EV15" s="15"/>
    </row>
    <row r="16" spans="1:152">
      <c r="A16" s="8">
        <v>1100</v>
      </c>
      <c r="B16" s="82">
        <v>25609</v>
      </c>
      <c r="C16" s="83">
        <v>804.74530961999994</v>
      </c>
      <c r="D16" s="93">
        <v>1049.678719</v>
      </c>
      <c r="E16" s="93">
        <v>3.4706498946000002</v>
      </c>
      <c r="F16" s="94">
        <v>1.33659209E-2</v>
      </c>
      <c r="G16" s="83">
        <v>3.1217318099999999E-2</v>
      </c>
      <c r="H16" s="94">
        <v>5.0424899999999999E-5</v>
      </c>
      <c r="I16" s="93">
        <v>86.159163355999993</v>
      </c>
      <c r="J16" s="94">
        <v>1.2245646026000001</v>
      </c>
      <c r="K16" s="93">
        <v>63.380948007000001</v>
      </c>
      <c r="L16" s="94">
        <v>0.69949683939999996</v>
      </c>
      <c r="M16" s="93">
        <v>0.1546710345</v>
      </c>
      <c r="N16" s="94">
        <v>1.1420398999999999E-3</v>
      </c>
      <c r="O16" s="37">
        <v>0</v>
      </c>
      <c r="P16" s="13">
        <v>0</v>
      </c>
      <c r="Q16" s="93">
        <v>6.5146259808</v>
      </c>
      <c r="R16" s="94">
        <v>4.1693419600000003E-2</v>
      </c>
      <c r="S16" s="37" t="s">
        <v>76</v>
      </c>
      <c r="T16" s="13">
        <v>0</v>
      </c>
      <c r="U16" s="37" t="s">
        <v>76</v>
      </c>
      <c r="V16" s="13">
        <v>0</v>
      </c>
      <c r="W16" s="93">
        <v>4.7049691300000002E-2</v>
      </c>
      <c r="X16" s="94">
        <v>2.4509089999999998E-4</v>
      </c>
      <c r="Y16" s="93">
        <v>0.27977055849999999</v>
      </c>
      <c r="Z16" s="94">
        <v>8.6082900000000002E-5</v>
      </c>
      <c r="AA16" s="37" t="s">
        <v>76</v>
      </c>
      <c r="AB16" s="13">
        <v>0</v>
      </c>
      <c r="AC16" s="93">
        <v>0</v>
      </c>
      <c r="AD16" s="94">
        <v>0</v>
      </c>
      <c r="AE16" s="37" t="s">
        <v>76</v>
      </c>
      <c r="AF16" s="13">
        <v>0</v>
      </c>
      <c r="AG16" s="37" t="s">
        <v>76</v>
      </c>
      <c r="AH16" s="13">
        <v>0</v>
      </c>
      <c r="AI16" s="93">
        <v>0</v>
      </c>
      <c r="AJ16" s="94">
        <v>0</v>
      </c>
      <c r="AK16" s="93">
        <v>116.00072203000001</v>
      </c>
      <c r="AL16" s="94">
        <v>0.75580687319999995</v>
      </c>
      <c r="AM16" s="37" t="s">
        <v>76</v>
      </c>
      <c r="AN16" s="13">
        <v>0</v>
      </c>
      <c r="AO16" s="37" t="s">
        <v>76</v>
      </c>
      <c r="AP16" s="13">
        <v>0</v>
      </c>
      <c r="AQ16" s="37" t="s">
        <v>76</v>
      </c>
      <c r="AR16" s="13">
        <v>0</v>
      </c>
      <c r="AS16" s="93">
        <v>6.3075940678000002</v>
      </c>
      <c r="AT16" s="94">
        <v>0.2113134207</v>
      </c>
      <c r="AU16" s="93">
        <v>10.624493142</v>
      </c>
      <c r="AV16" s="94">
        <v>8.34704416E-2</v>
      </c>
      <c r="AW16" s="93">
        <v>6.6747812357000003</v>
      </c>
      <c r="AX16" s="94">
        <v>4.2132958200000001E-2</v>
      </c>
      <c r="AY16" s="93">
        <v>2.8341048972</v>
      </c>
      <c r="AZ16" s="94">
        <v>1.54309242E-2</v>
      </c>
      <c r="BA16" s="79">
        <v>1.1156070093999999</v>
      </c>
      <c r="BB16" s="13">
        <v>2.5906559199999998E-2</v>
      </c>
      <c r="BC16" s="93">
        <v>0</v>
      </c>
      <c r="BD16" s="86">
        <v>0</v>
      </c>
      <c r="BE16" s="93">
        <v>4.0905116304</v>
      </c>
      <c r="BF16" s="94">
        <v>2.5760855499999999E-2</v>
      </c>
      <c r="BG16" s="94">
        <v>6.9487399999999995E-5</v>
      </c>
      <c r="BH16" s="86">
        <v>0</v>
      </c>
      <c r="BI16" s="93">
        <v>41.187255948000001</v>
      </c>
      <c r="BJ16" s="94">
        <v>1.6428914733</v>
      </c>
      <c r="BK16" s="93">
        <v>27.983231249999999</v>
      </c>
      <c r="BL16" s="94">
        <v>0.25833176879999997</v>
      </c>
      <c r="BM16" s="93">
        <v>13.296554771</v>
      </c>
      <c r="BN16" s="94">
        <v>9.5192369099999993E-2</v>
      </c>
      <c r="BO16" s="93">
        <v>0.53500698859999996</v>
      </c>
      <c r="BP16" s="94">
        <v>1.7994364000000001E-3</v>
      </c>
      <c r="BQ16" s="93">
        <v>0</v>
      </c>
      <c r="BR16" s="88">
        <v>0</v>
      </c>
      <c r="BS16" s="37" t="s">
        <v>76</v>
      </c>
      <c r="BT16" s="13">
        <v>0</v>
      </c>
      <c r="BU16" s="93">
        <v>7.4788705100000005E-2</v>
      </c>
      <c r="BV16" s="94">
        <v>5.2140119999999996E-4</v>
      </c>
      <c r="BW16" s="93">
        <v>5.0814533000000002E-3</v>
      </c>
      <c r="BX16" s="94">
        <v>2.5414699999999999E-5</v>
      </c>
      <c r="BY16" s="7" t="s">
        <v>76</v>
      </c>
      <c r="BZ16" s="13">
        <v>0</v>
      </c>
      <c r="CA16" s="7" t="s">
        <v>76</v>
      </c>
      <c r="CB16" s="13">
        <v>0</v>
      </c>
      <c r="CC16" s="93">
        <v>6.2904992895999996</v>
      </c>
      <c r="CD16" s="94">
        <v>4.0576020999999997E-2</v>
      </c>
      <c r="CE16" s="93">
        <v>3.79019139E-2</v>
      </c>
      <c r="CF16" s="94">
        <v>2.7828139999999999E-4</v>
      </c>
      <c r="CG16" s="7" t="s">
        <v>76</v>
      </c>
      <c r="CH16" s="13">
        <v>0</v>
      </c>
      <c r="CI16" s="7" t="s">
        <v>76</v>
      </c>
      <c r="CJ16" s="13">
        <v>0</v>
      </c>
      <c r="CK16" s="7" t="s">
        <v>76</v>
      </c>
      <c r="CL16" s="13">
        <v>0</v>
      </c>
      <c r="CM16" s="7" t="s">
        <v>76</v>
      </c>
      <c r="CN16" s="13">
        <v>0</v>
      </c>
      <c r="CO16" s="93">
        <v>4.2931008100000001E-2</v>
      </c>
      <c r="CP16" s="94">
        <v>2.10082E-4</v>
      </c>
      <c r="CQ16" s="93">
        <v>0</v>
      </c>
      <c r="CR16" s="94">
        <v>0</v>
      </c>
      <c r="CS16" s="93">
        <v>0.18830134879999999</v>
      </c>
      <c r="CT16" s="94">
        <v>1.0474464E-3</v>
      </c>
      <c r="CU16" s="93">
        <v>5.7424129999999996E-4</v>
      </c>
      <c r="CV16" s="94">
        <v>1.48476E-5</v>
      </c>
      <c r="CW16" s="6" t="s">
        <v>76</v>
      </c>
      <c r="CX16" s="13">
        <v>0</v>
      </c>
      <c r="CY16" s="7" t="s">
        <v>76</v>
      </c>
      <c r="CZ16" s="15">
        <v>0</v>
      </c>
      <c r="DA16" s="93">
        <v>4.9680102246000004</v>
      </c>
      <c r="DB16" s="94">
        <v>4.8725406300000003E-2</v>
      </c>
      <c r="DC16" s="93">
        <v>3.0048966199999999E-2</v>
      </c>
      <c r="DD16" s="94">
        <v>2.021227E-4</v>
      </c>
      <c r="DE16" s="93">
        <v>2.8672101244000001</v>
      </c>
      <c r="DF16" s="94">
        <v>1.49161265E-2</v>
      </c>
      <c r="DG16" s="93">
        <v>4.5486707000000001E-2</v>
      </c>
      <c r="DH16" s="94">
        <v>3.4260239999999998E-4</v>
      </c>
      <c r="DI16" s="188">
        <v>4.9218899999999997E-5</v>
      </c>
      <c r="DJ16" s="189">
        <v>6.7302E-5</v>
      </c>
      <c r="DK16" s="189">
        <v>6.9487399999999995E-5</v>
      </c>
      <c r="DL16" s="189">
        <v>6.9487399999999995E-5</v>
      </c>
      <c r="DM16" s="189">
        <v>6.9487399999999995E-5</v>
      </c>
      <c r="DN16" s="189">
        <v>6.9487399999999995E-5</v>
      </c>
      <c r="DO16" s="189">
        <v>6.9487399999999995E-5</v>
      </c>
      <c r="DP16" s="189">
        <v>6.9487399999999995E-5</v>
      </c>
      <c r="DQ16" s="189">
        <v>6.9487399999999995E-5</v>
      </c>
      <c r="DR16" s="190">
        <v>6.9487399999999995E-5</v>
      </c>
      <c r="DS16" s="112">
        <v>34.107848926000003</v>
      </c>
      <c r="DT16" s="13">
        <v>0.66422707690000005</v>
      </c>
      <c r="DU16" s="79">
        <v>16.848761032999999</v>
      </c>
      <c r="DV16" s="13">
        <v>0.33578900360000002</v>
      </c>
      <c r="DW16" s="79">
        <v>7.7376689401999998</v>
      </c>
      <c r="DX16" s="13">
        <v>0.16220903710000001</v>
      </c>
      <c r="DY16" s="79">
        <v>3.3179879624000002</v>
      </c>
      <c r="DZ16" s="13">
        <v>7.6274360900000004E-2</v>
      </c>
      <c r="EA16" s="79">
        <v>1.3698144188000001</v>
      </c>
      <c r="EB16" s="13">
        <v>3.6575644999999997E-2</v>
      </c>
      <c r="EC16" s="79">
        <v>0.56023662320000001</v>
      </c>
      <c r="ED16" s="13">
        <v>1.8718885399999999E-2</v>
      </c>
      <c r="EE16" s="79">
        <v>0.24499229380000001</v>
      </c>
      <c r="EF16" s="13">
        <v>1.0745719900000001E-2</v>
      </c>
      <c r="EG16" s="79">
        <v>0.12217658989999999</v>
      </c>
      <c r="EH16" s="13">
        <v>6.8089509000000001E-3</v>
      </c>
      <c r="EI16" s="79">
        <v>6.9631428499999995E-2</v>
      </c>
      <c r="EJ16" s="13">
        <v>4.4757114000000004E-3</v>
      </c>
      <c r="EK16" s="79">
        <v>4.35885487E-2</v>
      </c>
      <c r="EL16" s="15">
        <v>3.0183943999999999E-3</v>
      </c>
      <c r="EM16" s="79"/>
      <c r="EN16" s="13"/>
      <c r="EO16" s="79"/>
      <c r="EP16" s="13"/>
      <c r="EQ16" s="79"/>
      <c r="ER16" s="13"/>
      <c r="ES16" s="79"/>
      <c r="ET16" s="13"/>
      <c r="EU16" s="79"/>
      <c r="EV16" s="15"/>
    </row>
    <row r="17" spans="1:152">
      <c r="A17" s="8">
        <v>1200</v>
      </c>
      <c r="B17" s="82">
        <v>23905</v>
      </c>
      <c r="C17" s="83">
        <v>862.63262255999996</v>
      </c>
      <c r="D17" s="93">
        <v>1149.6136959999999</v>
      </c>
      <c r="E17" s="93">
        <v>4.1748229974999997</v>
      </c>
      <c r="F17" s="94">
        <v>1.5388974200000001E-2</v>
      </c>
      <c r="G17" s="83">
        <v>4.21100981E-2</v>
      </c>
      <c r="H17" s="94">
        <v>6.3747900000000007E-5</v>
      </c>
      <c r="I17" s="93">
        <v>91.731346638000005</v>
      </c>
      <c r="J17" s="94">
        <v>1.2885369866</v>
      </c>
      <c r="K17" s="93">
        <v>70.434957518000004</v>
      </c>
      <c r="L17" s="94">
        <v>0.75869739759999999</v>
      </c>
      <c r="M17" s="93">
        <v>0.1683138324</v>
      </c>
      <c r="N17" s="94">
        <v>1.2377961E-3</v>
      </c>
      <c r="O17" s="37">
        <v>0</v>
      </c>
      <c r="P17" s="13">
        <v>0</v>
      </c>
      <c r="Q17" s="93">
        <v>7.5009130626999996</v>
      </c>
      <c r="R17" s="94">
        <v>4.6774684499999997E-2</v>
      </c>
      <c r="S17" s="37" t="s">
        <v>76</v>
      </c>
      <c r="T17" s="13">
        <v>0</v>
      </c>
      <c r="U17" s="37" t="s">
        <v>76</v>
      </c>
      <c r="V17" s="13">
        <v>0</v>
      </c>
      <c r="W17" s="93">
        <v>5.25300712E-2</v>
      </c>
      <c r="X17" s="94">
        <v>2.602649E-4</v>
      </c>
      <c r="Y17" s="93">
        <v>0.32157168580000001</v>
      </c>
      <c r="Z17" s="94">
        <v>9.8123300000000003E-5</v>
      </c>
      <c r="AA17" s="37" t="s">
        <v>76</v>
      </c>
      <c r="AB17" s="13">
        <v>0</v>
      </c>
      <c r="AC17" s="93">
        <v>0</v>
      </c>
      <c r="AD17" s="94">
        <v>0</v>
      </c>
      <c r="AE17" s="37" t="s">
        <v>76</v>
      </c>
      <c r="AF17" s="13">
        <v>0</v>
      </c>
      <c r="AG17" s="37" t="s">
        <v>76</v>
      </c>
      <c r="AH17" s="13">
        <v>0</v>
      </c>
      <c r="AI17" s="93">
        <v>0</v>
      </c>
      <c r="AJ17" s="94">
        <v>0</v>
      </c>
      <c r="AK17" s="93">
        <v>123.4038784</v>
      </c>
      <c r="AL17" s="94">
        <v>0.79817615720000001</v>
      </c>
      <c r="AM17" s="37" t="s">
        <v>76</v>
      </c>
      <c r="AN17" s="13">
        <v>0</v>
      </c>
      <c r="AO17" s="37" t="s">
        <v>76</v>
      </c>
      <c r="AP17" s="13">
        <v>0</v>
      </c>
      <c r="AQ17" s="37" t="s">
        <v>76</v>
      </c>
      <c r="AR17" s="13">
        <v>0</v>
      </c>
      <c r="AS17" s="93">
        <v>7.1274322651000004</v>
      </c>
      <c r="AT17" s="94">
        <v>0.22853853599999999</v>
      </c>
      <c r="AU17" s="93">
        <v>11.555377388</v>
      </c>
      <c r="AV17" s="94">
        <v>8.9772047100000002E-2</v>
      </c>
      <c r="AW17" s="93">
        <v>7.3078745655999997</v>
      </c>
      <c r="AX17" s="94">
        <v>4.5380519699999997E-2</v>
      </c>
      <c r="AY17" s="93">
        <v>3.0315764556999998</v>
      </c>
      <c r="AZ17" s="94">
        <v>1.6464521999999999E-2</v>
      </c>
      <c r="BA17" s="79">
        <v>1.215926367</v>
      </c>
      <c r="BB17" s="13">
        <v>2.79270054E-2</v>
      </c>
      <c r="BC17" s="93">
        <v>0</v>
      </c>
      <c r="BD17" s="86">
        <v>0</v>
      </c>
      <c r="BE17" s="93">
        <v>4.6317026379000001</v>
      </c>
      <c r="BF17" s="94">
        <v>2.83314819E-2</v>
      </c>
      <c r="BG17" s="94">
        <v>8.1943100000000005E-5</v>
      </c>
      <c r="BH17" s="86">
        <v>0</v>
      </c>
      <c r="BI17" s="93">
        <v>44.707742713000002</v>
      </c>
      <c r="BJ17" s="94">
        <v>1.7465896428000001</v>
      </c>
      <c r="BK17" s="93">
        <v>31.882924293999999</v>
      </c>
      <c r="BL17" s="94">
        <v>0.29059137000000002</v>
      </c>
      <c r="BM17" s="93">
        <v>15.328107542</v>
      </c>
      <c r="BN17" s="94">
        <v>0.1074747123</v>
      </c>
      <c r="BO17" s="93">
        <v>0.68097408449999997</v>
      </c>
      <c r="BP17" s="94">
        <v>2.2260822E-3</v>
      </c>
      <c r="BQ17" s="93">
        <v>0</v>
      </c>
      <c r="BR17" s="88">
        <v>0</v>
      </c>
      <c r="BS17" s="37" t="s">
        <v>76</v>
      </c>
      <c r="BT17" s="13">
        <v>0</v>
      </c>
      <c r="BU17" s="93">
        <v>8.4289749499999997E-2</v>
      </c>
      <c r="BV17" s="94">
        <v>5.9168600000000001E-4</v>
      </c>
      <c r="BW17" s="93">
        <v>4.9611248000000002E-3</v>
      </c>
      <c r="BX17" s="94">
        <v>2.54615E-5</v>
      </c>
      <c r="BY17" s="7" t="s">
        <v>76</v>
      </c>
      <c r="BZ17" s="13">
        <v>0</v>
      </c>
      <c r="CA17" s="7" t="s">
        <v>76</v>
      </c>
      <c r="CB17" s="13">
        <v>0</v>
      </c>
      <c r="CC17" s="93">
        <v>7.2480377881000004</v>
      </c>
      <c r="CD17" s="94">
        <v>4.5549492599999998E-2</v>
      </c>
      <c r="CE17" s="93">
        <v>4.5995294800000003E-2</v>
      </c>
      <c r="CF17" s="94">
        <v>3.3220610000000002E-4</v>
      </c>
      <c r="CG17" s="7" t="s">
        <v>76</v>
      </c>
      <c r="CH17" s="13">
        <v>0</v>
      </c>
      <c r="CI17" s="7" t="s">
        <v>76</v>
      </c>
      <c r="CJ17" s="13">
        <v>0</v>
      </c>
      <c r="CK17" s="7" t="s">
        <v>76</v>
      </c>
      <c r="CL17" s="13">
        <v>0</v>
      </c>
      <c r="CM17" s="7" t="s">
        <v>76</v>
      </c>
      <c r="CN17" s="13">
        <v>0</v>
      </c>
      <c r="CO17" s="93">
        <v>4.66572694E-2</v>
      </c>
      <c r="CP17" s="94">
        <v>2.153201E-4</v>
      </c>
      <c r="CQ17" s="93">
        <v>0</v>
      </c>
      <c r="CR17" s="94">
        <v>0</v>
      </c>
      <c r="CS17" s="93">
        <v>0.21970908140000001</v>
      </c>
      <c r="CT17" s="94">
        <v>1.1448137E-3</v>
      </c>
      <c r="CU17" s="93">
        <v>5.5034720000000004E-4</v>
      </c>
      <c r="CV17" s="94">
        <v>1.4195100000000001E-5</v>
      </c>
      <c r="CW17" s="6" t="s">
        <v>76</v>
      </c>
      <c r="CX17" s="13">
        <v>0</v>
      </c>
      <c r="CY17" s="7" t="s">
        <v>76</v>
      </c>
      <c r="CZ17" s="15">
        <v>0</v>
      </c>
      <c r="DA17" s="93">
        <v>5.6385245555000001</v>
      </c>
      <c r="DB17" s="94">
        <v>5.3217208000000002E-2</v>
      </c>
      <c r="DC17" s="93">
        <v>2.9208583E-2</v>
      </c>
      <c r="DD17" s="94">
        <v>2.021576E-4</v>
      </c>
      <c r="DE17" s="93">
        <v>3.2579310911000001</v>
      </c>
      <c r="DF17" s="94">
        <v>1.64672529E-2</v>
      </c>
      <c r="DG17" s="93">
        <v>4.6652670299999997E-2</v>
      </c>
      <c r="DH17" s="94">
        <v>3.5732519999999999E-4</v>
      </c>
      <c r="DI17" s="188">
        <v>6.2589900000000002E-5</v>
      </c>
      <c r="DJ17" s="189">
        <v>7.9858399999999994E-5</v>
      </c>
      <c r="DK17" s="189">
        <v>8.1943100000000005E-5</v>
      </c>
      <c r="DL17" s="189">
        <v>8.1943100000000005E-5</v>
      </c>
      <c r="DM17" s="189">
        <v>8.1943100000000005E-5</v>
      </c>
      <c r="DN17" s="189">
        <v>8.1943100000000005E-5</v>
      </c>
      <c r="DO17" s="189">
        <v>8.1943100000000005E-5</v>
      </c>
      <c r="DP17" s="189">
        <v>8.1943100000000005E-5</v>
      </c>
      <c r="DQ17" s="189">
        <v>8.1943100000000005E-5</v>
      </c>
      <c r="DR17" s="190">
        <v>8.1943100000000005E-5</v>
      </c>
      <c r="DS17" s="112">
        <v>37.271752722000002</v>
      </c>
      <c r="DT17" s="13">
        <v>0.71576632399999995</v>
      </c>
      <c r="DU17" s="79">
        <v>19.042914326999998</v>
      </c>
      <c r="DV17" s="13">
        <v>0.37295676370000003</v>
      </c>
      <c r="DW17" s="79">
        <v>9.1184101769999995</v>
      </c>
      <c r="DX17" s="13">
        <v>0.18663667749999999</v>
      </c>
      <c r="DY17" s="79">
        <v>4.1254101344</v>
      </c>
      <c r="DZ17" s="13">
        <v>9.1251949900000004E-2</v>
      </c>
      <c r="EA17" s="79">
        <v>1.7987868219000001</v>
      </c>
      <c r="EB17" s="13">
        <v>4.50544415E-2</v>
      </c>
      <c r="EC17" s="79">
        <v>0.7739411437</v>
      </c>
      <c r="ED17" s="13">
        <v>2.3318077600000001E-2</v>
      </c>
      <c r="EE17" s="79">
        <v>0.34976710729999999</v>
      </c>
      <c r="EF17" s="13">
        <v>1.3281163699999999E-2</v>
      </c>
      <c r="EG17" s="79">
        <v>0.17471060669999999</v>
      </c>
      <c r="EH17" s="13">
        <v>8.2610806999999994E-3</v>
      </c>
      <c r="EI17" s="79">
        <v>9.7048252799999998E-2</v>
      </c>
      <c r="EJ17" s="13">
        <v>5.3528619999999999E-3</v>
      </c>
      <c r="EK17" s="79">
        <v>6.0051306700000001E-2</v>
      </c>
      <c r="EL17" s="15">
        <v>3.6056351999999999E-3</v>
      </c>
      <c r="EM17" s="79"/>
      <c r="EN17" s="13"/>
      <c r="EO17" s="79"/>
      <c r="EP17" s="13"/>
      <c r="EQ17" s="79"/>
      <c r="ER17" s="13"/>
      <c r="ES17" s="79"/>
      <c r="ET17" s="13"/>
      <c r="EU17" s="79"/>
      <c r="EV17" s="15"/>
    </row>
    <row r="18" spans="1:152">
      <c r="A18" s="8">
        <v>1300</v>
      </c>
      <c r="B18" s="82">
        <v>22407</v>
      </c>
      <c r="C18" s="83">
        <v>918.67326103000005</v>
      </c>
      <c r="D18" s="93">
        <v>1249.6730646000001</v>
      </c>
      <c r="E18" s="93">
        <v>4.9232354472999997</v>
      </c>
      <c r="F18" s="94">
        <v>1.73392804E-2</v>
      </c>
      <c r="G18" s="83">
        <v>6.80871319E-2</v>
      </c>
      <c r="H18" s="94">
        <v>9.6320600000000001E-5</v>
      </c>
      <c r="I18" s="93">
        <v>97.032722796000002</v>
      </c>
      <c r="J18" s="94">
        <v>1.3492939160999999</v>
      </c>
      <c r="K18" s="93">
        <v>77.520880360000007</v>
      </c>
      <c r="L18" s="94">
        <v>0.81692320330000001</v>
      </c>
      <c r="M18" s="93">
        <v>0.18775109919999999</v>
      </c>
      <c r="N18" s="94">
        <v>1.3448220000000001E-3</v>
      </c>
      <c r="O18" s="37">
        <v>0</v>
      </c>
      <c r="P18" s="13">
        <v>0</v>
      </c>
      <c r="Q18" s="93">
        <v>8.5250121130000007</v>
      </c>
      <c r="R18" s="94">
        <v>5.1569884000000003E-2</v>
      </c>
      <c r="S18" s="37" t="s">
        <v>76</v>
      </c>
      <c r="T18" s="13">
        <v>0</v>
      </c>
      <c r="U18" s="37" t="s">
        <v>76</v>
      </c>
      <c r="V18" s="13">
        <v>0</v>
      </c>
      <c r="W18" s="93">
        <v>5.3820657399999999E-2</v>
      </c>
      <c r="X18" s="94">
        <v>2.6805070000000001E-4</v>
      </c>
      <c r="Y18" s="93">
        <v>0.36773682530000001</v>
      </c>
      <c r="Z18" s="94">
        <v>1.033172E-4</v>
      </c>
      <c r="AA18" s="37" t="s">
        <v>76</v>
      </c>
      <c r="AB18" s="13">
        <v>0</v>
      </c>
      <c r="AC18" s="93">
        <v>0</v>
      </c>
      <c r="AD18" s="94">
        <v>0</v>
      </c>
      <c r="AE18" s="37" t="s">
        <v>76</v>
      </c>
      <c r="AF18" s="13">
        <v>0</v>
      </c>
      <c r="AG18" s="37" t="s">
        <v>76</v>
      </c>
      <c r="AH18" s="13">
        <v>0</v>
      </c>
      <c r="AI18" s="93">
        <v>0</v>
      </c>
      <c r="AJ18" s="94">
        <v>0</v>
      </c>
      <c r="AK18" s="93">
        <v>130.30896204999999</v>
      </c>
      <c r="AL18" s="94">
        <v>0.83805078909999997</v>
      </c>
      <c r="AM18" s="37" t="s">
        <v>76</v>
      </c>
      <c r="AN18" s="13">
        <v>0</v>
      </c>
      <c r="AO18" s="37" t="s">
        <v>76</v>
      </c>
      <c r="AP18" s="13">
        <v>0</v>
      </c>
      <c r="AQ18" s="37" t="s">
        <v>76</v>
      </c>
      <c r="AR18" s="13">
        <v>0</v>
      </c>
      <c r="AS18" s="93">
        <v>7.8913519991000003</v>
      </c>
      <c r="AT18" s="94">
        <v>0.244512707</v>
      </c>
      <c r="AU18" s="93">
        <v>12.441692743999999</v>
      </c>
      <c r="AV18" s="94">
        <v>9.5871775199999995E-2</v>
      </c>
      <c r="AW18" s="93">
        <v>7.9137213699000002</v>
      </c>
      <c r="AX18" s="94">
        <v>4.8542595000000001E-2</v>
      </c>
      <c r="AY18" s="93">
        <v>3.2111747892000002</v>
      </c>
      <c r="AZ18" s="94">
        <v>1.73863938E-2</v>
      </c>
      <c r="BA18" s="79">
        <v>1.3167965848000001</v>
      </c>
      <c r="BB18" s="13">
        <v>2.9942786400000001E-2</v>
      </c>
      <c r="BC18" s="93">
        <v>0</v>
      </c>
      <c r="BD18" s="86">
        <v>0</v>
      </c>
      <c r="BE18" s="93">
        <v>5.2791699152999998</v>
      </c>
      <c r="BF18" s="94">
        <v>3.1059124099999998E-2</v>
      </c>
      <c r="BG18" s="94">
        <v>1.15763E-4</v>
      </c>
      <c r="BH18" s="86">
        <v>0</v>
      </c>
      <c r="BI18" s="93">
        <v>48.106499847999999</v>
      </c>
      <c r="BJ18" s="94">
        <v>1.8457304737</v>
      </c>
      <c r="BK18" s="93">
        <v>35.836114434999999</v>
      </c>
      <c r="BL18" s="94">
        <v>0.32318007110000002</v>
      </c>
      <c r="BM18" s="93">
        <v>17.493105524000001</v>
      </c>
      <c r="BN18" s="94">
        <v>0.1204629547</v>
      </c>
      <c r="BO18" s="93">
        <v>0.84216116590000001</v>
      </c>
      <c r="BP18" s="94">
        <v>2.7094284E-3</v>
      </c>
      <c r="BQ18" s="93">
        <v>0</v>
      </c>
      <c r="BR18" s="88">
        <v>0</v>
      </c>
      <c r="BS18" s="37" t="s">
        <v>76</v>
      </c>
      <c r="BT18" s="13">
        <v>0</v>
      </c>
      <c r="BU18" s="93">
        <v>9.1902342999999997E-2</v>
      </c>
      <c r="BV18" s="94">
        <v>6.4012740000000002E-4</v>
      </c>
      <c r="BW18" s="93">
        <v>5.2983370000000002E-3</v>
      </c>
      <c r="BX18" s="94">
        <v>2.6682500000000001E-5</v>
      </c>
      <c r="BY18" s="7" t="s">
        <v>76</v>
      </c>
      <c r="BZ18" s="13">
        <v>0</v>
      </c>
      <c r="CA18" s="7" t="s">
        <v>76</v>
      </c>
      <c r="CB18" s="13">
        <v>0</v>
      </c>
      <c r="CC18" s="93">
        <v>8.2422507376999992</v>
      </c>
      <c r="CD18" s="94">
        <v>5.02236878E-2</v>
      </c>
      <c r="CE18" s="93">
        <v>4.9528398100000003E-2</v>
      </c>
      <c r="CF18" s="94">
        <v>3.6697679999999998E-4</v>
      </c>
      <c r="CG18" s="7" t="s">
        <v>76</v>
      </c>
      <c r="CH18" s="13">
        <v>0</v>
      </c>
      <c r="CI18" s="7" t="s">
        <v>76</v>
      </c>
      <c r="CJ18" s="13">
        <v>0</v>
      </c>
      <c r="CK18" s="7" t="s">
        <v>76</v>
      </c>
      <c r="CL18" s="13">
        <v>0</v>
      </c>
      <c r="CM18" s="7" t="s">
        <v>76</v>
      </c>
      <c r="CN18" s="13">
        <v>0</v>
      </c>
      <c r="CO18" s="93">
        <v>4.8059667600000001E-2</v>
      </c>
      <c r="CP18" s="94">
        <v>2.2291920000000001E-4</v>
      </c>
      <c r="CQ18" s="93">
        <v>0</v>
      </c>
      <c r="CR18" s="94">
        <v>0</v>
      </c>
      <c r="CS18" s="93">
        <v>0.26053283020000001</v>
      </c>
      <c r="CT18" s="94">
        <v>1.4535119999999999E-3</v>
      </c>
      <c r="CU18" s="93">
        <v>5.2962850000000004E-4</v>
      </c>
      <c r="CV18" s="94">
        <v>1.36301E-5</v>
      </c>
      <c r="CW18" s="6" t="s">
        <v>76</v>
      </c>
      <c r="CX18" s="13">
        <v>0</v>
      </c>
      <c r="CY18" s="7" t="s">
        <v>76</v>
      </c>
      <c r="CZ18" s="15">
        <v>0</v>
      </c>
      <c r="DA18" s="93">
        <v>6.2567025539000003</v>
      </c>
      <c r="DB18" s="94">
        <v>5.72433049E-2</v>
      </c>
      <c r="DC18" s="93">
        <v>2.87096729E-2</v>
      </c>
      <c r="DD18" s="94">
        <v>2.1973850000000001E-4</v>
      </c>
      <c r="DE18" s="93">
        <v>3.7522200217999999</v>
      </c>
      <c r="DF18" s="94">
        <v>1.82733876E-2</v>
      </c>
      <c r="DG18" s="93">
        <v>4.8064017299999998E-2</v>
      </c>
      <c r="DH18" s="94">
        <v>3.7340220000000001E-4</v>
      </c>
      <c r="DI18" s="188">
        <v>9.2103799999999997E-5</v>
      </c>
      <c r="DJ18" s="189">
        <v>1.1376520000000001E-4</v>
      </c>
      <c r="DK18" s="189">
        <v>1.15763E-4</v>
      </c>
      <c r="DL18" s="189">
        <v>1.15763E-4</v>
      </c>
      <c r="DM18" s="189">
        <v>1.15763E-4</v>
      </c>
      <c r="DN18" s="189">
        <v>1.15763E-4</v>
      </c>
      <c r="DO18" s="189">
        <v>1.15763E-4</v>
      </c>
      <c r="DP18" s="189">
        <v>1.15763E-4</v>
      </c>
      <c r="DQ18" s="189">
        <v>1.15763E-4</v>
      </c>
      <c r="DR18" s="190">
        <v>1.15763E-4</v>
      </c>
      <c r="DS18" s="112">
        <v>40.339118104000001</v>
      </c>
      <c r="DT18" s="13">
        <v>0.76555891190000003</v>
      </c>
      <c r="DU18" s="79">
        <v>21.233509595000001</v>
      </c>
      <c r="DV18" s="13">
        <v>0.40982655150000002</v>
      </c>
      <c r="DW18" s="79">
        <v>10.542616675</v>
      </c>
      <c r="DX18" s="13">
        <v>0.21178172510000001</v>
      </c>
      <c r="DY18" s="79">
        <v>4.9902954013</v>
      </c>
      <c r="DZ18" s="13">
        <v>0.1074129201</v>
      </c>
      <c r="EA18" s="79">
        <v>2.2963337143999998</v>
      </c>
      <c r="EB18" s="13">
        <v>5.49332508E-2</v>
      </c>
      <c r="EC18" s="79">
        <v>1.0441243657999999</v>
      </c>
      <c r="ED18" s="13">
        <v>2.9089110200000001E-2</v>
      </c>
      <c r="EE18" s="79">
        <v>0.49028902930000001</v>
      </c>
      <c r="EF18" s="13">
        <v>1.6621383300000001E-2</v>
      </c>
      <c r="EG18" s="79">
        <v>0.24690611439999999</v>
      </c>
      <c r="EH18" s="13">
        <v>1.0225861899999999E-2</v>
      </c>
      <c r="EI18" s="79">
        <v>0.13573164630000001</v>
      </c>
      <c r="EJ18" s="13">
        <v>6.575333E-3</v>
      </c>
      <c r="EK18" s="79">
        <v>8.2740316800000005E-2</v>
      </c>
      <c r="EL18" s="15">
        <v>4.4203751999999999E-3</v>
      </c>
      <c r="EM18" s="79"/>
      <c r="EN18" s="13"/>
      <c r="EO18" s="79"/>
      <c r="EP18" s="13"/>
      <c r="EQ18" s="79"/>
      <c r="ER18" s="13"/>
      <c r="ES18" s="79"/>
      <c r="ET18" s="13"/>
      <c r="EU18" s="79"/>
      <c r="EV18" s="15"/>
    </row>
    <row r="19" spans="1:152">
      <c r="A19" s="8">
        <v>1400</v>
      </c>
      <c r="B19" s="82">
        <v>21101</v>
      </c>
      <c r="C19" s="83">
        <v>972.97725068</v>
      </c>
      <c r="D19" s="93">
        <v>1349.6666298</v>
      </c>
      <c r="E19" s="93">
        <v>5.6821020376</v>
      </c>
      <c r="F19" s="94">
        <v>1.9408712099999999E-2</v>
      </c>
      <c r="G19" s="83">
        <v>9.7232466500000003E-2</v>
      </c>
      <c r="H19" s="94">
        <v>1.333439E-4</v>
      </c>
      <c r="I19" s="93">
        <v>101.96738874</v>
      </c>
      <c r="J19" s="94">
        <v>1.4043382382</v>
      </c>
      <c r="K19" s="93">
        <v>84.739857061999999</v>
      </c>
      <c r="L19" s="94">
        <v>0.87435901110000003</v>
      </c>
      <c r="M19" s="93">
        <v>0.1973705808</v>
      </c>
      <c r="N19" s="94">
        <v>1.4275927999999999E-3</v>
      </c>
      <c r="O19" s="37">
        <v>0</v>
      </c>
      <c r="P19" s="13">
        <v>0</v>
      </c>
      <c r="Q19" s="93">
        <v>9.4889218203999999</v>
      </c>
      <c r="R19" s="94">
        <v>5.62732019E-2</v>
      </c>
      <c r="S19" s="37" t="s">
        <v>76</v>
      </c>
      <c r="T19" s="13">
        <v>0</v>
      </c>
      <c r="U19" s="37" t="s">
        <v>76</v>
      </c>
      <c r="V19" s="13">
        <v>0</v>
      </c>
      <c r="W19" s="93">
        <v>6.3704313999999998E-2</v>
      </c>
      <c r="X19" s="94">
        <v>3.1136320000000001E-4</v>
      </c>
      <c r="Y19" s="93">
        <v>0.42134351060000003</v>
      </c>
      <c r="Z19" s="94">
        <v>1.206577E-4</v>
      </c>
      <c r="AA19" s="37" t="s">
        <v>76</v>
      </c>
      <c r="AB19" s="13">
        <v>0</v>
      </c>
      <c r="AC19" s="93">
        <v>0</v>
      </c>
      <c r="AD19" s="94">
        <v>0</v>
      </c>
      <c r="AE19" s="37" t="s">
        <v>76</v>
      </c>
      <c r="AF19" s="13">
        <v>0</v>
      </c>
      <c r="AG19" s="37" t="s">
        <v>76</v>
      </c>
      <c r="AH19" s="13">
        <v>0</v>
      </c>
      <c r="AI19" s="93">
        <v>0</v>
      </c>
      <c r="AJ19" s="94">
        <v>0</v>
      </c>
      <c r="AK19" s="93">
        <v>136.76633931999999</v>
      </c>
      <c r="AL19" s="94">
        <v>0.87409794649999994</v>
      </c>
      <c r="AM19" s="37" t="s">
        <v>76</v>
      </c>
      <c r="AN19" s="13">
        <v>0</v>
      </c>
      <c r="AO19" s="37" t="s">
        <v>76</v>
      </c>
      <c r="AP19" s="13">
        <v>0</v>
      </c>
      <c r="AQ19" s="37" t="s">
        <v>76</v>
      </c>
      <c r="AR19" s="13">
        <v>0</v>
      </c>
      <c r="AS19" s="93">
        <v>8.6992279408000002</v>
      </c>
      <c r="AT19" s="94">
        <v>0.2591838125</v>
      </c>
      <c r="AU19" s="93">
        <v>13.244341658</v>
      </c>
      <c r="AV19" s="94">
        <v>0.10132791720000001</v>
      </c>
      <c r="AW19" s="93">
        <v>8.4602806750999999</v>
      </c>
      <c r="AX19" s="94">
        <v>5.1444057199999997E-2</v>
      </c>
      <c r="AY19" s="93">
        <v>3.3771213324999998</v>
      </c>
      <c r="AZ19" s="94">
        <v>1.82177073E-2</v>
      </c>
      <c r="BA19" s="79">
        <v>1.4069396505</v>
      </c>
      <c r="BB19" s="13">
        <v>3.1666152699999998E-2</v>
      </c>
      <c r="BC19" s="93">
        <v>0</v>
      </c>
      <c r="BD19" s="86">
        <v>0</v>
      </c>
      <c r="BE19" s="93">
        <v>5.8973250184000001</v>
      </c>
      <c r="BF19" s="94">
        <v>3.3683523799999997E-2</v>
      </c>
      <c r="BG19" s="94">
        <v>1.7190550000000001E-4</v>
      </c>
      <c r="BH19" s="86">
        <v>0</v>
      </c>
      <c r="BI19" s="93">
        <v>51.285999490999998</v>
      </c>
      <c r="BJ19" s="94">
        <v>1.9383317239</v>
      </c>
      <c r="BK19" s="93">
        <v>39.871013529000003</v>
      </c>
      <c r="BL19" s="94">
        <v>0.35541309840000002</v>
      </c>
      <c r="BM19" s="93">
        <v>19.739453340000001</v>
      </c>
      <c r="BN19" s="94">
        <v>0.13354688219999999</v>
      </c>
      <c r="BO19" s="93">
        <v>0.99810081709999998</v>
      </c>
      <c r="BP19" s="94">
        <v>3.1027847000000002E-3</v>
      </c>
      <c r="BQ19" s="93">
        <v>0</v>
      </c>
      <c r="BR19" s="88">
        <v>0</v>
      </c>
      <c r="BS19" s="37" t="s">
        <v>76</v>
      </c>
      <c r="BT19" s="13">
        <v>0</v>
      </c>
      <c r="BU19" s="93">
        <v>9.6170403200000004E-2</v>
      </c>
      <c r="BV19" s="94">
        <v>6.8127059999999998E-4</v>
      </c>
      <c r="BW19" s="93">
        <v>5.1141969000000004E-3</v>
      </c>
      <c r="BX19" s="94">
        <v>2.57318E-5</v>
      </c>
      <c r="BY19" s="7" t="s">
        <v>76</v>
      </c>
      <c r="BZ19" s="13">
        <v>0</v>
      </c>
      <c r="CA19" s="7" t="s">
        <v>76</v>
      </c>
      <c r="CB19" s="13">
        <v>0</v>
      </c>
      <c r="CC19" s="93">
        <v>9.1646306623000005</v>
      </c>
      <c r="CD19" s="94">
        <v>5.4722694400000001E-2</v>
      </c>
      <c r="CE19" s="93">
        <v>5.83795613E-2</v>
      </c>
      <c r="CF19" s="94">
        <v>4.260604E-4</v>
      </c>
      <c r="CG19" s="7" t="s">
        <v>76</v>
      </c>
      <c r="CH19" s="13">
        <v>0</v>
      </c>
      <c r="CI19" s="7" t="s">
        <v>76</v>
      </c>
      <c r="CJ19" s="13">
        <v>0</v>
      </c>
      <c r="CK19" s="7" t="s">
        <v>76</v>
      </c>
      <c r="CL19" s="13">
        <v>0</v>
      </c>
      <c r="CM19" s="7" t="s">
        <v>76</v>
      </c>
      <c r="CN19" s="13">
        <v>0</v>
      </c>
      <c r="CO19" s="93">
        <v>5.7206963200000002E-2</v>
      </c>
      <c r="CP19" s="94">
        <v>2.5956219999999998E-4</v>
      </c>
      <c r="CQ19" s="93">
        <v>0</v>
      </c>
      <c r="CR19" s="94">
        <v>0</v>
      </c>
      <c r="CS19" s="93">
        <v>0.29335743930000002</v>
      </c>
      <c r="CT19" s="94">
        <v>1.6046383999999999E-3</v>
      </c>
      <c r="CU19" s="93">
        <v>5.114745E-4</v>
      </c>
      <c r="CV19" s="94">
        <v>1.5057E-5</v>
      </c>
      <c r="CW19" s="6" t="s">
        <v>76</v>
      </c>
      <c r="CX19" s="13">
        <v>0</v>
      </c>
      <c r="CY19" s="7" t="s">
        <v>76</v>
      </c>
      <c r="CZ19" s="15">
        <v>0</v>
      </c>
      <c r="DA19" s="93">
        <v>6.9192418510999998</v>
      </c>
      <c r="DB19" s="94">
        <v>6.1369186200000002E-2</v>
      </c>
      <c r="DC19" s="93">
        <v>3.0117890800000002E-2</v>
      </c>
      <c r="DD19" s="94">
        <v>2.4051000000000001E-4</v>
      </c>
      <c r="DE19" s="93">
        <v>4.1864329804000002</v>
      </c>
      <c r="DF19" s="94">
        <v>1.9795819199999998E-2</v>
      </c>
      <c r="DG19" s="93">
        <v>5.0404636500000002E-2</v>
      </c>
      <c r="DH19" s="94">
        <v>4.1155009999999998E-4</v>
      </c>
      <c r="DI19" s="188">
        <v>1.2927070000000001E-4</v>
      </c>
      <c r="DJ19" s="189">
        <v>1.658982E-4</v>
      </c>
      <c r="DK19" s="189">
        <v>1.708266E-4</v>
      </c>
      <c r="DL19" s="189">
        <v>1.7190550000000001E-4</v>
      </c>
      <c r="DM19" s="189">
        <v>1.7190550000000001E-4</v>
      </c>
      <c r="DN19" s="189">
        <v>1.7190550000000001E-4</v>
      </c>
      <c r="DO19" s="189">
        <v>1.7190550000000001E-4</v>
      </c>
      <c r="DP19" s="189">
        <v>1.7190550000000001E-4</v>
      </c>
      <c r="DQ19" s="189">
        <v>1.7190550000000001E-4</v>
      </c>
      <c r="DR19" s="190">
        <v>1.7190550000000001E-4</v>
      </c>
      <c r="DS19" s="112">
        <v>43.210961586000003</v>
      </c>
      <c r="DT19" s="13">
        <v>0.81109628330000005</v>
      </c>
      <c r="DU19" s="79">
        <v>23.298036809999999</v>
      </c>
      <c r="DV19" s="13">
        <v>0.44382349789999997</v>
      </c>
      <c r="DW19" s="79">
        <v>11.899923265</v>
      </c>
      <c r="DX19" s="13">
        <v>0.23521800370000001</v>
      </c>
      <c r="DY19" s="79">
        <v>5.8174761612000001</v>
      </c>
      <c r="DZ19" s="13">
        <v>0.12251544070000001</v>
      </c>
      <c r="EA19" s="79">
        <v>2.7771135080999998</v>
      </c>
      <c r="EB19" s="13">
        <v>6.4207239400000005E-2</v>
      </c>
      <c r="EC19" s="79">
        <v>1.3115273709999999</v>
      </c>
      <c r="ED19" s="13">
        <v>3.4600431100000002E-2</v>
      </c>
      <c r="EE19" s="79">
        <v>0.63011817920000002</v>
      </c>
      <c r="EF19" s="13">
        <v>1.97418527E-2</v>
      </c>
      <c r="EG19" s="79">
        <v>0.31836998420000001</v>
      </c>
      <c r="EH19" s="13">
        <v>1.19986973E-2</v>
      </c>
      <c r="EI19" s="79">
        <v>0.17198269590000001</v>
      </c>
      <c r="EJ19" s="13">
        <v>7.5948424999999998E-3</v>
      </c>
      <c r="EK19" s="79">
        <v>0.1022389224</v>
      </c>
      <c r="EL19" s="15">
        <v>5.0447627000000002E-3</v>
      </c>
      <c r="EM19" s="79"/>
      <c r="EN19" s="13"/>
      <c r="EO19" s="79"/>
      <c r="EP19" s="13"/>
      <c r="EQ19" s="79"/>
      <c r="ER19" s="13"/>
      <c r="ES19" s="79"/>
      <c r="ET19" s="13"/>
      <c r="EU19" s="79"/>
      <c r="EV19" s="15"/>
    </row>
    <row r="20" spans="1:152">
      <c r="A20" s="8">
        <v>1500</v>
      </c>
      <c r="B20" s="82">
        <v>19941</v>
      </c>
      <c r="C20" s="83">
        <v>1025.6351113000001</v>
      </c>
      <c r="D20" s="93">
        <v>1449.848757</v>
      </c>
      <c r="E20" s="93">
        <v>6.5014021172999996</v>
      </c>
      <c r="F20" s="94">
        <v>2.1432308800000001E-2</v>
      </c>
      <c r="G20" s="83">
        <v>0.1238364488</v>
      </c>
      <c r="H20" s="94">
        <v>1.594799E-4</v>
      </c>
      <c r="I20" s="93">
        <v>106.82309352999999</v>
      </c>
      <c r="J20" s="94">
        <v>1.4570357304999999</v>
      </c>
      <c r="K20" s="93">
        <v>91.676134243999996</v>
      </c>
      <c r="L20" s="94">
        <v>0.92862668150000005</v>
      </c>
      <c r="M20" s="93">
        <v>0.21366480130000001</v>
      </c>
      <c r="N20" s="94">
        <v>1.5146089000000001E-3</v>
      </c>
      <c r="O20" s="37">
        <v>0</v>
      </c>
      <c r="P20" s="13">
        <v>0</v>
      </c>
      <c r="Q20" s="93">
        <v>10.474111291</v>
      </c>
      <c r="R20" s="94">
        <v>6.0779057599999999E-2</v>
      </c>
      <c r="S20" s="37" t="s">
        <v>76</v>
      </c>
      <c r="T20" s="13">
        <v>0</v>
      </c>
      <c r="U20" s="37" t="s">
        <v>76</v>
      </c>
      <c r="V20" s="13">
        <v>0</v>
      </c>
      <c r="W20" s="93">
        <v>7.0751615899999995E-2</v>
      </c>
      <c r="X20" s="94">
        <v>3.5962229999999997E-4</v>
      </c>
      <c r="Y20" s="93">
        <v>0.49285134920000001</v>
      </c>
      <c r="Z20" s="94">
        <v>1.368028E-4</v>
      </c>
      <c r="AA20" s="37" t="s">
        <v>76</v>
      </c>
      <c r="AB20" s="13">
        <v>0</v>
      </c>
      <c r="AC20" s="93">
        <v>0</v>
      </c>
      <c r="AD20" s="94">
        <v>0</v>
      </c>
      <c r="AE20" s="37" t="s">
        <v>76</v>
      </c>
      <c r="AF20" s="13">
        <v>0</v>
      </c>
      <c r="AG20" s="37" t="s">
        <v>76</v>
      </c>
      <c r="AH20" s="13">
        <v>0</v>
      </c>
      <c r="AI20" s="93">
        <v>0</v>
      </c>
      <c r="AJ20" s="94">
        <v>0</v>
      </c>
      <c r="AK20" s="93">
        <v>142.82021660999999</v>
      </c>
      <c r="AL20" s="94">
        <v>0.90825111749999998</v>
      </c>
      <c r="AM20" s="37" t="s">
        <v>76</v>
      </c>
      <c r="AN20" s="13">
        <v>0</v>
      </c>
      <c r="AO20" s="37" t="s">
        <v>76</v>
      </c>
      <c r="AP20" s="13">
        <v>0</v>
      </c>
      <c r="AQ20" s="37" t="s">
        <v>76</v>
      </c>
      <c r="AR20" s="13">
        <v>0</v>
      </c>
      <c r="AS20" s="93">
        <v>9.4799808986999992</v>
      </c>
      <c r="AT20" s="94">
        <v>0.2732514237</v>
      </c>
      <c r="AU20" s="93">
        <v>14.009543339</v>
      </c>
      <c r="AV20" s="94">
        <v>0.1061943919</v>
      </c>
      <c r="AW20" s="93">
        <v>8.9579195068999997</v>
      </c>
      <c r="AX20" s="94">
        <v>5.3808140999999997E-2</v>
      </c>
      <c r="AY20" s="93">
        <v>3.5499033395000001</v>
      </c>
      <c r="AZ20" s="94">
        <v>1.9000336699999999E-2</v>
      </c>
      <c r="BA20" s="79">
        <v>1.5017204928000001</v>
      </c>
      <c r="BB20" s="13">
        <v>3.33859143E-2</v>
      </c>
      <c r="BC20" s="93">
        <v>0</v>
      </c>
      <c r="BD20" s="86">
        <v>0</v>
      </c>
      <c r="BE20" s="93">
        <v>6.544870607</v>
      </c>
      <c r="BF20" s="94">
        <v>3.66119455E-2</v>
      </c>
      <c r="BG20" s="94">
        <v>2.174272E-4</v>
      </c>
      <c r="BH20" s="86">
        <v>0</v>
      </c>
      <c r="BI20" s="93">
        <v>54.56611419</v>
      </c>
      <c r="BJ20" s="94">
        <v>2.0309937696000002</v>
      </c>
      <c r="BK20" s="93">
        <v>44.094921810999999</v>
      </c>
      <c r="BL20" s="94">
        <v>0.38921778829999998</v>
      </c>
      <c r="BM20" s="93">
        <v>22.102330585000001</v>
      </c>
      <c r="BN20" s="94">
        <v>0.14712135600000001</v>
      </c>
      <c r="BO20" s="93">
        <v>1.1447505869000001</v>
      </c>
      <c r="BP20" s="94">
        <v>3.4128703999999998E-3</v>
      </c>
      <c r="BQ20" s="93">
        <v>0</v>
      </c>
      <c r="BR20" s="88">
        <v>0</v>
      </c>
      <c r="BS20" s="37" t="s">
        <v>76</v>
      </c>
      <c r="BT20" s="13">
        <v>0</v>
      </c>
      <c r="BU20" s="93">
        <v>0.1063754992</v>
      </c>
      <c r="BV20" s="94">
        <v>7.2489660000000004E-4</v>
      </c>
      <c r="BW20" s="93">
        <v>4.9527470000000004E-3</v>
      </c>
      <c r="BX20" s="94">
        <v>2.4899700000000001E-5</v>
      </c>
      <c r="BY20" s="7" t="s">
        <v>76</v>
      </c>
      <c r="BZ20" s="13">
        <v>0</v>
      </c>
      <c r="CA20" s="7" t="s">
        <v>76</v>
      </c>
      <c r="CB20" s="13">
        <v>0</v>
      </c>
      <c r="CC20" s="93">
        <v>10.128882529</v>
      </c>
      <c r="CD20" s="94">
        <v>5.9141898900000003E-2</v>
      </c>
      <c r="CE20" s="93">
        <v>6.4433927599999996E-2</v>
      </c>
      <c r="CF20" s="94">
        <v>4.6253750000000001E-4</v>
      </c>
      <c r="CG20" s="7" t="s">
        <v>76</v>
      </c>
      <c r="CH20" s="13">
        <v>0</v>
      </c>
      <c r="CI20" s="7" t="s">
        <v>76</v>
      </c>
      <c r="CJ20" s="13">
        <v>0</v>
      </c>
      <c r="CK20" s="7" t="s">
        <v>76</v>
      </c>
      <c r="CL20" s="13">
        <v>0</v>
      </c>
      <c r="CM20" s="7" t="s">
        <v>76</v>
      </c>
      <c r="CN20" s="13">
        <v>0</v>
      </c>
      <c r="CO20" s="93">
        <v>6.3414372600000005E-2</v>
      </c>
      <c r="CP20" s="94">
        <v>2.8626740000000002E-4</v>
      </c>
      <c r="CQ20" s="93">
        <v>0</v>
      </c>
      <c r="CR20" s="94">
        <v>0</v>
      </c>
      <c r="CS20" s="93">
        <v>0.35476376720000002</v>
      </c>
      <c r="CT20" s="94">
        <v>1.8963737E-3</v>
      </c>
      <c r="CU20" s="93">
        <v>6.7233470000000004E-4</v>
      </c>
      <c r="CV20" s="94">
        <v>1.5653499999999998E-5</v>
      </c>
      <c r="CW20" s="6" t="s">
        <v>76</v>
      </c>
      <c r="CX20" s="13">
        <v>0</v>
      </c>
      <c r="CY20" s="7" t="s">
        <v>76</v>
      </c>
      <c r="CZ20" s="15">
        <v>0</v>
      </c>
      <c r="DA20" s="93">
        <v>7.5639868965000003</v>
      </c>
      <c r="DB20" s="94">
        <v>6.5185958700000005E-2</v>
      </c>
      <c r="DC20" s="93">
        <v>3.5060453999999998E-2</v>
      </c>
      <c r="DD20" s="94">
        <v>2.5768459999999998E-4</v>
      </c>
      <c r="DE20" s="93">
        <v>4.6252344953</v>
      </c>
      <c r="DF20" s="94">
        <v>2.1350272E-2</v>
      </c>
      <c r="DG20" s="93">
        <v>5.4102889500000001E-2</v>
      </c>
      <c r="DH20" s="94">
        <v>4.4243359999999999E-4</v>
      </c>
      <c r="DI20" s="188">
        <v>1.5552839999999999E-4</v>
      </c>
      <c r="DJ20" s="189">
        <v>2.0093810000000001E-4</v>
      </c>
      <c r="DK20" s="189">
        <v>2.1145450000000001E-4</v>
      </c>
      <c r="DL20" s="189">
        <v>2.174272E-4</v>
      </c>
      <c r="DM20" s="189">
        <v>2.174272E-4</v>
      </c>
      <c r="DN20" s="189">
        <v>2.174272E-4</v>
      </c>
      <c r="DO20" s="189">
        <v>2.174272E-4</v>
      </c>
      <c r="DP20" s="189">
        <v>2.174272E-4</v>
      </c>
      <c r="DQ20" s="189">
        <v>2.174272E-4</v>
      </c>
      <c r="DR20" s="190">
        <v>2.174272E-4</v>
      </c>
      <c r="DS20" s="112">
        <v>46.05611305</v>
      </c>
      <c r="DT20" s="13">
        <v>0.85510430749999999</v>
      </c>
      <c r="DU20" s="79">
        <v>25.378482900000002</v>
      </c>
      <c r="DV20" s="13">
        <v>0.47732942049999999</v>
      </c>
      <c r="DW20" s="79">
        <v>13.307455099</v>
      </c>
      <c r="DX20" s="13">
        <v>0.25892961689999999</v>
      </c>
      <c r="DY20" s="79">
        <v>6.7081725911000003</v>
      </c>
      <c r="DZ20" s="13">
        <v>0.1383502717</v>
      </c>
      <c r="EA20" s="79">
        <v>3.3190325049</v>
      </c>
      <c r="EB20" s="13">
        <v>7.4394166299999995E-2</v>
      </c>
      <c r="EC20" s="79">
        <v>1.6250084719</v>
      </c>
      <c r="ED20" s="13">
        <v>4.0953909300000001E-2</v>
      </c>
      <c r="EE20" s="79">
        <v>0.80790325659999995</v>
      </c>
      <c r="EF20" s="13">
        <v>2.3657214100000001E-2</v>
      </c>
      <c r="EG20" s="79">
        <v>0.4193860915</v>
      </c>
      <c r="EH20" s="13">
        <v>1.44668075E-2</v>
      </c>
      <c r="EI20" s="79">
        <v>0.2290778151</v>
      </c>
      <c r="EJ20" s="13">
        <v>9.1789438000000004E-3</v>
      </c>
      <c r="EK20" s="79">
        <v>0.1360702215</v>
      </c>
      <c r="EL20" s="15">
        <v>6.1038654000000001E-3</v>
      </c>
      <c r="EM20" s="79"/>
      <c r="EN20" s="13"/>
      <c r="EO20" s="79"/>
      <c r="EP20" s="13"/>
      <c r="EQ20" s="79"/>
      <c r="ER20" s="13"/>
      <c r="ES20" s="79"/>
      <c r="ET20" s="13"/>
      <c r="EU20" s="79"/>
      <c r="EV20" s="15"/>
    </row>
    <row r="21" spans="1:152">
      <c r="A21" s="8">
        <v>1600</v>
      </c>
      <c r="B21" s="82">
        <v>18999</v>
      </c>
      <c r="C21" s="83">
        <v>1076.733438</v>
      </c>
      <c r="D21" s="93">
        <v>1549.5548676999999</v>
      </c>
      <c r="E21" s="93">
        <v>7.3201529582999996</v>
      </c>
      <c r="F21" s="94">
        <v>2.3442365100000001E-2</v>
      </c>
      <c r="G21" s="83">
        <v>0.18320132289999999</v>
      </c>
      <c r="H21" s="94">
        <v>2.156591E-4</v>
      </c>
      <c r="I21" s="93">
        <v>111.30918642</v>
      </c>
      <c r="J21" s="94">
        <v>1.5062834236</v>
      </c>
      <c r="K21" s="93">
        <v>98.764390719000005</v>
      </c>
      <c r="L21" s="94">
        <v>0.98324853209999996</v>
      </c>
      <c r="M21" s="93">
        <v>0.23724663260000001</v>
      </c>
      <c r="N21" s="94">
        <v>1.6735408999999999E-3</v>
      </c>
      <c r="O21" s="37">
        <v>0</v>
      </c>
      <c r="P21" s="13">
        <v>0</v>
      </c>
      <c r="Q21" s="93">
        <v>11.505025401999999</v>
      </c>
      <c r="R21" s="94">
        <v>6.5434677799999993E-2</v>
      </c>
      <c r="S21" s="37" t="s">
        <v>76</v>
      </c>
      <c r="T21" s="13">
        <v>0</v>
      </c>
      <c r="U21" s="37" t="s">
        <v>76</v>
      </c>
      <c r="V21" s="13">
        <v>0</v>
      </c>
      <c r="W21" s="93">
        <v>7.9047895899999998E-2</v>
      </c>
      <c r="X21" s="94">
        <v>4.0411640000000002E-4</v>
      </c>
      <c r="Y21" s="93">
        <v>0.57512281099999996</v>
      </c>
      <c r="Z21" s="94">
        <v>1.564883E-4</v>
      </c>
      <c r="AA21" s="37" t="s">
        <v>76</v>
      </c>
      <c r="AB21" s="13">
        <v>0</v>
      </c>
      <c r="AC21" s="93">
        <v>0</v>
      </c>
      <c r="AD21" s="94">
        <v>0</v>
      </c>
      <c r="AE21" s="37" t="s">
        <v>76</v>
      </c>
      <c r="AF21" s="13">
        <v>0</v>
      </c>
      <c r="AG21" s="37" t="s">
        <v>76</v>
      </c>
      <c r="AH21" s="13">
        <v>0</v>
      </c>
      <c r="AI21" s="93">
        <v>0</v>
      </c>
      <c r="AJ21" s="94">
        <v>0</v>
      </c>
      <c r="AK21" s="93">
        <v>148.62055931</v>
      </c>
      <c r="AL21" s="94">
        <v>0.94051597109999996</v>
      </c>
      <c r="AM21" s="37" t="s">
        <v>76</v>
      </c>
      <c r="AN21" s="13">
        <v>0</v>
      </c>
      <c r="AO21" s="37" t="s">
        <v>76</v>
      </c>
      <c r="AP21" s="13">
        <v>0</v>
      </c>
      <c r="AQ21" s="37" t="s">
        <v>76</v>
      </c>
      <c r="AR21" s="13">
        <v>0</v>
      </c>
      <c r="AS21" s="93">
        <v>10.267061791</v>
      </c>
      <c r="AT21" s="94">
        <v>0.28680723270000003</v>
      </c>
      <c r="AU21" s="93">
        <v>14.811306489</v>
      </c>
      <c r="AV21" s="94">
        <v>0.111380034</v>
      </c>
      <c r="AW21" s="93">
        <v>9.4992558594999998</v>
      </c>
      <c r="AX21" s="94">
        <v>5.6528989199999997E-2</v>
      </c>
      <c r="AY21" s="93">
        <v>3.7135521132</v>
      </c>
      <c r="AZ21" s="94">
        <v>1.9743160199999998E-2</v>
      </c>
      <c r="BA21" s="79">
        <v>1.5984985165000001</v>
      </c>
      <c r="BB21" s="13">
        <v>3.5107884499999999E-2</v>
      </c>
      <c r="BC21" s="93">
        <v>0</v>
      </c>
      <c r="BD21" s="86">
        <v>0</v>
      </c>
      <c r="BE21" s="93">
        <v>7.2354026453999998</v>
      </c>
      <c r="BF21" s="94">
        <v>3.9287416999999998E-2</v>
      </c>
      <c r="BG21" s="94">
        <v>3.02522E-4</v>
      </c>
      <c r="BH21" s="86">
        <v>0</v>
      </c>
      <c r="BI21" s="93">
        <v>57.561091810999997</v>
      </c>
      <c r="BJ21" s="94">
        <v>2.1163936695999999</v>
      </c>
      <c r="BK21" s="93">
        <v>48.206364737000001</v>
      </c>
      <c r="BL21" s="94">
        <v>0.42081017520000003</v>
      </c>
      <c r="BM21" s="93">
        <v>24.480481655999998</v>
      </c>
      <c r="BN21" s="94">
        <v>0.1602077435</v>
      </c>
      <c r="BO21" s="93">
        <v>1.3340132947000001</v>
      </c>
      <c r="BP21" s="94">
        <v>3.8494253000000002E-3</v>
      </c>
      <c r="BQ21" s="93">
        <v>0</v>
      </c>
      <c r="BR21" s="88">
        <v>0</v>
      </c>
      <c r="BS21" s="37" t="s">
        <v>76</v>
      </c>
      <c r="BT21" s="13">
        <v>0</v>
      </c>
      <c r="BU21" s="93">
        <v>0.1165010336</v>
      </c>
      <c r="BV21" s="94">
        <v>7.9704590000000001E-4</v>
      </c>
      <c r="BW21" s="93">
        <v>7.2085159000000003E-3</v>
      </c>
      <c r="BX21" s="94">
        <v>3.3903799999999999E-5</v>
      </c>
      <c r="BY21" s="7" t="s">
        <v>76</v>
      </c>
      <c r="BZ21" s="13">
        <v>0</v>
      </c>
      <c r="CA21" s="7" t="s">
        <v>76</v>
      </c>
      <c r="CB21" s="13">
        <v>0</v>
      </c>
      <c r="CC21" s="93">
        <v>11.12993165</v>
      </c>
      <c r="CD21" s="94">
        <v>6.3660207799999993E-2</v>
      </c>
      <c r="CE21" s="93">
        <v>6.9554690899999994E-2</v>
      </c>
      <c r="CF21" s="94">
        <v>5.0257229999999995E-4</v>
      </c>
      <c r="CG21" s="7" t="s">
        <v>76</v>
      </c>
      <c r="CH21" s="13">
        <v>0</v>
      </c>
      <c r="CI21" s="7" t="s">
        <v>76</v>
      </c>
      <c r="CJ21" s="13">
        <v>0</v>
      </c>
      <c r="CK21" s="7" t="s">
        <v>76</v>
      </c>
      <c r="CL21" s="13">
        <v>0</v>
      </c>
      <c r="CM21" s="7" t="s">
        <v>76</v>
      </c>
      <c r="CN21" s="13">
        <v>0</v>
      </c>
      <c r="CO21" s="93">
        <v>6.9416701499999997E-2</v>
      </c>
      <c r="CP21" s="94">
        <v>2.9536770000000001E-4</v>
      </c>
      <c r="CQ21" s="93">
        <v>0</v>
      </c>
      <c r="CR21" s="94">
        <v>0</v>
      </c>
      <c r="CS21" s="93">
        <v>0.41688826039999999</v>
      </c>
      <c r="CT21" s="94">
        <v>2.1313779000000001E-3</v>
      </c>
      <c r="CU21" s="93">
        <v>6.5259900000000002E-4</v>
      </c>
      <c r="CV21" s="94">
        <v>1.5162E-5</v>
      </c>
      <c r="CW21" s="6" t="s">
        <v>76</v>
      </c>
      <c r="CX21" s="13">
        <v>0</v>
      </c>
      <c r="CY21" s="7" t="s">
        <v>76</v>
      </c>
      <c r="CZ21" s="15">
        <v>0</v>
      </c>
      <c r="DA21" s="93">
        <v>8.2274758635000005</v>
      </c>
      <c r="DB21" s="94">
        <v>6.9034282700000005E-2</v>
      </c>
      <c r="DC21" s="93">
        <v>3.5092653600000003E-2</v>
      </c>
      <c r="DD21" s="94">
        <v>2.6874720000000002E-4</v>
      </c>
      <c r="DE21" s="93">
        <v>5.1168571910000002</v>
      </c>
      <c r="DF21" s="94">
        <v>2.2956111099999999E-2</v>
      </c>
      <c r="DG21" s="93">
        <v>5.5957216400000002E-2</v>
      </c>
      <c r="DH21" s="94">
        <v>4.7057799999999998E-4</v>
      </c>
      <c r="DI21" s="188">
        <v>2.1101400000000001E-4</v>
      </c>
      <c r="DJ21" s="189">
        <v>2.8496430000000001E-4</v>
      </c>
      <c r="DK21" s="189">
        <v>2.9594469999999999E-4</v>
      </c>
      <c r="DL21" s="189">
        <v>3.02522E-4</v>
      </c>
      <c r="DM21" s="189">
        <v>3.02522E-4</v>
      </c>
      <c r="DN21" s="189">
        <v>3.02522E-4</v>
      </c>
      <c r="DO21" s="189">
        <v>3.02522E-4</v>
      </c>
      <c r="DP21" s="189">
        <v>3.02522E-4</v>
      </c>
      <c r="DQ21" s="189">
        <v>3.02522E-4</v>
      </c>
      <c r="DR21" s="190">
        <v>3.02522E-4</v>
      </c>
      <c r="DS21" s="112">
        <v>48.703517140999999</v>
      </c>
      <c r="DT21" s="13">
        <v>0.89648068589999996</v>
      </c>
      <c r="DU21" s="79">
        <v>27.331139503999999</v>
      </c>
      <c r="DV21" s="13">
        <v>0.50895067429999996</v>
      </c>
      <c r="DW21" s="79">
        <v>14.642905266</v>
      </c>
      <c r="DX21" s="13">
        <v>0.28153283000000001</v>
      </c>
      <c r="DY21" s="79">
        <v>7.5850372376999999</v>
      </c>
      <c r="DZ21" s="13">
        <v>0.15383586260000001</v>
      </c>
      <c r="EA21" s="79">
        <v>3.8739647332999998</v>
      </c>
      <c r="EB21" s="13">
        <v>8.4661709900000007E-2</v>
      </c>
      <c r="EC21" s="79">
        <v>1.9646192446999999</v>
      </c>
      <c r="ED21" s="13">
        <v>4.7597173700000002E-2</v>
      </c>
      <c r="EE21" s="79">
        <v>1.0092957434000001</v>
      </c>
      <c r="EF21" s="13">
        <v>2.7862302299999999E-2</v>
      </c>
      <c r="EG21" s="79">
        <v>0.53742241410000002</v>
      </c>
      <c r="EH21" s="13">
        <v>1.71167601E-2</v>
      </c>
      <c r="EI21" s="79">
        <v>0.29847284660000001</v>
      </c>
      <c r="EJ21" s="13">
        <v>1.08903066E-2</v>
      </c>
      <c r="EK21" s="79">
        <v>0.17957562860000001</v>
      </c>
      <c r="EL21" s="15">
        <v>7.2701320999999999E-3</v>
      </c>
      <c r="EM21" s="79"/>
      <c r="EN21" s="13"/>
      <c r="EO21" s="79"/>
      <c r="EP21" s="13"/>
      <c r="EQ21" s="79"/>
      <c r="ER21" s="13"/>
      <c r="ES21" s="79"/>
      <c r="ET21" s="13"/>
      <c r="EU21" s="79"/>
      <c r="EV21" s="15"/>
    </row>
    <row r="22" spans="1:152">
      <c r="A22" s="8">
        <v>1700</v>
      </c>
      <c r="B22" s="82">
        <v>17936</v>
      </c>
      <c r="C22" s="83">
        <v>1126.3633248000001</v>
      </c>
      <c r="D22" s="93">
        <v>1649.7266946</v>
      </c>
      <c r="E22" s="93">
        <v>8.1773104712000002</v>
      </c>
      <c r="F22" s="94">
        <v>2.55419827E-2</v>
      </c>
      <c r="G22" s="83">
        <v>0.2355238606</v>
      </c>
      <c r="H22" s="94">
        <v>2.6646109999999999E-4</v>
      </c>
      <c r="I22" s="93">
        <v>115.55058438</v>
      </c>
      <c r="J22" s="94">
        <v>1.5526567576000001</v>
      </c>
      <c r="K22" s="93">
        <v>105.78322819</v>
      </c>
      <c r="L22" s="94">
        <v>1.0367149023</v>
      </c>
      <c r="M22" s="93">
        <v>0.25063040669999997</v>
      </c>
      <c r="N22" s="94">
        <v>1.7638434000000001E-3</v>
      </c>
      <c r="O22" s="37">
        <v>0</v>
      </c>
      <c r="P22" s="13">
        <v>0</v>
      </c>
      <c r="Q22" s="93">
        <v>12.565404669999999</v>
      </c>
      <c r="R22" s="94">
        <v>6.9894541099999999E-2</v>
      </c>
      <c r="S22" s="37" t="s">
        <v>76</v>
      </c>
      <c r="T22" s="13">
        <v>0</v>
      </c>
      <c r="U22" s="37" t="s">
        <v>76</v>
      </c>
      <c r="V22" s="13">
        <v>0</v>
      </c>
      <c r="W22" s="93">
        <v>9.1058593600000001E-2</v>
      </c>
      <c r="X22" s="94">
        <v>4.9148010000000001E-4</v>
      </c>
      <c r="Y22" s="93">
        <v>0.63361864980000004</v>
      </c>
      <c r="Z22" s="94">
        <v>1.7784260000000001E-4</v>
      </c>
      <c r="AA22" s="37" t="s">
        <v>76</v>
      </c>
      <c r="AB22" s="13">
        <v>0</v>
      </c>
      <c r="AC22" s="93">
        <v>0</v>
      </c>
      <c r="AD22" s="94">
        <v>0</v>
      </c>
      <c r="AE22" s="37" t="s">
        <v>76</v>
      </c>
      <c r="AF22" s="13">
        <v>0</v>
      </c>
      <c r="AG22" s="37" t="s">
        <v>76</v>
      </c>
      <c r="AH22" s="13">
        <v>0</v>
      </c>
      <c r="AI22" s="93">
        <v>0</v>
      </c>
      <c r="AJ22" s="94">
        <v>0</v>
      </c>
      <c r="AK22" s="93">
        <v>153.87753648</v>
      </c>
      <c r="AL22" s="94">
        <v>0.97044051340000004</v>
      </c>
      <c r="AM22" s="37" t="s">
        <v>76</v>
      </c>
      <c r="AN22" s="13">
        <v>0</v>
      </c>
      <c r="AO22" s="37" t="s">
        <v>76</v>
      </c>
      <c r="AP22" s="13">
        <v>0</v>
      </c>
      <c r="AQ22" s="37" t="s">
        <v>76</v>
      </c>
      <c r="AR22" s="13">
        <v>0</v>
      </c>
      <c r="AS22" s="93">
        <v>11.047799421000001</v>
      </c>
      <c r="AT22" s="94">
        <v>0.29949591330000003</v>
      </c>
      <c r="AU22" s="93">
        <v>15.558251724</v>
      </c>
      <c r="AV22" s="94">
        <v>0.11608588240000001</v>
      </c>
      <c r="AW22" s="93">
        <v>9.9996501078000009</v>
      </c>
      <c r="AX22" s="94">
        <v>5.9078320199999999E-2</v>
      </c>
      <c r="AY22" s="93">
        <v>3.8763371841000001</v>
      </c>
      <c r="AZ22" s="94">
        <v>2.0454614900000001E-2</v>
      </c>
      <c r="BA22" s="79">
        <v>1.6822644318</v>
      </c>
      <c r="BB22" s="13">
        <v>3.6552947400000001E-2</v>
      </c>
      <c r="BC22" s="93">
        <v>0</v>
      </c>
      <c r="BD22" s="86">
        <v>0</v>
      </c>
      <c r="BE22" s="93">
        <v>7.9468375079999998</v>
      </c>
      <c r="BF22" s="94">
        <v>4.1911509999999999E-2</v>
      </c>
      <c r="BG22" s="94">
        <v>3.5266589999999998E-4</v>
      </c>
      <c r="BH22" s="86">
        <v>0</v>
      </c>
      <c r="BI22" s="93">
        <v>60.642623520000001</v>
      </c>
      <c r="BJ22" s="94">
        <v>2.1997128341000001</v>
      </c>
      <c r="BK22" s="93">
        <v>52.324868700000003</v>
      </c>
      <c r="BL22" s="94">
        <v>0.45151850710000002</v>
      </c>
      <c r="BM22" s="93">
        <v>26.909825458</v>
      </c>
      <c r="BN22" s="94">
        <v>0.1733452043</v>
      </c>
      <c r="BO22" s="93">
        <v>1.5393814914999999</v>
      </c>
      <c r="BP22" s="94">
        <v>4.3255502000000001E-3</v>
      </c>
      <c r="BQ22" s="93">
        <v>0</v>
      </c>
      <c r="BR22" s="88">
        <v>0</v>
      </c>
      <c r="BS22" s="37" t="s">
        <v>76</v>
      </c>
      <c r="BT22" s="13">
        <v>0</v>
      </c>
      <c r="BU22" s="93">
        <v>0.1195178519</v>
      </c>
      <c r="BV22" s="94">
        <v>8.1356859999999996E-4</v>
      </c>
      <c r="BW22" s="93">
        <v>1.0395359599999999E-2</v>
      </c>
      <c r="BX22" s="94">
        <v>4.4350900000000003E-5</v>
      </c>
      <c r="BY22" s="7" t="s">
        <v>76</v>
      </c>
      <c r="BZ22" s="13">
        <v>0</v>
      </c>
      <c r="CA22" s="7" t="s">
        <v>76</v>
      </c>
      <c r="CB22" s="13">
        <v>0</v>
      </c>
      <c r="CC22" s="93">
        <v>12.140901667</v>
      </c>
      <c r="CD22" s="94">
        <v>6.7950235299999995E-2</v>
      </c>
      <c r="CE22" s="93">
        <v>7.8885389E-2</v>
      </c>
      <c r="CF22" s="94">
        <v>5.4489359999999995E-4</v>
      </c>
      <c r="CG22" s="7" t="s">
        <v>76</v>
      </c>
      <c r="CH22" s="13">
        <v>0</v>
      </c>
      <c r="CI22" s="7" t="s">
        <v>76</v>
      </c>
      <c r="CJ22" s="13">
        <v>0</v>
      </c>
      <c r="CK22" s="7" t="s">
        <v>76</v>
      </c>
      <c r="CL22" s="13">
        <v>0</v>
      </c>
      <c r="CM22" s="7" t="s">
        <v>76</v>
      </c>
      <c r="CN22" s="13">
        <v>0</v>
      </c>
      <c r="CO22" s="93">
        <v>7.9241028099999999E-2</v>
      </c>
      <c r="CP22" s="94">
        <v>3.5019640000000002E-4</v>
      </c>
      <c r="CQ22" s="93">
        <v>0</v>
      </c>
      <c r="CR22" s="94">
        <v>0</v>
      </c>
      <c r="CS22" s="93">
        <v>0.4710591811</v>
      </c>
      <c r="CT22" s="94">
        <v>2.2915104000000002E-3</v>
      </c>
      <c r="CU22" s="93">
        <v>6.3480510000000004E-4</v>
      </c>
      <c r="CV22" s="94">
        <v>1.47318E-5</v>
      </c>
      <c r="CW22" s="6" t="s">
        <v>76</v>
      </c>
      <c r="CX22" s="13">
        <v>0</v>
      </c>
      <c r="CY22" s="7" t="s">
        <v>76</v>
      </c>
      <c r="CZ22" s="15">
        <v>0</v>
      </c>
      <c r="DA22" s="93">
        <v>8.8684163230999999</v>
      </c>
      <c r="DB22" s="94">
        <v>7.2790898699999995E-2</v>
      </c>
      <c r="DC22" s="93">
        <v>3.5818505600000002E-2</v>
      </c>
      <c r="DD22" s="94">
        <v>2.7571179999999999E-4</v>
      </c>
      <c r="DE22" s="93">
        <v>5.6049597551000003</v>
      </c>
      <c r="DF22" s="94">
        <v>2.4568659E-2</v>
      </c>
      <c r="DG22" s="93">
        <v>5.5573740400000002E-2</v>
      </c>
      <c r="DH22" s="94">
        <v>4.813323E-4</v>
      </c>
      <c r="DI22" s="188">
        <v>2.5916760000000002E-4</v>
      </c>
      <c r="DJ22" s="189">
        <v>3.3561590000000003E-4</v>
      </c>
      <c r="DK22" s="189">
        <v>3.462804E-4</v>
      </c>
      <c r="DL22" s="189">
        <v>3.5266589999999998E-4</v>
      </c>
      <c r="DM22" s="189">
        <v>3.5266589999999998E-4</v>
      </c>
      <c r="DN22" s="189">
        <v>3.5266589999999998E-4</v>
      </c>
      <c r="DO22" s="189">
        <v>3.5266589999999998E-4</v>
      </c>
      <c r="DP22" s="189">
        <v>3.5266589999999998E-4</v>
      </c>
      <c r="DQ22" s="189">
        <v>3.5266589999999998E-4</v>
      </c>
      <c r="DR22" s="190">
        <v>3.5266589999999998E-4</v>
      </c>
      <c r="DS22" s="112">
        <v>51.217685392999996</v>
      </c>
      <c r="DT22" s="13">
        <v>0.93582567559999996</v>
      </c>
      <c r="DU22" s="79">
        <v>29.214662325999999</v>
      </c>
      <c r="DV22" s="13">
        <v>0.53960872680000005</v>
      </c>
      <c r="DW22" s="79">
        <v>15.95933264</v>
      </c>
      <c r="DX22" s="13">
        <v>0.30394235829999999</v>
      </c>
      <c r="DY22" s="79">
        <v>8.4649753625000006</v>
      </c>
      <c r="DZ22" s="13">
        <v>0.16950839949999999</v>
      </c>
      <c r="EA22" s="79">
        <v>4.4424245731000003</v>
      </c>
      <c r="EB22" s="13">
        <v>9.5313019799999996E-2</v>
      </c>
      <c r="EC22" s="79">
        <v>2.3163210229</v>
      </c>
      <c r="ED22" s="13">
        <v>5.4637573299999999E-2</v>
      </c>
      <c r="EE22" s="79">
        <v>1.2242001404</v>
      </c>
      <c r="EF22" s="13">
        <v>3.2458501000000001E-2</v>
      </c>
      <c r="EG22" s="79">
        <v>0.66842734189999997</v>
      </c>
      <c r="EH22" s="13">
        <v>2.01287814E-2</v>
      </c>
      <c r="EI22" s="79">
        <v>0.37762168759999998</v>
      </c>
      <c r="EJ22" s="13">
        <v>1.28861814E-2</v>
      </c>
      <c r="EK22" s="79">
        <v>0.228016046</v>
      </c>
      <c r="EL22" s="15">
        <v>8.6093543999999998E-3</v>
      </c>
      <c r="EM22" s="79"/>
      <c r="EN22" s="13"/>
      <c r="EO22" s="79"/>
      <c r="EP22" s="13"/>
      <c r="EQ22" s="79"/>
      <c r="ER22" s="13"/>
      <c r="ES22" s="79"/>
      <c r="ET22" s="13"/>
      <c r="EU22" s="79"/>
      <c r="EV22" s="15"/>
    </row>
    <row r="23" spans="1:152">
      <c r="A23" s="8">
        <v>1800</v>
      </c>
      <c r="B23" s="82">
        <v>17057</v>
      </c>
      <c r="C23" s="83">
        <v>1174.5963947</v>
      </c>
      <c r="D23" s="93">
        <v>1749.6978107</v>
      </c>
      <c r="E23" s="93">
        <v>9.0572212780000001</v>
      </c>
      <c r="F23" s="94">
        <v>2.75539975E-2</v>
      </c>
      <c r="G23" s="83">
        <v>0.27942601849999998</v>
      </c>
      <c r="H23" s="94">
        <v>3.0951559999999999E-4</v>
      </c>
      <c r="I23" s="93">
        <v>119.63549786</v>
      </c>
      <c r="J23" s="94">
        <v>1.5955933894000001</v>
      </c>
      <c r="K23" s="93">
        <v>112.704757</v>
      </c>
      <c r="L23" s="94">
        <v>1.0885964616999999</v>
      </c>
      <c r="M23" s="93">
        <v>0.27542999019999997</v>
      </c>
      <c r="N23" s="94">
        <v>1.9523791E-3</v>
      </c>
      <c r="O23" s="37">
        <v>0</v>
      </c>
      <c r="P23" s="13">
        <v>0</v>
      </c>
      <c r="Q23" s="93">
        <v>13.626967565999999</v>
      </c>
      <c r="R23" s="94">
        <v>7.4240053400000006E-2</v>
      </c>
      <c r="S23" s="37" t="s">
        <v>76</v>
      </c>
      <c r="T23" s="13">
        <v>0</v>
      </c>
      <c r="U23" s="37" t="s">
        <v>76</v>
      </c>
      <c r="V23" s="13">
        <v>0</v>
      </c>
      <c r="W23" s="93">
        <v>0.10816329550000001</v>
      </c>
      <c r="X23" s="94">
        <v>5.9288839999999999E-4</v>
      </c>
      <c r="Y23" s="93">
        <v>0.71494245359999997</v>
      </c>
      <c r="Z23" s="94">
        <v>1.9357670000000001E-4</v>
      </c>
      <c r="AA23" s="37" t="s">
        <v>76</v>
      </c>
      <c r="AB23" s="13">
        <v>0</v>
      </c>
      <c r="AC23" s="93">
        <v>0</v>
      </c>
      <c r="AD23" s="94">
        <v>0</v>
      </c>
      <c r="AE23" s="37" t="s">
        <v>76</v>
      </c>
      <c r="AF23" s="13">
        <v>0</v>
      </c>
      <c r="AG23" s="37" t="s">
        <v>76</v>
      </c>
      <c r="AH23" s="13">
        <v>0</v>
      </c>
      <c r="AI23" s="93">
        <v>0</v>
      </c>
      <c r="AJ23" s="94">
        <v>0</v>
      </c>
      <c r="AK23" s="93">
        <v>158.98660447</v>
      </c>
      <c r="AL23" s="94">
        <v>0.99845939419999996</v>
      </c>
      <c r="AM23" s="37" t="s">
        <v>76</v>
      </c>
      <c r="AN23" s="13">
        <v>0</v>
      </c>
      <c r="AO23" s="37" t="s">
        <v>76</v>
      </c>
      <c r="AP23" s="13">
        <v>0</v>
      </c>
      <c r="AQ23" s="37" t="s">
        <v>76</v>
      </c>
      <c r="AR23" s="13">
        <v>0</v>
      </c>
      <c r="AS23" s="93">
        <v>11.715341264999999</v>
      </c>
      <c r="AT23" s="94">
        <v>0.31134854699999998</v>
      </c>
      <c r="AU23" s="93">
        <v>16.328015953000001</v>
      </c>
      <c r="AV23" s="94">
        <v>0.1208347132</v>
      </c>
      <c r="AW23" s="93">
        <v>10.555460375999999</v>
      </c>
      <c r="AX23" s="94">
        <v>6.1668052700000003E-2</v>
      </c>
      <c r="AY23" s="93">
        <v>4.0016398020999997</v>
      </c>
      <c r="AZ23" s="94">
        <v>2.1046100200000001E-2</v>
      </c>
      <c r="BA23" s="79">
        <v>1.7709157745999999</v>
      </c>
      <c r="BB23" s="13">
        <v>3.8120560400000003E-2</v>
      </c>
      <c r="BC23" s="93">
        <v>0</v>
      </c>
      <c r="BD23" s="86">
        <v>0</v>
      </c>
      <c r="BE23" s="93">
        <v>8.6655026594999995</v>
      </c>
      <c r="BF23" s="94">
        <v>4.4508104999999999E-2</v>
      </c>
      <c r="BG23" s="94">
        <v>4.1860310000000001E-4</v>
      </c>
      <c r="BH23" s="86">
        <v>0</v>
      </c>
      <c r="BI23" s="93">
        <v>63.474719297</v>
      </c>
      <c r="BJ23" s="94">
        <v>2.2787191201999999</v>
      </c>
      <c r="BK23" s="93">
        <v>56.538856961</v>
      </c>
      <c r="BL23" s="94">
        <v>0.48154859950000001</v>
      </c>
      <c r="BM23" s="93">
        <v>29.389207967000001</v>
      </c>
      <c r="BN23" s="94">
        <v>0.18679986439999999</v>
      </c>
      <c r="BO23" s="93">
        <v>1.7281534689</v>
      </c>
      <c r="BP23" s="94">
        <v>4.7556834999999999E-3</v>
      </c>
      <c r="BQ23" s="93">
        <v>0</v>
      </c>
      <c r="BR23" s="88">
        <v>0</v>
      </c>
      <c r="BS23" s="37" t="s">
        <v>76</v>
      </c>
      <c r="BT23" s="13">
        <v>0</v>
      </c>
      <c r="BU23" s="93">
        <v>0.12751636899999999</v>
      </c>
      <c r="BV23" s="94">
        <v>8.6403890000000001E-4</v>
      </c>
      <c r="BW23" s="93">
        <v>1.0752340000000001E-2</v>
      </c>
      <c r="BX23" s="94">
        <v>4.4203999999999999E-5</v>
      </c>
      <c r="BY23" s="7" t="s">
        <v>76</v>
      </c>
      <c r="BZ23" s="13">
        <v>0</v>
      </c>
      <c r="CA23" s="7" t="s">
        <v>76</v>
      </c>
      <c r="CB23" s="13">
        <v>0</v>
      </c>
      <c r="CC23" s="93">
        <v>13.166797177999999</v>
      </c>
      <c r="CD23" s="94">
        <v>7.2152290899999999E-2</v>
      </c>
      <c r="CE23" s="93">
        <v>8.7605925599999995E-2</v>
      </c>
      <c r="CF23" s="94">
        <v>5.9524879999999999E-4</v>
      </c>
      <c r="CG23" s="7" t="s">
        <v>76</v>
      </c>
      <c r="CH23" s="13">
        <v>0</v>
      </c>
      <c r="CI23" s="7" t="s">
        <v>76</v>
      </c>
      <c r="CJ23" s="13">
        <v>0</v>
      </c>
      <c r="CK23" s="7" t="s">
        <v>76</v>
      </c>
      <c r="CL23" s="13">
        <v>0</v>
      </c>
      <c r="CM23" s="7" t="s">
        <v>76</v>
      </c>
      <c r="CN23" s="13">
        <v>0</v>
      </c>
      <c r="CO23" s="93">
        <v>9.5094258099999995E-2</v>
      </c>
      <c r="CP23" s="94">
        <v>4.3926410000000001E-4</v>
      </c>
      <c r="CQ23" s="93">
        <v>0</v>
      </c>
      <c r="CR23" s="94">
        <v>0</v>
      </c>
      <c r="CS23" s="93">
        <v>0.5452627954</v>
      </c>
      <c r="CT23" s="94">
        <v>2.5595460000000002E-3</v>
      </c>
      <c r="CU23" s="93">
        <v>6.6034310000000001E-4</v>
      </c>
      <c r="CV23" s="94">
        <v>1.88479E-5</v>
      </c>
      <c r="CW23" s="6" t="s">
        <v>76</v>
      </c>
      <c r="CX23" s="13">
        <v>0</v>
      </c>
      <c r="CY23" s="7" t="s">
        <v>76</v>
      </c>
      <c r="CZ23" s="15">
        <v>0</v>
      </c>
      <c r="DA23" s="93">
        <v>9.4162774957999993</v>
      </c>
      <c r="DB23" s="94">
        <v>7.6180376999999994E-2</v>
      </c>
      <c r="DC23" s="93">
        <v>3.6679081600000003E-2</v>
      </c>
      <c r="DD23" s="94">
        <v>2.8333649999999998E-4</v>
      </c>
      <c r="DE23" s="93">
        <v>6.0960799498</v>
      </c>
      <c r="DF23" s="94">
        <v>2.6110086899999999E-2</v>
      </c>
      <c r="DG23" s="93">
        <v>5.4607394900000002E-2</v>
      </c>
      <c r="DH23" s="94">
        <v>4.8193200000000002E-4</v>
      </c>
      <c r="DI23" s="188">
        <v>3.0239230000000001E-4</v>
      </c>
      <c r="DJ23" s="189">
        <v>3.9917860000000002E-4</v>
      </c>
      <c r="DK23" s="189">
        <v>4.1238640000000002E-4</v>
      </c>
      <c r="DL23" s="189">
        <v>4.1860310000000001E-4</v>
      </c>
      <c r="DM23" s="189">
        <v>4.1860310000000001E-4</v>
      </c>
      <c r="DN23" s="189">
        <v>4.1860310000000001E-4</v>
      </c>
      <c r="DO23" s="189">
        <v>4.1860310000000001E-4</v>
      </c>
      <c r="DP23" s="189">
        <v>4.1860310000000001E-4</v>
      </c>
      <c r="DQ23" s="189">
        <v>4.1860310000000001E-4</v>
      </c>
      <c r="DR23" s="190">
        <v>4.1860310000000001E-4</v>
      </c>
      <c r="DS23" s="112">
        <v>53.652053356000003</v>
      </c>
      <c r="DT23" s="13">
        <v>0.97245700030000004</v>
      </c>
      <c r="DU23" s="79">
        <v>31.038869727000002</v>
      </c>
      <c r="DV23" s="13">
        <v>0.56829574760000001</v>
      </c>
      <c r="DW23" s="79">
        <v>17.242210625999999</v>
      </c>
      <c r="DX23" s="13">
        <v>0.32505522939999998</v>
      </c>
      <c r="DY23" s="79">
        <v>9.3203445058999996</v>
      </c>
      <c r="DZ23" s="13">
        <v>0.1842828712</v>
      </c>
      <c r="EA23" s="79">
        <v>4.9970379376</v>
      </c>
      <c r="EB23" s="13">
        <v>0.1053818193</v>
      </c>
      <c r="EC23" s="79">
        <v>2.6728062946</v>
      </c>
      <c r="ED23" s="13">
        <v>6.1385972099999998E-2</v>
      </c>
      <c r="EE23" s="79">
        <v>1.4457421612000001</v>
      </c>
      <c r="EF23" s="13">
        <v>3.6884336400000002E-2</v>
      </c>
      <c r="EG23" s="79">
        <v>0.80549080640000004</v>
      </c>
      <c r="EH23" s="13">
        <v>2.3025348500000001E-2</v>
      </c>
      <c r="EI23" s="79">
        <v>0.46031025819999999</v>
      </c>
      <c r="EJ23" s="13">
        <v>1.4763839900000001E-2</v>
      </c>
      <c r="EK23" s="79">
        <v>0.27781932079999999</v>
      </c>
      <c r="EL23" s="15">
        <v>9.8389041000000003E-3</v>
      </c>
      <c r="EM23" s="79"/>
      <c r="EN23" s="13"/>
      <c r="EO23" s="79"/>
      <c r="EP23" s="13"/>
      <c r="EQ23" s="79"/>
      <c r="ER23" s="13"/>
      <c r="ES23" s="79"/>
      <c r="ET23" s="13"/>
      <c r="EU23" s="79"/>
      <c r="EV23" s="15"/>
    </row>
    <row r="24" spans="1:152">
      <c r="A24" s="8">
        <v>1900</v>
      </c>
      <c r="B24" s="82">
        <v>16183</v>
      </c>
      <c r="C24" s="83">
        <v>1221.5011420999999</v>
      </c>
      <c r="D24" s="93">
        <v>1849.318164</v>
      </c>
      <c r="E24" s="93">
        <v>9.8348071729999997</v>
      </c>
      <c r="F24" s="94">
        <v>2.94218186E-2</v>
      </c>
      <c r="G24" s="83">
        <v>0.36830900379999998</v>
      </c>
      <c r="H24" s="94">
        <v>3.798656E-4</v>
      </c>
      <c r="I24" s="93">
        <v>123.64937577000001</v>
      </c>
      <c r="J24" s="94">
        <v>1.6378254974999999</v>
      </c>
      <c r="K24" s="93">
        <v>119.50637331</v>
      </c>
      <c r="L24" s="94">
        <v>1.1380642702999999</v>
      </c>
      <c r="M24" s="93">
        <v>0.29400697650000002</v>
      </c>
      <c r="N24" s="94">
        <v>2.1066211E-3</v>
      </c>
      <c r="O24" s="37">
        <v>0</v>
      </c>
      <c r="P24" s="13">
        <v>0</v>
      </c>
      <c r="Q24" s="93">
        <v>14.593318295</v>
      </c>
      <c r="R24" s="94">
        <v>7.8161624599999993E-2</v>
      </c>
      <c r="S24" s="37" t="s">
        <v>76</v>
      </c>
      <c r="T24" s="13">
        <v>0</v>
      </c>
      <c r="U24" s="37" t="s">
        <v>76</v>
      </c>
      <c r="V24" s="13">
        <v>0</v>
      </c>
      <c r="W24" s="93">
        <v>0.1199822443</v>
      </c>
      <c r="X24" s="94">
        <v>6.2028829999999997E-4</v>
      </c>
      <c r="Y24" s="93">
        <v>0.80520758510000001</v>
      </c>
      <c r="Z24" s="94">
        <v>2.2462839999999999E-4</v>
      </c>
      <c r="AA24" s="37" t="s">
        <v>76</v>
      </c>
      <c r="AB24" s="13">
        <v>0</v>
      </c>
      <c r="AC24" s="93">
        <v>0</v>
      </c>
      <c r="AD24" s="94">
        <v>0</v>
      </c>
      <c r="AE24" s="37" t="s">
        <v>76</v>
      </c>
      <c r="AF24" s="13">
        <v>0</v>
      </c>
      <c r="AG24" s="37" t="s">
        <v>76</v>
      </c>
      <c r="AH24" s="13">
        <v>0</v>
      </c>
      <c r="AI24" s="93">
        <v>0</v>
      </c>
      <c r="AJ24" s="94">
        <v>0</v>
      </c>
      <c r="AK24" s="93">
        <v>164.07317845</v>
      </c>
      <c r="AL24" s="94">
        <v>1.0252627780000001</v>
      </c>
      <c r="AM24" s="37" t="s">
        <v>76</v>
      </c>
      <c r="AN24" s="13">
        <v>0</v>
      </c>
      <c r="AO24" s="37" t="s">
        <v>76</v>
      </c>
      <c r="AP24" s="13">
        <v>0</v>
      </c>
      <c r="AQ24" s="37" t="s">
        <v>76</v>
      </c>
      <c r="AR24" s="13">
        <v>0</v>
      </c>
      <c r="AS24" s="93">
        <v>12.559646581000001</v>
      </c>
      <c r="AT24" s="94">
        <v>0.32335644590000001</v>
      </c>
      <c r="AU24" s="93">
        <v>17.104699373999999</v>
      </c>
      <c r="AV24" s="94">
        <v>0.1255115238</v>
      </c>
      <c r="AW24" s="93">
        <v>11.109279275</v>
      </c>
      <c r="AX24" s="94">
        <v>6.4220844400000004E-2</v>
      </c>
      <c r="AY24" s="93">
        <v>4.1369140787000003</v>
      </c>
      <c r="AZ24" s="94">
        <v>2.1734488999999999E-2</v>
      </c>
      <c r="BA24" s="79">
        <v>1.8585060203999999</v>
      </c>
      <c r="BB24" s="13">
        <v>3.9556190300000002E-2</v>
      </c>
      <c r="BC24" s="93">
        <v>0</v>
      </c>
      <c r="BD24" s="86">
        <v>0</v>
      </c>
      <c r="BE24" s="93">
        <v>9.3939391674999992</v>
      </c>
      <c r="BF24" s="94">
        <v>4.6974083700000002E-2</v>
      </c>
      <c r="BG24" s="94">
        <v>5.2936750000000005E-4</v>
      </c>
      <c r="BH24" s="86">
        <v>0</v>
      </c>
      <c r="BI24" s="93">
        <v>66.247162842999998</v>
      </c>
      <c r="BJ24" s="94">
        <v>2.3547516264000001</v>
      </c>
      <c r="BK24" s="93">
        <v>60.552508351999997</v>
      </c>
      <c r="BL24" s="94">
        <v>0.51099991349999996</v>
      </c>
      <c r="BM24" s="93">
        <v>31.870656857</v>
      </c>
      <c r="BN24" s="94">
        <v>0.1995924077</v>
      </c>
      <c r="BO24" s="93">
        <v>2.0012037172000001</v>
      </c>
      <c r="BP24" s="94">
        <v>5.3439074000000003E-3</v>
      </c>
      <c r="BQ24" s="93">
        <v>0</v>
      </c>
      <c r="BR24" s="88">
        <v>0</v>
      </c>
      <c r="BS24" s="37" t="s">
        <v>76</v>
      </c>
      <c r="BT24" s="13">
        <v>0</v>
      </c>
      <c r="BU24" s="93">
        <v>0.14097759570000001</v>
      </c>
      <c r="BV24" s="94">
        <v>9.7923999999999993E-4</v>
      </c>
      <c r="BW24" s="93">
        <v>1.20840237E-2</v>
      </c>
      <c r="BX24" s="94">
        <v>4.6910199999999997E-5</v>
      </c>
      <c r="BY24" s="7" t="s">
        <v>76</v>
      </c>
      <c r="BZ24" s="13">
        <v>0</v>
      </c>
      <c r="CA24" s="7" t="s">
        <v>76</v>
      </c>
      <c r="CB24" s="13">
        <v>0</v>
      </c>
      <c r="CC24" s="93">
        <v>14.088883137</v>
      </c>
      <c r="CD24" s="94">
        <v>7.5915021700000002E-2</v>
      </c>
      <c r="CE24" s="93">
        <v>9.5072719400000005E-2</v>
      </c>
      <c r="CF24" s="94">
        <v>6.5067800000000002E-4</v>
      </c>
      <c r="CG24" s="7" t="s">
        <v>76</v>
      </c>
      <c r="CH24" s="13">
        <v>0</v>
      </c>
      <c r="CI24" s="7" t="s">
        <v>76</v>
      </c>
      <c r="CJ24" s="13">
        <v>0</v>
      </c>
      <c r="CK24" s="7" t="s">
        <v>76</v>
      </c>
      <c r="CL24" s="13">
        <v>0</v>
      </c>
      <c r="CM24" s="7" t="s">
        <v>76</v>
      </c>
      <c r="CN24" s="13">
        <v>0</v>
      </c>
      <c r="CO24" s="93">
        <v>0.1071447255</v>
      </c>
      <c r="CP24" s="94">
        <v>4.7047240000000002E-4</v>
      </c>
      <c r="CQ24" s="93">
        <v>9.3160700000000004E-5</v>
      </c>
      <c r="CR24" s="94">
        <v>9.4439130000000001E-7</v>
      </c>
      <c r="CS24" s="93">
        <v>0.60879844279999995</v>
      </c>
      <c r="CT24" s="94">
        <v>2.8427741999999998E-3</v>
      </c>
      <c r="CU24" s="93">
        <v>6.4511270000000001E-4</v>
      </c>
      <c r="CV24" s="94">
        <v>1.83828E-5</v>
      </c>
      <c r="CW24" s="6" t="s">
        <v>76</v>
      </c>
      <c r="CX24" s="13">
        <v>0</v>
      </c>
      <c r="CY24" s="7" t="s">
        <v>76</v>
      </c>
      <c r="CZ24" s="15">
        <v>0</v>
      </c>
      <c r="DA24" s="93">
        <v>10.114954775999999</v>
      </c>
      <c r="DB24" s="94">
        <v>7.9739927299999999E-2</v>
      </c>
      <c r="DC24" s="93">
        <v>3.9372302200000001E-2</v>
      </c>
      <c r="DD24" s="94">
        <v>2.9791380000000002E-4</v>
      </c>
      <c r="DE24" s="93">
        <v>6.5864141789000001</v>
      </c>
      <c r="DF24" s="94">
        <v>2.7595914700000002E-2</v>
      </c>
      <c r="DG24" s="93">
        <v>6.1429873199999999E-2</v>
      </c>
      <c r="DH24" s="94">
        <v>5.1823289999999996E-4</v>
      </c>
      <c r="DI24" s="188">
        <v>3.7290110000000001E-4</v>
      </c>
      <c r="DJ24" s="189">
        <v>5.0301299999999996E-4</v>
      </c>
      <c r="DK24" s="189">
        <v>5.2070809999999997E-4</v>
      </c>
      <c r="DL24" s="189">
        <v>5.2936750000000005E-4</v>
      </c>
      <c r="DM24" s="189">
        <v>5.2936750000000005E-4</v>
      </c>
      <c r="DN24" s="189">
        <v>5.2936750000000005E-4</v>
      </c>
      <c r="DO24" s="189">
        <v>5.2936750000000005E-4</v>
      </c>
      <c r="DP24" s="189">
        <v>5.2936750000000005E-4</v>
      </c>
      <c r="DQ24" s="189">
        <v>5.2936750000000005E-4</v>
      </c>
      <c r="DR24" s="190">
        <v>5.2936750000000005E-4</v>
      </c>
      <c r="DS24" s="112">
        <v>56.066374803999999</v>
      </c>
      <c r="DT24" s="13">
        <v>1.0088845027</v>
      </c>
      <c r="DU24" s="79">
        <v>32.887321739000001</v>
      </c>
      <c r="DV24" s="13">
        <v>0.59729064129999998</v>
      </c>
      <c r="DW24" s="79">
        <v>18.568858695999999</v>
      </c>
      <c r="DX24" s="13">
        <v>0.34675451629999998</v>
      </c>
      <c r="DY24" s="79">
        <v>10.227001623</v>
      </c>
      <c r="DZ24" s="13">
        <v>0.19986734019999999</v>
      </c>
      <c r="EA24" s="79">
        <v>5.6013371268999999</v>
      </c>
      <c r="EB24" s="13">
        <v>0.1163111814</v>
      </c>
      <c r="EC24" s="79">
        <v>3.0717982147999998</v>
      </c>
      <c r="ED24" s="13">
        <v>6.8967588100000005E-2</v>
      </c>
      <c r="EE24" s="79">
        <v>1.6993143131999999</v>
      </c>
      <c r="EF24" s="13">
        <v>4.2009391700000003E-2</v>
      </c>
      <c r="EG24" s="79">
        <v>0.96324185380000005</v>
      </c>
      <c r="EH24" s="13">
        <v>2.6459204699999999E-2</v>
      </c>
      <c r="EI24" s="79">
        <v>0.55991462619999999</v>
      </c>
      <c r="EJ24" s="13">
        <v>1.7093191000000001E-2</v>
      </c>
      <c r="EK24" s="79">
        <v>0.34072178219999999</v>
      </c>
      <c r="EL24" s="15">
        <v>1.14255008E-2</v>
      </c>
      <c r="EM24" s="79"/>
      <c r="EN24" s="13"/>
      <c r="EO24" s="79"/>
      <c r="EP24" s="13"/>
      <c r="EQ24" s="79"/>
      <c r="ER24" s="13"/>
      <c r="ES24" s="79"/>
      <c r="ET24" s="13"/>
      <c r="EU24" s="79"/>
      <c r="EV24" s="15"/>
    </row>
    <row r="25" spans="1:152">
      <c r="A25" s="8">
        <v>2000</v>
      </c>
      <c r="B25" s="82">
        <v>15554</v>
      </c>
      <c r="C25" s="83">
        <v>1267.1506105999999</v>
      </c>
      <c r="D25" s="93">
        <v>1950.0221176</v>
      </c>
      <c r="E25" s="93">
        <v>10.688630570000001</v>
      </c>
      <c r="F25" s="94">
        <v>3.1243524000000002E-2</v>
      </c>
      <c r="G25" s="83">
        <v>0.46214212119999998</v>
      </c>
      <c r="H25" s="94">
        <v>4.5430479999999999E-4</v>
      </c>
      <c r="I25" s="93">
        <v>127.31989622</v>
      </c>
      <c r="J25" s="94">
        <v>1.6758983146999999</v>
      </c>
      <c r="K25" s="93">
        <v>126.27195881</v>
      </c>
      <c r="L25" s="94">
        <v>1.1874667785999999</v>
      </c>
      <c r="M25" s="93">
        <v>0.3159055791</v>
      </c>
      <c r="N25" s="94">
        <v>2.2457963000000001E-3</v>
      </c>
      <c r="O25" s="37">
        <v>0</v>
      </c>
      <c r="P25" s="13">
        <v>0</v>
      </c>
      <c r="Q25" s="93">
        <v>15.695827739</v>
      </c>
      <c r="R25" s="94">
        <v>8.2351388600000006E-2</v>
      </c>
      <c r="S25" s="37" t="s">
        <v>76</v>
      </c>
      <c r="T25" s="13">
        <v>0</v>
      </c>
      <c r="U25" s="37" t="s">
        <v>76</v>
      </c>
      <c r="V25" s="13">
        <v>0</v>
      </c>
      <c r="W25" s="93">
        <v>0.13367252360000001</v>
      </c>
      <c r="X25" s="94">
        <v>6.6085109999999999E-4</v>
      </c>
      <c r="Y25" s="93">
        <v>0.89725016889999998</v>
      </c>
      <c r="Z25" s="94">
        <v>2.397054E-4</v>
      </c>
      <c r="AA25" s="37" t="s">
        <v>76</v>
      </c>
      <c r="AB25" s="13">
        <v>0</v>
      </c>
      <c r="AC25" s="93">
        <v>0</v>
      </c>
      <c r="AD25" s="94">
        <v>0</v>
      </c>
      <c r="AE25" s="37" t="s">
        <v>76</v>
      </c>
      <c r="AF25" s="13">
        <v>0</v>
      </c>
      <c r="AG25" s="37" t="s">
        <v>76</v>
      </c>
      <c r="AH25" s="13">
        <v>0</v>
      </c>
      <c r="AI25" s="93">
        <v>0</v>
      </c>
      <c r="AJ25" s="94">
        <v>0</v>
      </c>
      <c r="AK25" s="93">
        <v>168.87932226999999</v>
      </c>
      <c r="AL25" s="94">
        <v>1.0502077264</v>
      </c>
      <c r="AM25" s="37" t="s">
        <v>76</v>
      </c>
      <c r="AN25" s="13">
        <v>0</v>
      </c>
      <c r="AO25" s="37" t="s">
        <v>76</v>
      </c>
      <c r="AP25" s="13">
        <v>0</v>
      </c>
      <c r="AQ25" s="37" t="s">
        <v>76</v>
      </c>
      <c r="AR25" s="13">
        <v>0</v>
      </c>
      <c r="AS25" s="93">
        <v>13.317083933999999</v>
      </c>
      <c r="AT25" s="94">
        <v>0.33428068249999998</v>
      </c>
      <c r="AU25" s="93">
        <v>17.804003610999999</v>
      </c>
      <c r="AV25" s="94">
        <v>0.1297804089</v>
      </c>
      <c r="AW25" s="93">
        <v>11.594835703999999</v>
      </c>
      <c r="AX25" s="94">
        <v>6.6432150100000004E-2</v>
      </c>
      <c r="AY25" s="93">
        <v>4.2678488854000003</v>
      </c>
      <c r="AZ25" s="94">
        <v>2.23478501E-2</v>
      </c>
      <c r="BA25" s="79">
        <v>1.9413190220000001</v>
      </c>
      <c r="BB25" s="13">
        <v>4.1000408600000003E-2</v>
      </c>
      <c r="BC25" s="93">
        <v>0</v>
      </c>
      <c r="BD25" s="86">
        <v>0</v>
      </c>
      <c r="BE25" s="93">
        <v>10.178884740999999</v>
      </c>
      <c r="BF25" s="94">
        <v>4.9704772600000002E-2</v>
      </c>
      <c r="BG25" s="94">
        <v>6.6348920000000003E-4</v>
      </c>
      <c r="BH25" s="86">
        <v>0</v>
      </c>
      <c r="BI25" s="93">
        <v>68.882156894999994</v>
      </c>
      <c r="BJ25" s="94">
        <v>2.4257182850999999</v>
      </c>
      <c r="BK25" s="93">
        <v>64.668576096999999</v>
      </c>
      <c r="BL25" s="94">
        <v>0.53957039929999995</v>
      </c>
      <c r="BM25" s="93">
        <v>34.488601076999998</v>
      </c>
      <c r="BN25" s="94">
        <v>0.2126558157</v>
      </c>
      <c r="BO25" s="93">
        <v>2.2305425233</v>
      </c>
      <c r="BP25" s="94">
        <v>5.8505739999999999E-3</v>
      </c>
      <c r="BQ25" s="93">
        <v>0</v>
      </c>
      <c r="BR25" s="88">
        <v>0</v>
      </c>
      <c r="BS25" s="37" t="s">
        <v>76</v>
      </c>
      <c r="BT25" s="13">
        <v>0</v>
      </c>
      <c r="BU25" s="93">
        <v>0.15438949499999999</v>
      </c>
      <c r="BV25" s="94">
        <v>1.0559386E-3</v>
      </c>
      <c r="BW25" s="93">
        <v>1.3313614E-2</v>
      </c>
      <c r="BX25" s="94">
        <v>5.1851000000000002E-5</v>
      </c>
      <c r="BY25" s="7" t="s">
        <v>76</v>
      </c>
      <c r="BZ25" s="13">
        <v>0</v>
      </c>
      <c r="CA25" s="7" t="s">
        <v>76</v>
      </c>
      <c r="CB25" s="13">
        <v>0</v>
      </c>
      <c r="CC25" s="93">
        <v>15.160214435</v>
      </c>
      <c r="CD25" s="94">
        <v>7.9982546799999998E-2</v>
      </c>
      <c r="CE25" s="93">
        <v>0.10279214139999999</v>
      </c>
      <c r="CF25" s="94">
        <v>6.8762439999999999E-4</v>
      </c>
      <c r="CG25" s="7" t="s">
        <v>76</v>
      </c>
      <c r="CH25" s="13">
        <v>0</v>
      </c>
      <c r="CI25" s="7" t="s">
        <v>76</v>
      </c>
      <c r="CJ25" s="13">
        <v>0</v>
      </c>
      <c r="CK25" s="7" t="s">
        <v>76</v>
      </c>
      <c r="CL25" s="13">
        <v>0</v>
      </c>
      <c r="CM25" s="7" t="s">
        <v>76</v>
      </c>
      <c r="CN25" s="13">
        <v>0</v>
      </c>
      <c r="CO25" s="93">
        <v>0.1192330325</v>
      </c>
      <c r="CP25" s="94">
        <v>4.9651359999999996E-4</v>
      </c>
      <c r="CQ25" s="93">
        <v>9.1165899999999994E-5</v>
      </c>
      <c r="CR25" s="94">
        <v>9.2417004999999997E-7</v>
      </c>
      <c r="CS25" s="93">
        <v>0.69869050290000001</v>
      </c>
      <c r="CT25" s="94">
        <v>3.2655054999999999E-3</v>
      </c>
      <c r="CU25" s="93">
        <v>6.308482E-4</v>
      </c>
      <c r="CV25" s="94">
        <v>1.7960599999999999E-5</v>
      </c>
      <c r="CW25" s="6" t="s">
        <v>76</v>
      </c>
      <c r="CX25" s="13">
        <v>0</v>
      </c>
      <c r="CY25" s="7" t="s">
        <v>76</v>
      </c>
      <c r="CZ25" s="15">
        <v>0</v>
      </c>
      <c r="DA25" s="93">
        <v>10.744660863</v>
      </c>
      <c r="DB25" s="94">
        <v>8.3186317400000001E-2</v>
      </c>
      <c r="DC25" s="93">
        <v>3.9550774300000001E-2</v>
      </c>
      <c r="DD25" s="94">
        <v>3.2028550000000002E-4</v>
      </c>
      <c r="DE25" s="93">
        <v>7.1061331811999997</v>
      </c>
      <c r="DF25" s="94">
        <v>2.9087196900000001E-2</v>
      </c>
      <c r="DG25" s="93">
        <v>6.2918065100000004E-2</v>
      </c>
      <c r="DH25" s="94">
        <v>5.480808E-4</v>
      </c>
      <c r="DI25" s="188">
        <v>4.474735E-4</v>
      </c>
      <c r="DJ25" s="189">
        <v>6.075249E-4</v>
      </c>
      <c r="DK25" s="189">
        <v>6.2976809999999999E-4</v>
      </c>
      <c r="DL25" s="189">
        <v>6.4052529999999996E-4</v>
      </c>
      <c r="DM25" s="189">
        <v>6.4282170000000004E-4</v>
      </c>
      <c r="DN25" s="189">
        <v>6.4511799999999997E-4</v>
      </c>
      <c r="DO25" s="189">
        <v>6.4741440000000005E-4</v>
      </c>
      <c r="DP25" s="189">
        <v>6.4971080000000001E-4</v>
      </c>
      <c r="DQ25" s="189">
        <v>6.5200719999999998E-4</v>
      </c>
      <c r="DR25" s="190">
        <v>6.5430359999999995E-4</v>
      </c>
      <c r="DS25" s="112">
        <v>58.276022703999999</v>
      </c>
      <c r="DT25" s="13">
        <v>1.0417654391</v>
      </c>
      <c r="DU25" s="79">
        <v>34.581697626999997</v>
      </c>
      <c r="DV25" s="13">
        <v>0.62353233509999995</v>
      </c>
      <c r="DW25" s="79">
        <v>19.795659249</v>
      </c>
      <c r="DX25" s="13">
        <v>0.36659647099999998</v>
      </c>
      <c r="DY25" s="79">
        <v>11.072992864</v>
      </c>
      <c r="DZ25" s="13">
        <v>0.21424724919999999</v>
      </c>
      <c r="EA25" s="79">
        <v>6.1729467947999996</v>
      </c>
      <c r="EB25" s="13">
        <v>0.12653287890000001</v>
      </c>
      <c r="EC25" s="79">
        <v>3.4484878084999999</v>
      </c>
      <c r="ED25" s="13">
        <v>7.6056327699999995E-2</v>
      </c>
      <c r="EE25" s="79">
        <v>1.9434009768</v>
      </c>
      <c r="EF25" s="13">
        <v>4.68276756E-2</v>
      </c>
      <c r="EG25" s="79">
        <v>1.1207774551</v>
      </c>
      <c r="EH25" s="13">
        <v>2.9718438600000001E-2</v>
      </c>
      <c r="EI25" s="79">
        <v>0.66002276650000002</v>
      </c>
      <c r="EJ25" s="13">
        <v>1.92573402E-2</v>
      </c>
      <c r="EK25" s="79">
        <v>0.4060928077</v>
      </c>
      <c r="EL25" s="15">
        <v>1.28862621E-2</v>
      </c>
      <c r="EM25" s="79"/>
      <c r="EN25" s="13"/>
      <c r="EO25" s="79"/>
      <c r="EP25" s="13"/>
      <c r="EQ25" s="79"/>
      <c r="ER25" s="13"/>
      <c r="ES25" s="79"/>
      <c r="ET25" s="13"/>
      <c r="EU25" s="79"/>
      <c r="EV25" s="15"/>
    </row>
    <row r="26" spans="1:152">
      <c r="A26" s="8">
        <v>2100</v>
      </c>
      <c r="B26" s="82">
        <v>14753</v>
      </c>
      <c r="C26" s="83">
        <v>1311.5991818</v>
      </c>
      <c r="D26" s="93">
        <v>2050.0515909000001</v>
      </c>
      <c r="E26" s="93">
        <v>11.501250623000001</v>
      </c>
      <c r="F26" s="94">
        <v>3.3114803700000001E-2</v>
      </c>
      <c r="G26" s="83">
        <v>0.56810156540000001</v>
      </c>
      <c r="H26" s="94">
        <v>5.4158020000000002E-4</v>
      </c>
      <c r="I26" s="93">
        <v>130.93078408</v>
      </c>
      <c r="J26" s="94">
        <v>1.7128637431</v>
      </c>
      <c r="K26" s="93">
        <v>133.00914356999999</v>
      </c>
      <c r="L26" s="94">
        <v>1.2362614908</v>
      </c>
      <c r="M26" s="93">
        <v>0.34158314029999998</v>
      </c>
      <c r="N26" s="94">
        <v>2.4116302000000002E-3</v>
      </c>
      <c r="O26" s="37">
        <v>0</v>
      </c>
      <c r="P26" s="13">
        <v>0</v>
      </c>
      <c r="Q26" s="93">
        <v>16.698307194000002</v>
      </c>
      <c r="R26" s="94">
        <v>8.6256391700000004E-2</v>
      </c>
      <c r="S26" s="37" t="s">
        <v>76</v>
      </c>
      <c r="T26" s="13">
        <v>0</v>
      </c>
      <c r="U26" s="37" t="s">
        <v>76</v>
      </c>
      <c r="V26" s="13">
        <v>0</v>
      </c>
      <c r="W26" s="93">
        <v>0.14240617829999999</v>
      </c>
      <c r="X26" s="94">
        <v>7.5816420000000004E-4</v>
      </c>
      <c r="Y26" s="93">
        <v>0.98872030919999998</v>
      </c>
      <c r="Z26" s="94">
        <v>2.5336420000000002E-4</v>
      </c>
      <c r="AA26" s="37" t="s">
        <v>76</v>
      </c>
      <c r="AB26" s="13">
        <v>0</v>
      </c>
      <c r="AC26" s="93">
        <v>0</v>
      </c>
      <c r="AD26" s="94">
        <v>0</v>
      </c>
      <c r="AE26" s="37" t="s">
        <v>76</v>
      </c>
      <c r="AF26" s="13">
        <v>0</v>
      </c>
      <c r="AG26" s="37" t="s">
        <v>76</v>
      </c>
      <c r="AH26" s="13">
        <v>0</v>
      </c>
      <c r="AI26" s="93">
        <v>0</v>
      </c>
      <c r="AJ26" s="94">
        <v>0</v>
      </c>
      <c r="AK26" s="93">
        <v>173.29006709000001</v>
      </c>
      <c r="AL26" s="94">
        <v>1.0738337563</v>
      </c>
      <c r="AM26" s="37" t="s">
        <v>76</v>
      </c>
      <c r="AN26" s="13">
        <v>0</v>
      </c>
      <c r="AO26" s="37" t="s">
        <v>76</v>
      </c>
      <c r="AP26" s="13">
        <v>0</v>
      </c>
      <c r="AQ26" s="37" t="s">
        <v>76</v>
      </c>
      <c r="AR26" s="13">
        <v>0</v>
      </c>
      <c r="AS26" s="93">
        <v>14.071795693</v>
      </c>
      <c r="AT26" s="94">
        <v>0.345127038</v>
      </c>
      <c r="AU26" s="93">
        <v>18.520057995999998</v>
      </c>
      <c r="AV26" s="94">
        <v>0.13398933499999999</v>
      </c>
      <c r="AW26" s="93">
        <v>12.113033608</v>
      </c>
      <c r="AX26" s="94">
        <v>6.8795740399999999E-2</v>
      </c>
      <c r="AY26" s="93">
        <v>4.3877907152000004</v>
      </c>
      <c r="AZ26" s="94">
        <v>2.2931816000000001E-2</v>
      </c>
      <c r="BA26" s="79">
        <v>2.0192336726</v>
      </c>
      <c r="BB26" s="13">
        <v>4.2261778700000002E-2</v>
      </c>
      <c r="BC26" s="93">
        <v>0</v>
      </c>
      <c r="BD26" s="86">
        <v>0</v>
      </c>
      <c r="BE26" s="93">
        <v>11.011261742</v>
      </c>
      <c r="BF26" s="94">
        <v>5.2517069999999999E-2</v>
      </c>
      <c r="BG26" s="94">
        <v>7.8554549999999997E-4</v>
      </c>
      <c r="BH26" s="86">
        <v>0</v>
      </c>
      <c r="BI26" s="93">
        <v>71.526527119999997</v>
      </c>
      <c r="BJ26" s="94">
        <v>2.4975291578999999</v>
      </c>
      <c r="BK26" s="93">
        <v>68.775167534000005</v>
      </c>
      <c r="BL26" s="94">
        <v>0.56819804249999994</v>
      </c>
      <c r="BM26" s="93">
        <v>37.046730334999999</v>
      </c>
      <c r="BN26" s="94">
        <v>0.2254288575</v>
      </c>
      <c r="BO26" s="93">
        <v>2.4644091275000002</v>
      </c>
      <c r="BP26" s="94">
        <v>6.3781295000000003E-3</v>
      </c>
      <c r="BQ26" s="93">
        <v>0</v>
      </c>
      <c r="BR26" s="88">
        <v>0</v>
      </c>
      <c r="BS26" s="37" t="s">
        <v>76</v>
      </c>
      <c r="BT26" s="13">
        <v>0</v>
      </c>
      <c r="BU26" s="93">
        <v>0.16839205290000001</v>
      </c>
      <c r="BV26" s="94">
        <v>1.1365594E-3</v>
      </c>
      <c r="BW26" s="93">
        <v>1.6196510500000001E-2</v>
      </c>
      <c r="BX26" s="94">
        <v>6.1481000000000003E-5</v>
      </c>
      <c r="BY26" s="7" t="s">
        <v>76</v>
      </c>
      <c r="BZ26" s="13">
        <v>0</v>
      </c>
      <c r="CA26" s="7" t="s">
        <v>76</v>
      </c>
      <c r="CB26" s="13">
        <v>0</v>
      </c>
      <c r="CC26" s="93">
        <v>16.125808811999999</v>
      </c>
      <c r="CD26" s="94">
        <v>8.3762166299999996E-2</v>
      </c>
      <c r="CE26" s="93">
        <v>0.109915705</v>
      </c>
      <c r="CF26" s="94">
        <v>7.3145570000000002E-4</v>
      </c>
      <c r="CG26" s="7" t="s">
        <v>76</v>
      </c>
      <c r="CH26" s="13">
        <v>0</v>
      </c>
      <c r="CI26" s="7" t="s">
        <v>76</v>
      </c>
      <c r="CJ26" s="13">
        <v>0</v>
      </c>
      <c r="CK26" s="7" t="s">
        <v>76</v>
      </c>
      <c r="CL26" s="13">
        <v>0</v>
      </c>
      <c r="CM26" s="7" t="s">
        <v>76</v>
      </c>
      <c r="CN26" s="13">
        <v>0</v>
      </c>
      <c r="CO26" s="93">
        <v>0.12818365370000001</v>
      </c>
      <c r="CP26" s="94">
        <v>5.9731910000000005E-4</v>
      </c>
      <c r="CQ26" s="93">
        <v>1.812443E-4</v>
      </c>
      <c r="CR26" s="94">
        <v>2.4836547E-6</v>
      </c>
      <c r="CS26" s="93">
        <v>0.77873725029999996</v>
      </c>
      <c r="CT26" s="94">
        <v>3.5729369E-3</v>
      </c>
      <c r="CU26" s="93">
        <v>7.1587349999999996E-4</v>
      </c>
      <c r="CV26" s="94">
        <v>1.8484100000000001E-5</v>
      </c>
      <c r="CW26" s="6" t="s">
        <v>76</v>
      </c>
      <c r="CX26" s="13">
        <v>0</v>
      </c>
      <c r="CY26" s="7" t="s">
        <v>76</v>
      </c>
      <c r="CZ26" s="15">
        <v>0</v>
      </c>
      <c r="DA26" s="93">
        <v>11.387237378</v>
      </c>
      <c r="DB26" s="94">
        <v>8.6606354499999996E-2</v>
      </c>
      <c r="DC26" s="93">
        <v>3.9270980699999999E-2</v>
      </c>
      <c r="DD26" s="94">
        <v>3.3134190000000001E-4</v>
      </c>
      <c r="DE26" s="93">
        <v>7.6591345731000002</v>
      </c>
      <c r="DF26" s="94">
        <v>3.0746841699999999E-2</v>
      </c>
      <c r="DG26" s="93">
        <v>6.7958691700000004E-2</v>
      </c>
      <c r="DH26" s="94">
        <v>5.7998689999999998E-4</v>
      </c>
      <c r="DI26" s="188">
        <v>5.3487059999999999E-4</v>
      </c>
      <c r="DJ26" s="189">
        <v>7.2795970000000005E-4</v>
      </c>
      <c r="DK26" s="189">
        <v>7.5113830000000004E-4</v>
      </c>
      <c r="DL26" s="189">
        <v>7.6237039999999998E-4</v>
      </c>
      <c r="DM26" s="189">
        <v>7.6532130000000001E-4</v>
      </c>
      <c r="DN26" s="189">
        <v>7.6756839999999997E-4</v>
      </c>
      <c r="DO26" s="189">
        <v>7.6981559999999996E-4</v>
      </c>
      <c r="DP26" s="189">
        <v>7.7206270000000003E-4</v>
      </c>
      <c r="DQ26" s="189">
        <v>7.7430979999999999E-4</v>
      </c>
      <c r="DR26" s="190">
        <v>7.7655699999999999E-4</v>
      </c>
      <c r="DS26" s="112">
        <v>60.466516075000001</v>
      </c>
      <c r="DT26" s="13">
        <v>1.0739218381</v>
      </c>
      <c r="DU26" s="79">
        <v>36.274384165999997</v>
      </c>
      <c r="DV26" s="13">
        <v>0.64939822120000001</v>
      </c>
      <c r="DW26" s="79">
        <v>21.032552646999999</v>
      </c>
      <c r="DX26" s="13">
        <v>0.38628838090000001</v>
      </c>
      <c r="DY26" s="79">
        <v>11.940776774</v>
      </c>
      <c r="DZ26" s="13">
        <v>0.22868911019999999</v>
      </c>
      <c r="EA26" s="79">
        <v>6.7676330932999997</v>
      </c>
      <c r="EB26" s="13">
        <v>0.13692608440000001</v>
      </c>
      <c r="EC26" s="79">
        <v>3.8517420345</v>
      </c>
      <c r="ED26" s="13">
        <v>8.3405865199999998E-2</v>
      </c>
      <c r="EE26" s="79">
        <v>2.2125008474999999</v>
      </c>
      <c r="EF26" s="13">
        <v>5.1922715699999997E-2</v>
      </c>
      <c r="EG26" s="79">
        <v>1.2987582274</v>
      </c>
      <c r="EH26" s="13">
        <v>3.3216885299999999E-2</v>
      </c>
      <c r="EI26" s="79">
        <v>0.77690483389999998</v>
      </c>
      <c r="EJ26" s="13">
        <v>2.1657342999999999E-2</v>
      </c>
      <c r="EK26" s="79">
        <v>0.48295334480000002</v>
      </c>
      <c r="EL26" s="15">
        <v>1.45280036E-2</v>
      </c>
      <c r="EM26" s="79"/>
      <c r="EN26" s="13"/>
      <c r="EO26" s="79"/>
      <c r="EP26" s="13"/>
      <c r="EQ26" s="79"/>
      <c r="ER26" s="13"/>
      <c r="ES26" s="79"/>
      <c r="ET26" s="13"/>
      <c r="EU26" s="79"/>
      <c r="EV26" s="15"/>
    </row>
    <row r="27" spans="1:152">
      <c r="A27" s="8">
        <v>2200</v>
      </c>
      <c r="B27" s="82">
        <v>13958</v>
      </c>
      <c r="C27" s="83">
        <v>1354.9080603</v>
      </c>
      <c r="D27" s="93">
        <v>2149.8318340999999</v>
      </c>
      <c r="E27" s="93">
        <v>12.295398514</v>
      </c>
      <c r="F27" s="94">
        <v>3.4788423499999999E-2</v>
      </c>
      <c r="G27" s="83">
        <v>0.70197119959999998</v>
      </c>
      <c r="H27" s="94">
        <v>6.4912789999999998E-4</v>
      </c>
      <c r="I27" s="93">
        <v>134.35106056000001</v>
      </c>
      <c r="J27" s="94">
        <v>1.7479367640000001</v>
      </c>
      <c r="K27" s="93">
        <v>139.56107041000001</v>
      </c>
      <c r="L27" s="94">
        <v>1.2829668476</v>
      </c>
      <c r="M27" s="93">
        <v>0.37029321879999999</v>
      </c>
      <c r="N27" s="94">
        <v>2.6215282999999998E-3</v>
      </c>
      <c r="O27" s="37">
        <v>0</v>
      </c>
      <c r="P27" s="13">
        <v>0</v>
      </c>
      <c r="Q27" s="93">
        <v>17.735249354</v>
      </c>
      <c r="R27" s="94">
        <v>9.0154624000000003E-2</v>
      </c>
      <c r="S27" s="37" t="s">
        <v>76</v>
      </c>
      <c r="T27" s="13">
        <v>0</v>
      </c>
      <c r="U27" s="37" t="s">
        <v>76</v>
      </c>
      <c r="V27" s="13">
        <v>0</v>
      </c>
      <c r="W27" s="93">
        <v>0.15450219909999999</v>
      </c>
      <c r="X27" s="94">
        <v>8.0225170000000005E-4</v>
      </c>
      <c r="Y27" s="93">
        <v>1.0605291489999999</v>
      </c>
      <c r="Z27" s="94">
        <v>2.586318E-4</v>
      </c>
      <c r="AA27" s="37" t="s">
        <v>76</v>
      </c>
      <c r="AB27" s="13">
        <v>0</v>
      </c>
      <c r="AC27" s="93">
        <v>0</v>
      </c>
      <c r="AD27" s="94">
        <v>0</v>
      </c>
      <c r="AE27" s="37" t="s">
        <v>76</v>
      </c>
      <c r="AF27" s="13">
        <v>0</v>
      </c>
      <c r="AG27" s="37" t="s">
        <v>76</v>
      </c>
      <c r="AH27" s="13">
        <v>0</v>
      </c>
      <c r="AI27" s="93">
        <v>0</v>
      </c>
      <c r="AJ27" s="94">
        <v>0</v>
      </c>
      <c r="AK27" s="93">
        <v>177.72768611000001</v>
      </c>
      <c r="AL27" s="94">
        <v>1.0967018167</v>
      </c>
      <c r="AM27" s="37" t="s">
        <v>76</v>
      </c>
      <c r="AN27" s="13">
        <v>0</v>
      </c>
      <c r="AO27" s="37" t="s">
        <v>76</v>
      </c>
      <c r="AP27" s="13">
        <v>0</v>
      </c>
      <c r="AQ27" s="37" t="s">
        <v>76</v>
      </c>
      <c r="AR27" s="13">
        <v>0</v>
      </c>
      <c r="AS27" s="93">
        <v>14.782774088</v>
      </c>
      <c r="AT27" s="94">
        <v>0.3552145612</v>
      </c>
      <c r="AU27" s="93">
        <v>19.237102885999999</v>
      </c>
      <c r="AV27" s="94">
        <v>0.13816912470000001</v>
      </c>
      <c r="AW27" s="93">
        <v>12.621496508</v>
      </c>
      <c r="AX27" s="94">
        <v>7.1141885399999993E-2</v>
      </c>
      <c r="AY27" s="93">
        <v>4.5042073047000004</v>
      </c>
      <c r="AZ27" s="94">
        <v>2.3476899900000001E-2</v>
      </c>
      <c r="BA27" s="79">
        <v>2.1113990735999999</v>
      </c>
      <c r="BB27" s="13">
        <v>4.3550339399999999E-2</v>
      </c>
      <c r="BC27" s="93">
        <v>0</v>
      </c>
      <c r="BD27" s="86">
        <v>0</v>
      </c>
      <c r="BE27" s="93">
        <v>11.702987738999999</v>
      </c>
      <c r="BF27" s="94">
        <v>5.4761730199999997E-2</v>
      </c>
      <c r="BG27" s="94">
        <v>9.4060780000000004E-4</v>
      </c>
      <c r="BH27" s="86">
        <v>0</v>
      </c>
      <c r="BI27" s="93">
        <v>73.934498495</v>
      </c>
      <c r="BJ27" s="94">
        <v>2.5602489373999999</v>
      </c>
      <c r="BK27" s="93">
        <v>72.835059959000006</v>
      </c>
      <c r="BL27" s="94">
        <v>0.5962368253</v>
      </c>
      <c r="BM27" s="93">
        <v>39.51657213</v>
      </c>
      <c r="BN27" s="94">
        <v>0.2372909171</v>
      </c>
      <c r="BO27" s="93">
        <v>2.6747263893</v>
      </c>
      <c r="BP27" s="94">
        <v>6.8240970999999999E-3</v>
      </c>
      <c r="BQ27" s="93">
        <v>0</v>
      </c>
      <c r="BR27" s="88">
        <v>0</v>
      </c>
      <c r="BS27" s="37" t="s">
        <v>76</v>
      </c>
      <c r="BT27" s="13">
        <v>0</v>
      </c>
      <c r="BU27" s="93">
        <v>0.1760007076</v>
      </c>
      <c r="BV27" s="94">
        <v>1.2037912999999999E-3</v>
      </c>
      <c r="BW27" s="93">
        <v>1.71861505E-2</v>
      </c>
      <c r="BX27" s="94">
        <v>6.2959400000000006E-5</v>
      </c>
      <c r="BY27" s="7" t="s">
        <v>76</v>
      </c>
      <c r="BZ27" s="13">
        <v>0</v>
      </c>
      <c r="CA27" s="7" t="s">
        <v>76</v>
      </c>
      <c r="CB27" s="13">
        <v>0</v>
      </c>
      <c r="CC27" s="93">
        <v>17.128172385999999</v>
      </c>
      <c r="CD27" s="94">
        <v>8.7504490800000001E-2</v>
      </c>
      <c r="CE27" s="93">
        <v>0.1184039746</v>
      </c>
      <c r="CF27" s="94">
        <v>7.6729390000000004E-4</v>
      </c>
      <c r="CG27" s="7" t="s">
        <v>76</v>
      </c>
      <c r="CH27" s="13">
        <v>0</v>
      </c>
      <c r="CI27" s="7" t="s">
        <v>76</v>
      </c>
      <c r="CJ27" s="13">
        <v>0</v>
      </c>
      <c r="CK27" s="7" t="s">
        <v>76</v>
      </c>
      <c r="CL27" s="13">
        <v>0</v>
      </c>
      <c r="CM27" s="7" t="s">
        <v>76</v>
      </c>
      <c r="CN27" s="13">
        <v>0</v>
      </c>
      <c r="CO27" s="93">
        <v>0.13909556940000001</v>
      </c>
      <c r="CP27" s="94">
        <v>6.2615770000000004E-4</v>
      </c>
      <c r="CQ27" s="93">
        <v>8.6013859999999997E-4</v>
      </c>
      <c r="CR27" s="94">
        <v>4.9402811000000004E-6</v>
      </c>
      <c r="CS27" s="93">
        <v>0.8437676408</v>
      </c>
      <c r="CT27" s="94">
        <v>3.7919968E-3</v>
      </c>
      <c r="CU27" s="93">
        <v>2.0694626E-3</v>
      </c>
      <c r="CV27" s="94">
        <v>2.2505199999999999E-5</v>
      </c>
      <c r="CW27" s="6" t="s">
        <v>76</v>
      </c>
      <c r="CX27" s="13">
        <v>0</v>
      </c>
      <c r="CY27" s="7" t="s">
        <v>76</v>
      </c>
      <c r="CZ27" s="15">
        <v>0</v>
      </c>
      <c r="DA27" s="93">
        <v>11.999689244000001</v>
      </c>
      <c r="DB27" s="94">
        <v>8.9807561800000005E-2</v>
      </c>
      <c r="DC27" s="93">
        <v>3.8455562499999998E-2</v>
      </c>
      <c r="DD27" s="94">
        <v>3.3897160000000002E-4</v>
      </c>
      <c r="DE27" s="93">
        <v>8.1132761720000008</v>
      </c>
      <c r="DF27" s="94">
        <v>3.2039917899999999E-2</v>
      </c>
      <c r="DG27" s="93">
        <v>6.9555922100000001E-2</v>
      </c>
      <c r="DH27" s="94">
        <v>5.9435059999999999E-4</v>
      </c>
      <c r="DI27" s="188">
        <v>6.4023590000000005E-4</v>
      </c>
      <c r="DJ27" s="189">
        <v>8.7043739999999997E-4</v>
      </c>
      <c r="DK27" s="189">
        <v>9.0408760000000002E-4</v>
      </c>
      <c r="DL27" s="189">
        <v>9.1648350000000001E-4</v>
      </c>
      <c r="DM27" s="189">
        <v>9.2006919999999999E-4</v>
      </c>
      <c r="DN27" s="189">
        <v>9.2296469999999999E-4</v>
      </c>
      <c r="DO27" s="189">
        <v>9.2517010000000004E-4</v>
      </c>
      <c r="DP27" s="189">
        <v>9.2737549999999998E-4</v>
      </c>
      <c r="DQ27" s="189">
        <v>9.2958090000000004E-4</v>
      </c>
      <c r="DR27" s="190">
        <v>9.3178629999999998E-4</v>
      </c>
      <c r="DS27" s="112">
        <v>62.558992975999999</v>
      </c>
      <c r="DT27" s="13">
        <v>1.1046606081999999</v>
      </c>
      <c r="DU27" s="79">
        <v>37.905210898</v>
      </c>
      <c r="DV27" s="13">
        <v>0.67438106229999994</v>
      </c>
      <c r="DW27" s="79">
        <v>22.240894444999999</v>
      </c>
      <c r="DX27" s="13">
        <v>0.40549679319999998</v>
      </c>
      <c r="DY27" s="79">
        <v>12.798858323999999</v>
      </c>
      <c r="DZ27" s="13">
        <v>0.242941515</v>
      </c>
      <c r="EA27" s="79">
        <v>7.3573189516999999</v>
      </c>
      <c r="EB27" s="13">
        <v>0.1471936277</v>
      </c>
      <c r="EC27" s="79">
        <v>4.2511794437999999</v>
      </c>
      <c r="ED27" s="13">
        <v>9.0679802800000001E-2</v>
      </c>
      <c r="EE27" s="79">
        <v>2.4769489928000001</v>
      </c>
      <c r="EF27" s="13">
        <v>5.6951022400000002E-2</v>
      </c>
      <c r="EG27" s="79">
        <v>1.4713103219999999</v>
      </c>
      <c r="EH27" s="13">
        <v>3.6668186200000001E-2</v>
      </c>
      <c r="EI27" s="79">
        <v>0.88836875530000003</v>
      </c>
      <c r="EJ27" s="13">
        <v>2.4025194100000001E-2</v>
      </c>
      <c r="EK27" s="79">
        <v>0.55492036479999995</v>
      </c>
      <c r="EL27" s="15">
        <v>1.6156915800000001E-2</v>
      </c>
      <c r="EM27" s="79"/>
      <c r="EN27" s="13"/>
      <c r="EO27" s="79"/>
      <c r="EP27" s="13"/>
      <c r="EQ27" s="79"/>
      <c r="ER27" s="13"/>
      <c r="ES27" s="79"/>
      <c r="ET27" s="13"/>
      <c r="EU27" s="79"/>
      <c r="EV27" s="15"/>
    </row>
    <row r="28" spans="1:152">
      <c r="A28" s="8">
        <v>2300</v>
      </c>
      <c r="B28" s="82">
        <v>13460</v>
      </c>
      <c r="C28" s="83">
        <v>1397.1285983</v>
      </c>
      <c r="D28" s="93">
        <v>2249.6459101</v>
      </c>
      <c r="E28" s="93">
        <v>13.164960236000001</v>
      </c>
      <c r="F28" s="94">
        <v>3.6549342700000001E-2</v>
      </c>
      <c r="G28" s="83">
        <v>0.81133101480000003</v>
      </c>
      <c r="H28" s="94">
        <v>7.3894569999999999E-4</v>
      </c>
      <c r="I28" s="93">
        <v>137.61795468</v>
      </c>
      <c r="J28" s="94">
        <v>1.7815779392</v>
      </c>
      <c r="K28" s="93">
        <v>146.19736380000001</v>
      </c>
      <c r="L28" s="94">
        <v>1.3298874533</v>
      </c>
      <c r="M28" s="93">
        <v>0.40029214099999999</v>
      </c>
      <c r="N28" s="94">
        <v>2.8147390000000001E-3</v>
      </c>
      <c r="O28" s="37">
        <v>0</v>
      </c>
      <c r="P28" s="13">
        <v>0</v>
      </c>
      <c r="Q28" s="93">
        <v>18.840266230000001</v>
      </c>
      <c r="R28" s="94">
        <v>9.3924358599999994E-2</v>
      </c>
      <c r="S28" s="37" t="s">
        <v>76</v>
      </c>
      <c r="T28" s="13">
        <v>0</v>
      </c>
      <c r="U28" s="37" t="s">
        <v>76</v>
      </c>
      <c r="V28" s="13">
        <v>0</v>
      </c>
      <c r="W28" s="93">
        <v>0.16888742009999999</v>
      </c>
      <c r="X28" s="94">
        <v>8.8072930000000001E-4</v>
      </c>
      <c r="Y28" s="93">
        <v>1.1628920619000001</v>
      </c>
      <c r="Z28" s="94">
        <v>3.3089069999999999E-4</v>
      </c>
      <c r="AA28" s="37" t="s">
        <v>76</v>
      </c>
      <c r="AB28" s="13">
        <v>0</v>
      </c>
      <c r="AC28" s="93">
        <v>0</v>
      </c>
      <c r="AD28" s="94">
        <v>0</v>
      </c>
      <c r="AE28" s="37" t="s">
        <v>76</v>
      </c>
      <c r="AF28" s="13">
        <v>0</v>
      </c>
      <c r="AG28" s="37" t="s">
        <v>76</v>
      </c>
      <c r="AH28" s="13">
        <v>0</v>
      </c>
      <c r="AI28" s="93">
        <v>0</v>
      </c>
      <c r="AJ28" s="94">
        <v>0</v>
      </c>
      <c r="AK28" s="93">
        <v>181.90133372</v>
      </c>
      <c r="AL28" s="94">
        <v>1.1184896747999999</v>
      </c>
      <c r="AM28" s="37" t="s">
        <v>76</v>
      </c>
      <c r="AN28" s="13">
        <v>0</v>
      </c>
      <c r="AO28" s="37" t="s">
        <v>76</v>
      </c>
      <c r="AP28" s="13">
        <v>0</v>
      </c>
      <c r="AQ28" s="37" t="s">
        <v>76</v>
      </c>
      <c r="AR28" s="13">
        <v>0</v>
      </c>
      <c r="AS28" s="93">
        <v>15.450163276</v>
      </c>
      <c r="AT28" s="94">
        <v>0.3645191418</v>
      </c>
      <c r="AU28" s="93">
        <v>19.853912171000001</v>
      </c>
      <c r="AV28" s="94">
        <v>0.1418642212</v>
      </c>
      <c r="AW28" s="93">
        <v>13.040918183</v>
      </c>
      <c r="AX28" s="94">
        <v>7.3161451399999994E-2</v>
      </c>
      <c r="AY28" s="93">
        <v>4.6171620295000002</v>
      </c>
      <c r="AZ28" s="94">
        <v>2.4052415600000002E-2</v>
      </c>
      <c r="BA28" s="79">
        <v>2.1958319578999999</v>
      </c>
      <c r="BB28" s="13">
        <v>4.4650354199999999E-2</v>
      </c>
      <c r="BC28" s="93">
        <v>0</v>
      </c>
      <c r="BD28" s="86">
        <v>0</v>
      </c>
      <c r="BE28" s="93">
        <v>12.503216825999999</v>
      </c>
      <c r="BF28" s="94">
        <v>5.7495890100000002E-2</v>
      </c>
      <c r="BG28" s="94">
        <v>1.0970985999999999E-3</v>
      </c>
      <c r="BH28" s="86">
        <v>0</v>
      </c>
      <c r="BI28" s="93">
        <v>76.492868612999999</v>
      </c>
      <c r="BJ28" s="94">
        <v>2.6246048376000002</v>
      </c>
      <c r="BK28" s="93">
        <v>76.949553734999995</v>
      </c>
      <c r="BL28" s="94">
        <v>0.62399912869999996</v>
      </c>
      <c r="BM28" s="93">
        <v>42.193147263999997</v>
      </c>
      <c r="BN28" s="94">
        <v>0.2497869499</v>
      </c>
      <c r="BO28" s="93">
        <v>2.8984687329000001</v>
      </c>
      <c r="BP28" s="94">
        <v>7.2746983999999997E-3</v>
      </c>
      <c r="BQ28" s="93">
        <v>0</v>
      </c>
      <c r="BR28" s="88">
        <v>0</v>
      </c>
      <c r="BS28" s="37" t="s">
        <v>76</v>
      </c>
      <c r="BT28" s="13">
        <v>0</v>
      </c>
      <c r="BU28" s="93">
        <v>0.1882298604</v>
      </c>
      <c r="BV28" s="94">
        <v>1.2678603000000001E-3</v>
      </c>
      <c r="BW28" s="93">
        <v>1.95048006E-2</v>
      </c>
      <c r="BX28" s="94">
        <v>7.2678700000000006E-5</v>
      </c>
      <c r="BY28" s="7" t="s">
        <v>76</v>
      </c>
      <c r="BZ28" s="13">
        <v>0</v>
      </c>
      <c r="CA28" s="7" t="s">
        <v>76</v>
      </c>
      <c r="CB28" s="13">
        <v>0</v>
      </c>
      <c r="CC28" s="93">
        <v>18.198798822000001</v>
      </c>
      <c r="CD28" s="94">
        <v>9.11156984E-2</v>
      </c>
      <c r="CE28" s="93">
        <v>0.12455412289999999</v>
      </c>
      <c r="CF28" s="94">
        <v>7.951926E-4</v>
      </c>
      <c r="CG28" s="7" t="s">
        <v>76</v>
      </c>
      <c r="CH28" s="13">
        <v>0</v>
      </c>
      <c r="CI28" s="7" t="s">
        <v>76</v>
      </c>
      <c r="CJ28" s="13">
        <v>0</v>
      </c>
      <c r="CK28" s="7" t="s">
        <v>76</v>
      </c>
      <c r="CL28" s="13">
        <v>0</v>
      </c>
      <c r="CM28" s="7" t="s">
        <v>76</v>
      </c>
      <c r="CN28" s="13">
        <v>0</v>
      </c>
      <c r="CO28" s="93">
        <v>0.15206514209999999</v>
      </c>
      <c r="CP28" s="94">
        <v>6.7525889999999996E-4</v>
      </c>
      <c r="CQ28" s="93">
        <v>8.4530569999999999E-4</v>
      </c>
      <c r="CR28" s="94">
        <v>4.8528899999999999E-6</v>
      </c>
      <c r="CS28" s="93">
        <v>0.92841543169999996</v>
      </c>
      <c r="CT28" s="94">
        <v>4.2093505999999999E-3</v>
      </c>
      <c r="CU28" s="93">
        <v>2.0589896E-3</v>
      </c>
      <c r="CV28" s="94">
        <v>2.3676099999999999E-5</v>
      </c>
      <c r="CW28" s="6" t="s">
        <v>76</v>
      </c>
      <c r="CX28" s="13">
        <v>0</v>
      </c>
      <c r="CY28" s="7" t="s">
        <v>76</v>
      </c>
      <c r="CZ28" s="15">
        <v>0</v>
      </c>
      <c r="DA28" s="93">
        <v>12.536634222</v>
      </c>
      <c r="DB28" s="94">
        <v>9.2690278900000006E-2</v>
      </c>
      <c r="DC28" s="93">
        <v>4.4299660800000001E-2</v>
      </c>
      <c r="DD28" s="94">
        <v>3.5674280000000001E-4</v>
      </c>
      <c r="DE28" s="93">
        <v>8.6225016705000002</v>
      </c>
      <c r="DF28" s="94">
        <v>3.3437081799999997E-2</v>
      </c>
      <c r="DG28" s="93">
        <v>7.3142250199999995E-2</v>
      </c>
      <c r="DH28" s="94">
        <v>6.2397050000000001E-4</v>
      </c>
      <c r="DI28" s="188">
        <v>7.2428930000000002E-4</v>
      </c>
      <c r="DJ28" s="189">
        <v>1.000562E-3</v>
      </c>
      <c r="DK28" s="189">
        <v>1.0487700999999999E-3</v>
      </c>
      <c r="DL28" s="189">
        <v>1.0703205E-3</v>
      </c>
      <c r="DM28" s="189">
        <v>1.0753920999999999E-3</v>
      </c>
      <c r="DN28" s="189">
        <v>1.0797859999999999E-3</v>
      </c>
      <c r="DO28" s="189">
        <v>1.0819499999999999E-3</v>
      </c>
      <c r="DP28" s="189">
        <v>1.0841141E-3</v>
      </c>
      <c r="DQ28" s="189">
        <v>1.0862782000000001E-3</v>
      </c>
      <c r="DR28" s="190">
        <v>1.0884422999999999E-3</v>
      </c>
      <c r="DS28" s="112">
        <v>64.566479733999998</v>
      </c>
      <c r="DT28" s="13">
        <v>1.1341972145999999</v>
      </c>
      <c r="DU28" s="79">
        <v>39.486158695</v>
      </c>
      <c r="DV28" s="13">
        <v>0.69854628679999997</v>
      </c>
      <c r="DW28" s="79">
        <v>23.409649247000001</v>
      </c>
      <c r="DX28" s="13">
        <v>0.42418350040000002</v>
      </c>
      <c r="DY28" s="79">
        <v>13.635749412999999</v>
      </c>
      <c r="DZ28" s="13">
        <v>0.25695310710000002</v>
      </c>
      <c r="EA28" s="79">
        <v>7.9396250142999998</v>
      </c>
      <c r="EB28" s="13">
        <v>0.15741380899999999</v>
      </c>
      <c r="EC28" s="79">
        <v>4.6528514257999998</v>
      </c>
      <c r="ED28" s="13">
        <v>9.8068642100000006E-2</v>
      </c>
      <c r="EE28" s="79">
        <v>2.7524593833000002</v>
      </c>
      <c r="EF28" s="13">
        <v>6.2242178400000001E-2</v>
      </c>
      <c r="EG28" s="79">
        <v>1.6565227849999999</v>
      </c>
      <c r="EH28" s="13">
        <v>4.0385513900000003E-2</v>
      </c>
      <c r="EI28" s="79">
        <v>1.0124071585000001</v>
      </c>
      <c r="EJ28" s="13">
        <v>2.6612173499999999E-2</v>
      </c>
      <c r="EK28" s="79">
        <v>0.63653923320000005</v>
      </c>
      <c r="EL28" s="15">
        <v>1.79443624E-2</v>
      </c>
      <c r="EM28" s="79"/>
      <c r="EN28" s="13"/>
      <c r="EO28" s="79"/>
      <c r="EP28" s="13"/>
      <c r="EQ28" s="79"/>
      <c r="ER28" s="13"/>
      <c r="ES28" s="79"/>
      <c r="ET28" s="13"/>
      <c r="EU28" s="79"/>
      <c r="EV28" s="15"/>
    </row>
    <row r="29" spans="1:152">
      <c r="A29" s="8">
        <v>2400</v>
      </c>
      <c r="B29" s="82">
        <v>12924</v>
      </c>
      <c r="C29" s="83">
        <v>1438.2991258</v>
      </c>
      <c r="D29" s="93">
        <v>2349.4960941999998</v>
      </c>
      <c r="E29" s="93">
        <v>14.053638546</v>
      </c>
      <c r="F29" s="94">
        <v>3.8241235999999998E-2</v>
      </c>
      <c r="G29" s="83">
        <v>0.96824688489999999</v>
      </c>
      <c r="H29" s="94">
        <v>8.4859979999999996E-4</v>
      </c>
      <c r="I29" s="93">
        <v>140.77153745000001</v>
      </c>
      <c r="J29" s="94">
        <v>1.8128604612999999</v>
      </c>
      <c r="K29" s="93">
        <v>152.65585096000001</v>
      </c>
      <c r="L29" s="94">
        <v>1.3744294364</v>
      </c>
      <c r="M29" s="93">
        <v>0.42737409100000001</v>
      </c>
      <c r="N29" s="94">
        <v>2.9363868999999999E-3</v>
      </c>
      <c r="O29" s="37">
        <v>0</v>
      </c>
      <c r="P29" s="13">
        <v>0</v>
      </c>
      <c r="Q29" s="93">
        <v>19.888270106</v>
      </c>
      <c r="R29" s="94">
        <v>9.7501413300000006E-2</v>
      </c>
      <c r="S29" s="37" t="s">
        <v>76</v>
      </c>
      <c r="T29" s="13">
        <v>0</v>
      </c>
      <c r="U29" s="37" t="s">
        <v>76</v>
      </c>
      <c r="V29" s="13">
        <v>0</v>
      </c>
      <c r="W29" s="93">
        <v>0.18722638799999999</v>
      </c>
      <c r="X29" s="94">
        <v>1.0137434E-3</v>
      </c>
      <c r="Y29" s="93">
        <v>1.2462651262</v>
      </c>
      <c r="Z29" s="94">
        <v>3.505343E-4</v>
      </c>
      <c r="AA29" s="37" t="s">
        <v>76</v>
      </c>
      <c r="AB29" s="13">
        <v>0</v>
      </c>
      <c r="AC29" s="93">
        <v>0</v>
      </c>
      <c r="AD29" s="94">
        <v>0</v>
      </c>
      <c r="AE29" s="37" t="s">
        <v>76</v>
      </c>
      <c r="AF29" s="13">
        <v>0</v>
      </c>
      <c r="AG29" s="37" t="s">
        <v>76</v>
      </c>
      <c r="AH29" s="13">
        <v>0</v>
      </c>
      <c r="AI29" s="93">
        <v>0</v>
      </c>
      <c r="AJ29" s="94">
        <v>0</v>
      </c>
      <c r="AK29" s="93">
        <v>185.82124371</v>
      </c>
      <c r="AL29" s="94">
        <v>1.1380618399</v>
      </c>
      <c r="AM29" s="37" t="s">
        <v>76</v>
      </c>
      <c r="AN29" s="13">
        <v>0</v>
      </c>
      <c r="AO29" s="37" t="s">
        <v>76</v>
      </c>
      <c r="AP29" s="13">
        <v>0</v>
      </c>
      <c r="AQ29" s="37" t="s">
        <v>76</v>
      </c>
      <c r="AR29" s="13">
        <v>0</v>
      </c>
      <c r="AS29" s="93">
        <v>16.127689684</v>
      </c>
      <c r="AT29" s="94">
        <v>0.37325599030000001</v>
      </c>
      <c r="AU29" s="93">
        <v>20.48189932</v>
      </c>
      <c r="AV29" s="94">
        <v>0.14553397439999999</v>
      </c>
      <c r="AW29" s="93">
        <v>13.520240648</v>
      </c>
      <c r="AX29" s="94">
        <v>7.5256729100000003E-2</v>
      </c>
      <c r="AY29" s="93">
        <v>4.7035389274000003</v>
      </c>
      <c r="AZ29" s="94">
        <v>2.4480338899999999E-2</v>
      </c>
      <c r="BA29" s="79">
        <v>2.2581197441</v>
      </c>
      <c r="BB29" s="13">
        <v>4.5796906399999997E-2</v>
      </c>
      <c r="BC29" s="93">
        <v>0</v>
      </c>
      <c r="BD29" s="86">
        <v>0</v>
      </c>
      <c r="BE29" s="93">
        <v>13.286352645999999</v>
      </c>
      <c r="BF29" s="94">
        <v>6.0024525199999998E-2</v>
      </c>
      <c r="BG29" s="94">
        <v>1.2700959E-3</v>
      </c>
      <c r="BH29" s="86">
        <v>0</v>
      </c>
      <c r="BI29" s="93">
        <v>78.945102473999995</v>
      </c>
      <c r="BJ29" s="94">
        <v>2.6876842276000001</v>
      </c>
      <c r="BK29" s="93">
        <v>80.861873016999994</v>
      </c>
      <c r="BL29" s="94">
        <v>0.64974959210000005</v>
      </c>
      <c r="BM29" s="93">
        <v>44.852978743999998</v>
      </c>
      <c r="BN29" s="94">
        <v>0.26186431259999998</v>
      </c>
      <c r="BO29" s="93">
        <v>3.1597816003000001</v>
      </c>
      <c r="BP29" s="94">
        <v>7.7665870000000001E-3</v>
      </c>
      <c r="BQ29" s="93">
        <v>0</v>
      </c>
      <c r="BR29" s="88">
        <v>0</v>
      </c>
      <c r="BS29" s="37" t="s">
        <v>76</v>
      </c>
      <c r="BT29" s="13">
        <v>0</v>
      </c>
      <c r="BU29" s="93">
        <v>0.2068534101</v>
      </c>
      <c r="BV29" s="94">
        <v>1.3915100999999999E-3</v>
      </c>
      <c r="BW29" s="93">
        <v>1.9770092199999999E-2</v>
      </c>
      <c r="BX29" s="94">
        <v>7.3131600000000003E-5</v>
      </c>
      <c r="BY29" s="7" t="s">
        <v>76</v>
      </c>
      <c r="BZ29" s="13">
        <v>0</v>
      </c>
      <c r="CA29" s="7" t="s">
        <v>76</v>
      </c>
      <c r="CB29" s="13">
        <v>0</v>
      </c>
      <c r="CC29" s="93">
        <v>19.215558553000001</v>
      </c>
      <c r="CD29" s="94">
        <v>9.4572669799999995E-2</v>
      </c>
      <c r="CE29" s="93">
        <v>0.1354505704</v>
      </c>
      <c r="CF29" s="94">
        <v>8.4343410000000004E-4</v>
      </c>
      <c r="CG29" s="7" t="s">
        <v>76</v>
      </c>
      <c r="CH29" s="13">
        <v>0</v>
      </c>
      <c r="CI29" s="7" t="s">
        <v>76</v>
      </c>
      <c r="CJ29" s="13">
        <v>0</v>
      </c>
      <c r="CK29" s="7" t="s">
        <v>76</v>
      </c>
      <c r="CL29" s="13">
        <v>0</v>
      </c>
      <c r="CM29" s="7" t="s">
        <v>76</v>
      </c>
      <c r="CN29" s="13">
        <v>0</v>
      </c>
      <c r="CO29" s="93">
        <v>0.16058535500000001</v>
      </c>
      <c r="CP29" s="94">
        <v>6.987009E-4</v>
      </c>
      <c r="CQ29" s="93">
        <v>8.3231139999999999E-4</v>
      </c>
      <c r="CR29" s="94">
        <v>4.7741007000000002E-6</v>
      </c>
      <c r="CS29" s="93">
        <v>0.99900413509999997</v>
      </c>
      <c r="CT29" s="94">
        <v>4.4414561000000003E-3</v>
      </c>
      <c r="CU29" s="93">
        <v>2.1009511999999998E-3</v>
      </c>
      <c r="CV29" s="94">
        <v>2.4819100000000001E-5</v>
      </c>
      <c r="CW29" s="6" t="s">
        <v>76</v>
      </c>
      <c r="CX29" s="13">
        <v>0</v>
      </c>
      <c r="CY29" s="7" t="s">
        <v>76</v>
      </c>
      <c r="CZ29" s="15">
        <v>0</v>
      </c>
      <c r="DA29" s="93">
        <v>13.081265875</v>
      </c>
      <c r="DB29" s="94">
        <v>9.5551577200000001E-2</v>
      </c>
      <c r="DC29" s="93">
        <v>4.5312260399999998E-2</v>
      </c>
      <c r="DD29" s="94">
        <v>3.6969459999999999E-4</v>
      </c>
      <c r="DE29" s="93">
        <v>9.1315579510999996</v>
      </c>
      <c r="DF29" s="94">
        <v>3.4843792399999997E-2</v>
      </c>
      <c r="DG29" s="93">
        <v>7.5726647999999994E-2</v>
      </c>
      <c r="DH29" s="94">
        <v>6.4244360000000002E-4</v>
      </c>
      <c r="DI29" s="188">
        <v>8.2956309999999999E-4</v>
      </c>
      <c r="DJ29" s="189">
        <v>1.1583235999999999E-3</v>
      </c>
      <c r="DK29" s="189">
        <v>1.2197200999999999E-3</v>
      </c>
      <c r="DL29" s="189">
        <v>1.2437664E-3</v>
      </c>
      <c r="DM29" s="189">
        <v>1.2487514999999999E-3</v>
      </c>
      <c r="DN29" s="189">
        <v>1.2530709999999999E-3</v>
      </c>
      <c r="DO29" s="189">
        <v>1.2551991000000001E-3</v>
      </c>
      <c r="DP29" s="189">
        <v>1.2573273E-3</v>
      </c>
      <c r="DQ29" s="189">
        <v>1.2594554E-3</v>
      </c>
      <c r="DR29" s="190">
        <v>1.2615835000000001E-3</v>
      </c>
      <c r="DS29" s="112">
        <v>66.485066122000006</v>
      </c>
      <c r="DT29" s="13">
        <v>1.1616392169</v>
      </c>
      <c r="DU29" s="79">
        <v>41.000371387000001</v>
      </c>
      <c r="DV29" s="13">
        <v>0.72107789789999999</v>
      </c>
      <c r="DW29" s="79">
        <v>24.549279341999998</v>
      </c>
      <c r="DX29" s="13">
        <v>0.4418229461</v>
      </c>
      <c r="DY29" s="79">
        <v>14.459490056</v>
      </c>
      <c r="DZ29" s="13">
        <v>0.27031757249999999</v>
      </c>
      <c r="EA29" s="79">
        <v>8.5187338462</v>
      </c>
      <c r="EB29" s="13">
        <v>0.1672975068</v>
      </c>
      <c r="EC29" s="79">
        <v>5.0523065186</v>
      </c>
      <c r="ED29" s="13">
        <v>0.10522674849999999</v>
      </c>
      <c r="EE29" s="79">
        <v>3.0214534989000001</v>
      </c>
      <c r="EF29" s="13">
        <v>6.7290422200000005E-2</v>
      </c>
      <c r="EG29" s="79">
        <v>1.8379659924</v>
      </c>
      <c r="EH29" s="13">
        <v>4.3948961100000003E-2</v>
      </c>
      <c r="EI29" s="79">
        <v>1.1345465886999999</v>
      </c>
      <c r="EJ29" s="13">
        <v>2.9103600399999999E-2</v>
      </c>
      <c r="EK29" s="79">
        <v>0.71888463960000004</v>
      </c>
      <c r="EL29" s="15">
        <v>1.968924E-2</v>
      </c>
      <c r="EM29" s="79"/>
      <c r="EN29" s="13"/>
      <c r="EO29" s="79"/>
      <c r="EP29" s="13"/>
      <c r="EQ29" s="79"/>
      <c r="ER29" s="13"/>
      <c r="ES29" s="79"/>
      <c r="ET29" s="13"/>
      <c r="EU29" s="79"/>
      <c r="EV29" s="15"/>
    </row>
    <row r="30" spans="1:152">
      <c r="A30" s="8">
        <v>2500</v>
      </c>
      <c r="B30" s="82">
        <v>12339</v>
      </c>
      <c r="C30" s="83">
        <v>1478.4718855000001</v>
      </c>
      <c r="D30" s="93">
        <v>2449.6397169000002</v>
      </c>
      <c r="E30" s="93">
        <v>14.919357794</v>
      </c>
      <c r="F30" s="94">
        <v>3.9797602299999998E-2</v>
      </c>
      <c r="G30" s="83">
        <v>1.1539156078999999</v>
      </c>
      <c r="H30" s="94">
        <v>9.7354620000000001E-4</v>
      </c>
      <c r="I30" s="93">
        <v>143.8752977</v>
      </c>
      <c r="J30" s="94">
        <v>1.8441909835000001</v>
      </c>
      <c r="K30" s="93">
        <v>158.83172117999999</v>
      </c>
      <c r="L30" s="94">
        <v>1.4181683046</v>
      </c>
      <c r="M30" s="93">
        <v>0.44752939489999999</v>
      </c>
      <c r="N30" s="94">
        <v>3.0748157000000001E-3</v>
      </c>
      <c r="O30" s="37">
        <v>0</v>
      </c>
      <c r="P30" s="13">
        <v>0</v>
      </c>
      <c r="Q30" s="93">
        <v>20.946387052999999</v>
      </c>
      <c r="R30" s="94">
        <v>0.1009615006</v>
      </c>
      <c r="S30" s="37" t="s">
        <v>76</v>
      </c>
      <c r="T30" s="13">
        <v>0</v>
      </c>
      <c r="U30" s="37" t="s">
        <v>76</v>
      </c>
      <c r="V30" s="13">
        <v>0</v>
      </c>
      <c r="W30" s="93">
        <v>0.2022968886</v>
      </c>
      <c r="X30" s="94">
        <v>1.2311214999999999E-3</v>
      </c>
      <c r="Y30" s="93">
        <v>1.3418310854</v>
      </c>
      <c r="Z30" s="94">
        <v>3.5750730000000001E-4</v>
      </c>
      <c r="AA30" s="37" t="s">
        <v>76</v>
      </c>
      <c r="AB30" s="13">
        <v>0</v>
      </c>
      <c r="AC30" s="93">
        <v>0</v>
      </c>
      <c r="AD30" s="94">
        <v>0</v>
      </c>
      <c r="AE30" s="37" t="s">
        <v>76</v>
      </c>
      <c r="AF30" s="13">
        <v>0</v>
      </c>
      <c r="AG30" s="37" t="s">
        <v>76</v>
      </c>
      <c r="AH30" s="13">
        <v>0</v>
      </c>
      <c r="AI30" s="93">
        <v>0</v>
      </c>
      <c r="AJ30" s="94">
        <v>0</v>
      </c>
      <c r="AK30" s="93">
        <v>189.85165337999999</v>
      </c>
      <c r="AL30" s="94">
        <v>1.1581925771999999</v>
      </c>
      <c r="AM30" s="37" t="s">
        <v>76</v>
      </c>
      <c r="AN30" s="13">
        <v>0</v>
      </c>
      <c r="AO30" s="37" t="s">
        <v>76</v>
      </c>
      <c r="AP30" s="13">
        <v>0</v>
      </c>
      <c r="AQ30" s="37" t="s">
        <v>76</v>
      </c>
      <c r="AR30" s="13">
        <v>0</v>
      </c>
      <c r="AS30" s="93">
        <v>16.802627904000001</v>
      </c>
      <c r="AT30" s="94">
        <v>0.38230568840000001</v>
      </c>
      <c r="AU30" s="93">
        <v>21.111086437000001</v>
      </c>
      <c r="AV30" s="94">
        <v>0.14925663889999999</v>
      </c>
      <c r="AW30" s="93">
        <v>13.981014469</v>
      </c>
      <c r="AX30" s="94">
        <v>7.7357555999999994E-2</v>
      </c>
      <c r="AY30" s="93">
        <v>4.7871902487</v>
      </c>
      <c r="AZ30" s="94">
        <v>2.4875744700000001E-2</v>
      </c>
      <c r="BA30" s="79">
        <v>2.3428817197999998</v>
      </c>
      <c r="BB30" s="13">
        <v>4.7023338200000001E-2</v>
      </c>
      <c r="BC30" s="93">
        <v>0</v>
      </c>
      <c r="BD30" s="86">
        <v>0</v>
      </c>
      <c r="BE30" s="93">
        <v>14.155338732000001</v>
      </c>
      <c r="BF30" s="94">
        <v>6.2689695300000001E-2</v>
      </c>
      <c r="BG30" s="94">
        <v>1.4907200000000001E-3</v>
      </c>
      <c r="BH30" s="86">
        <v>0</v>
      </c>
      <c r="BI30" s="93">
        <v>81.333029439000001</v>
      </c>
      <c r="BJ30" s="94">
        <v>2.7486919928</v>
      </c>
      <c r="BK30" s="93">
        <v>84.856832272000005</v>
      </c>
      <c r="BL30" s="94">
        <v>0.67636641620000004</v>
      </c>
      <c r="BM30" s="93">
        <v>47.566201485000001</v>
      </c>
      <c r="BN30" s="94">
        <v>0.2744154667</v>
      </c>
      <c r="BO30" s="93">
        <v>3.4575555928999999</v>
      </c>
      <c r="BP30" s="94">
        <v>8.2813242000000006E-3</v>
      </c>
      <c r="BQ30" s="93">
        <v>0</v>
      </c>
      <c r="BR30" s="88">
        <v>0</v>
      </c>
      <c r="BS30" s="37" t="s">
        <v>76</v>
      </c>
      <c r="BT30" s="13">
        <v>0</v>
      </c>
      <c r="BU30" s="93">
        <v>0.21617973809999999</v>
      </c>
      <c r="BV30" s="94">
        <v>1.4469362999999999E-3</v>
      </c>
      <c r="BW30" s="93">
        <v>2.02125121E-2</v>
      </c>
      <c r="BX30" s="94">
        <v>7.5341399999999997E-5</v>
      </c>
      <c r="BY30" s="7" t="s">
        <v>76</v>
      </c>
      <c r="BZ30" s="13">
        <v>0</v>
      </c>
      <c r="CA30" s="7" t="s">
        <v>76</v>
      </c>
      <c r="CB30" s="13">
        <v>0</v>
      </c>
      <c r="CC30" s="93">
        <v>20.241950991</v>
      </c>
      <c r="CD30" s="94">
        <v>9.7913460699999996E-2</v>
      </c>
      <c r="CE30" s="93">
        <v>0.13996821340000001</v>
      </c>
      <c r="CF30" s="94">
        <v>8.7808540000000005E-4</v>
      </c>
      <c r="CG30" s="7" t="s">
        <v>76</v>
      </c>
      <c r="CH30" s="13">
        <v>0</v>
      </c>
      <c r="CI30" s="7" t="s">
        <v>76</v>
      </c>
      <c r="CJ30" s="13">
        <v>0</v>
      </c>
      <c r="CK30" s="7" t="s">
        <v>76</v>
      </c>
      <c r="CL30" s="13">
        <v>0</v>
      </c>
      <c r="CM30" s="7" t="s">
        <v>76</v>
      </c>
      <c r="CN30" s="13">
        <v>0</v>
      </c>
      <c r="CO30" s="93">
        <v>0.17415791389999999</v>
      </c>
      <c r="CP30" s="94">
        <v>8.745383E-4</v>
      </c>
      <c r="CQ30" s="93">
        <v>9.7096309999999996E-4</v>
      </c>
      <c r="CR30" s="94">
        <v>6.1652986000000001E-6</v>
      </c>
      <c r="CS30" s="93">
        <v>1.0746323027</v>
      </c>
      <c r="CT30" s="94">
        <v>4.8038318999999996E-3</v>
      </c>
      <c r="CU30" s="93">
        <v>2.0678623999999999E-3</v>
      </c>
      <c r="CV30" s="94">
        <v>2.5868200000000001E-5</v>
      </c>
      <c r="CW30" s="6" t="s">
        <v>76</v>
      </c>
      <c r="CX30" s="13">
        <v>0</v>
      </c>
      <c r="CY30" s="7" t="s">
        <v>76</v>
      </c>
      <c r="CZ30" s="15">
        <v>0</v>
      </c>
      <c r="DA30" s="93">
        <v>13.62647486</v>
      </c>
      <c r="DB30" s="94">
        <v>9.8306235399999997E-2</v>
      </c>
      <c r="DC30" s="93">
        <v>4.4700237800000001E-2</v>
      </c>
      <c r="DD30" s="94">
        <v>3.7034299999999997E-4</v>
      </c>
      <c r="DE30" s="93">
        <v>9.6895825072000008</v>
      </c>
      <c r="DF30" s="94">
        <v>3.6332259800000002E-2</v>
      </c>
      <c r="DG30" s="93">
        <v>7.7343932700000007E-2</v>
      </c>
      <c r="DH30" s="94">
        <v>6.6347379999999998E-4</v>
      </c>
      <c r="DI30" s="188">
        <v>9.5174669999999997E-4</v>
      </c>
      <c r="DJ30" s="189">
        <v>1.3473674000000001E-3</v>
      </c>
      <c r="DK30" s="189">
        <v>1.4303248E-3</v>
      </c>
      <c r="DL30" s="189">
        <v>1.4648122000000001E-3</v>
      </c>
      <c r="DM30" s="189">
        <v>1.4697179E-3</v>
      </c>
      <c r="DN30" s="189">
        <v>1.4739687E-3</v>
      </c>
      <c r="DO30" s="189">
        <v>1.4760626E-3</v>
      </c>
      <c r="DP30" s="189">
        <v>1.4781565E-3</v>
      </c>
      <c r="DQ30" s="189">
        <v>1.4802505E-3</v>
      </c>
      <c r="DR30" s="190">
        <v>1.4823443999999999E-3</v>
      </c>
      <c r="DS30" s="112">
        <v>68.393950188999995</v>
      </c>
      <c r="DT30" s="13">
        <v>1.1893605211</v>
      </c>
      <c r="DU30" s="79">
        <v>42.518010752999999</v>
      </c>
      <c r="DV30" s="13">
        <v>0.74403605780000004</v>
      </c>
      <c r="DW30" s="79">
        <v>25.703835996999999</v>
      </c>
      <c r="DX30" s="13">
        <v>0.45999593649999998</v>
      </c>
      <c r="DY30" s="79">
        <v>15.304373901</v>
      </c>
      <c r="DZ30" s="13">
        <v>0.28421634550000002</v>
      </c>
      <c r="EA30" s="79">
        <v>9.1227035232000002</v>
      </c>
      <c r="EB30" s="13">
        <v>0.17772623940000001</v>
      </c>
      <c r="EC30" s="79">
        <v>5.4800134486000003</v>
      </c>
      <c r="ED30" s="13">
        <v>0.1129618812</v>
      </c>
      <c r="EE30" s="79">
        <v>3.324039499</v>
      </c>
      <c r="EF30" s="13">
        <v>7.2992615799999994E-2</v>
      </c>
      <c r="EG30" s="79">
        <v>2.0512258985999998</v>
      </c>
      <c r="EH30" s="13">
        <v>4.8129479099999997E-2</v>
      </c>
      <c r="EI30" s="79">
        <v>1.2851363614</v>
      </c>
      <c r="EJ30" s="13">
        <v>3.2155684099999998E-2</v>
      </c>
      <c r="EK30" s="79">
        <v>0.82510208549999997</v>
      </c>
      <c r="EL30" s="15">
        <v>2.1915458499999999E-2</v>
      </c>
      <c r="EM30" s="79"/>
      <c r="EN30" s="13"/>
      <c r="EO30" s="79"/>
      <c r="EP30" s="13"/>
      <c r="EQ30" s="79"/>
      <c r="ER30" s="13"/>
      <c r="ES30" s="79"/>
      <c r="ET30" s="13"/>
      <c r="EU30" s="79"/>
      <c r="EV30" s="15"/>
    </row>
    <row r="31" spans="1:152">
      <c r="A31" s="8">
        <v>2600</v>
      </c>
      <c r="B31" s="82">
        <v>11770</v>
      </c>
      <c r="C31" s="83">
        <v>1517.6859088000001</v>
      </c>
      <c r="D31" s="93">
        <v>2549.7300647000002</v>
      </c>
      <c r="E31" s="93">
        <v>15.764434681999999</v>
      </c>
      <c r="F31" s="94">
        <v>4.1316995699999998E-2</v>
      </c>
      <c r="G31" s="83">
        <v>1.3619275320999999</v>
      </c>
      <c r="H31" s="94">
        <v>1.1085681999999999E-3</v>
      </c>
      <c r="I31" s="93">
        <v>146.79650187999999</v>
      </c>
      <c r="J31" s="94">
        <v>1.8731567973000001</v>
      </c>
      <c r="K31" s="93">
        <v>165.18890924999999</v>
      </c>
      <c r="L31" s="94">
        <v>1.4618058201999999</v>
      </c>
      <c r="M31" s="93">
        <v>0.47295569770000001</v>
      </c>
      <c r="N31" s="94">
        <v>3.2247533E-3</v>
      </c>
      <c r="O31" s="37">
        <v>0</v>
      </c>
      <c r="P31" s="13">
        <v>0</v>
      </c>
      <c r="Q31" s="93">
        <v>21.932364516</v>
      </c>
      <c r="R31" s="94">
        <v>0.1043380496</v>
      </c>
      <c r="S31" s="37" t="s">
        <v>76</v>
      </c>
      <c r="T31" s="13">
        <v>0</v>
      </c>
      <c r="U31" s="37" t="s">
        <v>76</v>
      </c>
      <c r="V31" s="13">
        <v>0</v>
      </c>
      <c r="W31" s="93">
        <v>0.2175280359</v>
      </c>
      <c r="X31" s="94">
        <v>1.3209372E-3</v>
      </c>
      <c r="Y31" s="93">
        <v>1.4260006465999999</v>
      </c>
      <c r="Z31" s="94">
        <v>3.5840230000000001E-4</v>
      </c>
      <c r="AA31" s="37" t="s">
        <v>76</v>
      </c>
      <c r="AB31" s="13">
        <v>0</v>
      </c>
      <c r="AC31" s="93">
        <v>0</v>
      </c>
      <c r="AD31" s="94">
        <v>0</v>
      </c>
      <c r="AE31" s="37" t="s">
        <v>76</v>
      </c>
      <c r="AF31" s="13">
        <v>0</v>
      </c>
      <c r="AG31" s="37" t="s">
        <v>76</v>
      </c>
      <c r="AH31" s="13">
        <v>0</v>
      </c>
      <c r="AI31" s="93">
        <v>0</v>
      </c>
      <c r="AJ31" s="94">
        <v>0</v>
      </c>
      <c r="AK31" s="93">
        <v>193.57517745000001</v>
      </c>
      <c r="AL31" s="94">
        <v>1.1768390019999999</v>
      </c>
      <c r="AM31" s="37" t="s">
        <v>76</v>
      </c>
      <c r="AN31" s="13">
        <v>0</v>
      </c>
      <c r="AO31" s="37" t="s">
        <v>76</v>
      </c>
      <c r="AP31" s="13">
        <v>0</v>
      </c>
      <c r="AQ31" s="37" t="s">
        <v>76</v>
      </c>
      <c r="AR31" s="13">
        <v>0</v>
      </c>
      <c r="AS31" s="93">
        <v>17.469431697000001</v>
      </c>
      <c r="AT31" s="94">
        <v>0.3905385482</v>
      </c>
      <c r="AU31" s="93">
        <v>21.659426672999999</v>
      </c>
      <c r="AV31" s="94">
        <v>0.15239612720000001</v>
      </c>
      <c r="AW31" s="93">
        <v>14.361700121</v>
      </c>
      <c r="AX31" s="94">
        <v>7.9021464099999994E-2</v>
      </c>
      <c r="AY31" s="93">
        <v>4.8820999131000002</v>
      </c>
      <c r="AZ31" s="94">
        <v>2.53049846E-2</v>
      </c>
      <c r="BA31" s="79">
        <v>2.4156266389000001</v>
      </c>
      <c r="BB31" s="13">
        <v>4.8069678499999997E-2</v>
      </c>
      <c r="BC31" s="93">
        <v>0</v>
      </c>
      <c r="BD31" s="86">
        <v>0</v>
      </c>
      <c r="BE31" s="93">
        <v>15.01726566</v>
      </c>
      <c r="BF31" s="94">
        <v>6.52591961E-2</v>
      </c>
      <c r="BG31" s="94">
        <v>1.7187948000000001E-3</v>
      </c>
      <c r="BH31" s="86">
        <v>0</v>
      </c>
      <c r="BI31" s="93">
        <v>83.671068953000002</v>
      </c>
      <c r="BJ31" s="94">
        <v>2.8091153273999998</v>
      </c>
      <c r="BK31" s="93">
        <v>88.839107467000005</v>
      </c>
      <c r="BL31" s="94">
        <v>0.70166756200000002</v>
      </c>
      <c r="BM31" s="93">
        <v>50.073339445999999</v>
      </c>
      <c r="BN31" s="94">
        <v>0.28608596720000001</v>
      </c>
      <c r="BO31" s="93">
        <v>3.7465492579999999</v>
      </c>
      <c r="BP31" s="94">
        <v>8.8043125999999992E-3</v>
      </c>
      <c r="BQ31" s="93">
        <v>0</v>
      </c>
      <c r="BR31" s="88">
        <v>0</v>
      </c>
      <c r="BS31" s="37" t="s">
        <v>76</v>
      </c>
      <c r="BT31" s="13">
        <v>0</v>
      </c>
      <c r="BU31" s="93">
        <v>0.23329662900000001</v>
      </c>
      <c r="BV31" s="94">
        <v>1.5426280999999999E-3</v>
      </c>
      <c r="BW31" s="93">
        <v>2.1432904799999999E-2</v>
      </c>
      <c r="BX31" s="94">
        <v>8.1078699999999993E-5</v>
      </c>
      <c r="BY31" s="7" t="s">
        <v>76</v>
      </c>
      <c r="BZ31" s="13">
        <v>0</v>
      </c>
      <c r="CA31" s="7" t="s">
        <v>76</v>
      </c>
      <c r="CB31" s="13">
        <v>0</v>
      </c>
      <c r="CC31" s="93">
        <v>21.19263625</v>
      </c>
      <c r="CD31" s="94">
        <v>0.101155231</v>
      </c>
      <c r="CE31" s="93">
        <v>0.14424338919999999</v>
      </c>
      <c r="CF31" s="94">
        <v>9.1096549999999997E-4</v>
      </c>
      <c r="CG31" s="7" t="s">
        <v>76</v>
      </c>
      <c r="CH31" s="13">
        <v>0</v>
      </c>
      <c r="CI31" s="7" t="s">
        <v>76</v>
      </c>
      <c r="CJ31" s="13">
        <v>0</v>
      </c>
      <c r="CK31" s="7" t="s">
        <v>76</v>
      </c>
      <c r="CL31" s="13">
        <v>0</v>
      </c>
      <c r="CM31" s="7" t="s">
        <v>76</v>
      </c>
      <c r="CN31" s="13">
        <v>0</v>
      </c>
      <c r="CO31" s="93">
        <v>0.18572284850000001</v>
      </c>
      <c r="CP31" s="94">
        <v>9.1464360000000002E-4</v>
      </c>
      <c r="CQ31" s="93">
        <v>1.460481E-3</v>
      </c>
      <c r="CR31" s="94">
        <v>1.4711200000000001E-5</v>
      </c>
      <c r="CS31" s="93">
        <v>1.1564292694</v>
      </c>
      <c r="CT31" s="94">
        <v>5.0954212000000002E-3</v>
      </c>
      <c r="CU31" s="93">
        <v>2.0374542999999998E-3</v>
      </c>
      <c r="CV31" s="94">
        <v>2.5466999999999999E-5</v>
      </c>
      <c r="CW31" s="6" t="s">
        <v>76</v>
      </c>
      <c r="CX31" s="13">
        <v>0</v>
      </c>
      <c r="CY31" s="7" t="s">
        <v>76</v>
      </c>
      <c r="CZ31" s="15">
        <v>0</v>
      </c>
      <c r="DA31" s="93">
        <v>14.177161178</v>
      </c>
      <c r="DB31" s="94">
        <v>0.1011192959</v>
      </c>
      <c r="DC31" s="93">
        <v>4.68336959E-2</v>
      </c>
      <c r="DD31" s="94">
        <v>3.8360329999999999E-4</v>
      </c>
      <c r="DE31" s="93">
        <v>10.260811691000001</v>
      </c>
      <c r="DF31" s="94">
        <v>3.7715641600000002E-2</v>
      </c>
      <c r="DG31" s="93">
        <v>8.35197315E-2</v>
      </c>
      <c r="DH31" s="94">
        <v>7.0062270000000005E-4</v>
      </c>
      <c r="DI31" s="188">
        <v>1.0837228999999999E-3</v>
      </c>
      <c r="DJ31" s="189">
        <v>1.5561786000000001E-3</v>
      </c>
      <c r="DK31" s="189">
        <v>1.6539479000000001E-3</v>
      </c>
      <c r="DL31" s="189">
        <v>1.6906992E-3</v>
      </c>
      <c r="DM31" s="189">
        <v>1.6968203E-3</v>
      </c>
      <c r="DN31" s="189">
        <v>1.7022965E-3</v>
      </c>
      <c r="DO31" s="189">
        <v>1.7043588000000001E-3</v>
      </c>
      <c r="DP31" s="189">
        <v>1.7064211000000001E-3</v>
      </c>
      <c r="DQ31" s="189">
        <v>1.7084833999999999E-3</v>
      </c>
      <c r="DR31" s="190">
        <v>1.7105457E-3</v>
      </c>
      <c r="DS31" s="112">
        <v>70.185329792000005</v>
      </c>
      <c r="DT31" s="13">
        <v>1.2149997722999999</v>
      </c>
      <c r="DU31" s="79">
        <v>43.936831920000003</v>
      </c>
      <c r="DV31" s="13">
        <v>0.76523679060000005</v>
      </c>
      <c r="DW31" s="79">
        <v>26.773416643000001</v>
      </c>
      <c r="DX31" s="13">
        <v>0.47669663979999999</v>
      </c>
      <c r="DY31" s="79">
        <v>16.080970603000001</v>
      </c>
      <c r="DZ31" s="13">
        <v>0.29686714870000003</v>
      </c>
      <c r="EA31" s="79">
        <v>9.6747900294000004</v>
      </c>
      <c r="EB31" s="13">
        <v>0.1871398785</v>
      </c>
      <c r="EC31" s="79">
        <v>5.8650677717999997</v>
      </c>
      <c r="ED31" s="13">
        <v>0.11986745090000001</v>
      </c>
      <c r="EE31" s="79">
        <v>3.5867610843</v>
      </c>
      <c r="EF31" s="13">
        <v>7.7979054300000003E-2</v>
      </c>
      <c r="EG31" s="79">
        <v>2.2322376086000002</v>
      </c>
      <c r="EH31" s="13">
        <v>5.1752721600000003E-2</v>
      </c>
      <c r="EI31" s="79">
        <v>1.4092760997</v>
      </c>
      <c r="EJ31" s="13">
        <v>3.4765789800000002E-2</v>
      </c>
      <c r="EK31" s="79">
        <v>0.91047838349999999</v>
      </c>
      <c r="EL31" s="15">
        <v>2.3798814000000001E-2</v>
      </c>
      <c r="EM31" s="79"/>
      <c r="EN31" s="13"/>
      <c r="EO31" s="79"/>
      <c r="EP31" s="13"/>
      <c r="EQ31" s="79"/>
      <c r="ER31" s="13"/>
      <c r="ES31" s="79"/>
      <c r="ET31" s="13"/>
      <c r="EU31" s="79"/>
      <c r="EV31" s="15"/>
    </row>
    <row r="32" spans="1:152">
      <c r="A32" s="8">
        <v>2700</v>
      </c>
      <c r="B32" s="82">
        <v>11720</v>
      </c>
      <c r="C32" s="83">
        <v>1555.9683689000001</v>
      </c>
      <c r="D32" s="93">
        <v>2649.4030984999999</v>
      </c>
      <c r="E32" s="93">
        <v>16.706385484999998</v>
      </c>
      <c r="F32" s="94">
        <v>4.29099493E-2</v>
      </c>
      <c r="G32" s="83">
        <v>1.5717667928000001</v>
      </c>
      <c r="H32" s="94">
        <v>1.2450605E-3</v>
      </c>
      <c r="I32" s="93">
        <v>149.64325026</v>
      </c>
      <c r="J32" s="94">
        <v>1.9019793926999999</v>
      </c>
      <c r="K32" s="93">
        <v>171.47811086999999</v>
      </c>
      <c r="L32" s="94">
        <v>1.5041754329999999</v>
      </c>
      <c r="M32" s="93">
        <v>0.50635040470000003</v>
      </c>
      <c r="N32" s="94">
        <v>3.3828179000000001E-3</v>
      </c>
      <c r="O32" s="37">
        <v>0</v>
      </c>
      <c r="P32" s="13">
        <v>0</v>
      </c>
      <c r="Q32" s="93">
        <v>23.060870439999999</v>
      </c>
      <c r="R32" s="94">
        <v>0.1079059964</v>
      </c>
      <c r="S32" s="37" t="s">
        <v>76</v>
      </c>
      <c r="T32" s="13">
        <v>0</v>
      </c>
      <c r="U32" s="37" t="s">
        <v>76</v>
      </c>
      <c r="V32" s="13">
        <v>0</v>
      </c>
      <c r="W32" s="93">
        <v>0.22543986830000001</v>
      </c>
      <c r="X32" s="94">
        <v>1.3436607E-3</v>
      </c>
      <c r="Y32" s="93">
        <v>1.4934927956999999</v>
      </c>
      <c r="Z32" s="94">
        <v>3.7034699999999998E-4</v>
      </c>
      <c r="AA32" s="37" t="s">
        <v>76</v>
      </c>
      <c r="AB32" s="13">
        <v>0</v>
      </c>
      <c r="AC32" s="93">
        <v>0</v>
      </c>
      <c r="AD32" s="94">
        <v>0</v>
      </c>
      <c r="AE32" s="37" t="s">
        <v>76</v>
      </c>
      <c r="AF32" s="13">
        <v>0</v>
      </c>
      <c r="AG32" s="37" t="s">
        <v>76</v>
      </c>
      <c r="AH32" s="13">
        <v>0</v>
      </c>
      <c r="AI32" s="93">
        <v>0</v>
      </c>
      <c r="AJ32" s="94">
        <v>0</v>
      </c>
      <c r="AK32" s="93">
        <v>197.37813679999999</v>
      </c>
      <c r="AL32" s="94">
        <v>1.1954830378000001</v>
      </c>
      <c r="AM32" s="37" t="s">
        <v>76</v>
      </c>
      <c r="AN32" s="13">
        <v>0</v>
      </c>
      <c r="AO32" s="37" t="s">
        <v>76</v>
      </c>
      <c r="AP32" s="13">
        <v>0</v>
      </c>
      <c r="AQ32" s="37" t="s">
        <v>76</v>
      </c>
      <c r="AR32" s="13">
        <v>0</v>
      </c>
      <c r="AS32" s="93">
        <v>18.126797156999999</v>
      </c>
      <c r="AT32" s="94">
        <v>0.39888823020000003</v>
      </c>
      <c r="AU32" s="93">
        <v>22.276324889000001</v>
      </c>
      <c r="AV32" s="94">
        <v>0.155915109</v>
      </c>
      <c r="AW32" s="93">
        <v>14.800459411</v>
      </c>
      <c r="AX32" s="94">
        <v>8.1010293499999997E-2</v>
      </c>
      <c r="AY32" s="93">
        <v>4.9738976611999997</v>
      </c>
      <c r="AZ32" s="94">
        <v>2.5738629700000001E-2</v>
      </c>
      <c r="BA32" s="79">
        <v>2.5019678166000001</v>
      </c>
      <c r="BB32" s="13">
        <v>4.9166185799999998E-2</v>
      </c>
      <c r="BC32" s="93">
        <v>0</v>
      </c>
      <c r="BD32" s="86">
        <v>0</v>
      </c>
      <c r="BE32" s="93">
        <v>15.825467006</v>
      </c>
      <c r="BF32" s="94">
        <v>6.7553347499999999E-2</v>
      </c>
      <c r="BG32" s="94">
        <v>1.9194631E-3</v>
      </c>
      <c r="BH32" s="86">
        <v>0</v>
      </c>
      <c r="BI32" s="93">
        <v>86.100934566999996</v>
      </c>
      <c r="BJ32" s="94">
        <v>2.8682721963</v>
      </c>
      <c r="BK32" s="93">
        <v>92.954938411000001</v>
      </c>
      <c r="BL32" s="94">
        <v>0.72756669510000005</v>
      </c>
      <c r="BM32" s="93">
        <v>52.668449074000002</v>
      </c>
      <c r="BN32" s="94">
        <v>0.29769800540000002</v>
      </c>
      <c r="BO32" s="93">
        <v>4.0346949228</v>
      </c>
      <c r="BP32" s="94">
        <v>9.2953285999999996E-3</v>
      </c>
      <c r="BQ32" s="93">
        <v>0</v>
      </c>
      <c r="BR32" s="88">
        <v>0</v>
      </c>
      <c r="BS32" s="37" t="s">
        <v>76</v>
      </c>
      <c r="BT32" s="13">
        <v>0</v>
      </c>
      <c r="BU32" s="93">
        <v>0.25400315309999999</v>
      </c>
      <c r="BV32" s="94">
        <v>1.5927843E-3</v>
      </c>
      <c r="BW32" s="93">
        <v>2.26693177E-2</v>
      </c>
      <c r="BX32" s="94">
        <v>9.1203600000000002E-5</v>
      </c>
      <c r="BY32" s="7" t="s">
        <v>76</v>
      </c>
      <c r="BZ32" s="13">
        <v>0</v>
      </c>
      <c r="CA32" s="7" t="s">
        <v>76</v>
      </c>
      <c r="CB32" s="13">
        <v>0</v>
      </c>
      <c r="CC32" s="93">
        <v>22.274672301999999</v>
      </c>
      <c r="CD32" s="94">
        <v>0.104535936</v>
      </c>
      <c r="CE32" s="93">
        <v>0.15424433909999999</v>
      </c>
      <c r="CF32" s="94">
        <v>9.5652560000000005E-4</v>
      </c>
      <c r="CG32" s="7" t="s">
        <v>76</v>
      </c>
      <c r="CH32" s="13">
        <v>0</v>
      </c>
      <c r="CI32" s="7" t="s">
        <v>76</v>
      </c>
      <c r="CJ32" s="13">
        <v>0</v>
      </c>
      <c r="CK32" s="7" t="s">
        <v>76</v>
      </c>
      <c r="CL32" s="13">
        <v>0</v>
      </c>
      <c r="CM32" s="7" t="s">
        <v>76</v>
      </c>
      <c r="CN32" s="13">
        <v>0</v>
      </c>
      <c r="CO32" s="93">
        <v>0.19412088869999999</v>
      </c>
      <c r="CP32" s="94">
        <v>9.5638709999999998E-4</v>
      </c>
      <c r="CQ32" s="93">
        <v>1.4389507000000001E-3</v>
      </c>
      <c r="CR32" s="94">
        <v>1.44852E-5</v>
      </c>
      <c r="CS32" s="93">
        <v>1.2091567374000001</v>
      </c>
      <c r="CT32" s="94">
        <v>5.3281724999999997E-3</v>
      </c>
      <c r="CU32" s="93">
        <v>2.0081637000000001E-3</v>
      </c>
      <c r="CV32" s="94">
        <v>2.5084199999999999E-5</v>
      </c>
      <c r="CW32" s="6" t="s">
        <v>76</v>
      </c>
      <c r="CX32" s="13">
        <v>0</v>
      </c>
      <c r="CY32" s="7" t="s">
        <v>76</v>
      </c>
      <c r="CZ32" s="15">
        <v>0</v>
      </c>
      <c r="DA32" s="93">
        <v>14.719547106</v>
      </c>
      <c r="DB32" s="94">
        <v>0.1038996787</v>
      </c>
      <c r="DC32" s="93">
        <v>5.28634485E-2</v>
      </c>
      <c r="DD32" s="94">
        <v>4.0593729999999998E-4</v>
      </c>
      <c r="DE32" s="93">
        <v>10.789156385</v>
      </c>
      <c r="DF32" s="94">
        <v>3.9075497899999999E-2</v>
      </c>
      <c r="DG32" s="93">
        <v>9.0212019800000001E-2</v>
      </c>
      <c r="DH32" s="94">
        <v>7.2732109999999999E-4</v>
      </c>
      <c r="DI32" s="188">
        <v>1.2193014E-3</v>
      </c>
      <c r="DJ32" s="189">
        <v>1.7486562E-3</v>
      </c>
      <c r="DK32" s="189">
        <v>1.8534809000000001E-3</v>
      </c>
      <c r="DL32" s="189">
        <v>1.8917834999999999E-3</v>
      </c>
      <c r="DM32" s="189">
        <v>1.8978132E-3</v>
      </c>
      <c r="DN32" s="189">
        <v>1.9032078999999999E-3</v>
      </c>
      <c r="DO32" s="189">
        <v>1.9052398E-3</v>
      </c>
      <c r="DP32" s="189">
        <v>1.9072716999999999E-3</v>
      </c>
      <c r="DQ32" s="189">
        <v>1.9093036E-3</v>
      </c>
      <c r="DR32" s="190">
        <v>1.9113355000000001E-3</v>
      </c>
      <c r="DS32" s="112">
        <v>71.941945204000007</v>
      </c>
      <c r="DT32" s="13">
        <v>1.2405336809</v>
      </c>
      <c r="DU32" s="79">
        <v>45.345952914999998</v>
      </c>
      <c r="DV32" s="13">
        <v>0.78647166739999996</v>
      </c>
      <c r="DW32" s="79">
        <v>27.848892291999999</v>
      </c>
      <c r="DX32" s="13">
        <v>0.49355965559999998</v>
      </c>
      <c r="DY32" s="79">
        <v>16.872234027000001</v>
      </c>
      <c r="DZ32" s="13">
        <v>0.30986517120000001</v>
      </c>
      <c r="EA32" s="79">
        <v>10.242502052000001</v>
      </c>
      <c r="EB32" s="13">
        <v>0.1969476101</v>
      </c>
      <c r="EC32" s="79">
        <v>6.2693077293000004</v>
      </c>
      <c r="ED32" s="13">
        <v>0.12721121539999999</v>
      </c>
      <c r="EE32" s="79">
        <v>3.8728778809</v>
      </c>
      <c r="EF32" s="13">
        <v>8.34259361E-2</v>
      </c>
      <c r="EG32" s="79">
        <v>2.4326174697999998</v>
      </c>
      <c r="EH32" s="13">
        <v>5.5750041200000003E-2</v>
      </c>
      <c r="EI32" s="79">
        <v>1.5513429624999999</v>
      </c>
      <c r="EJ32" s="13">
        <v>3.7711140499999997E-2</v>
      </c>
      <c r="EK32" s="79">
        <v>1.0116040825999999</v>
      </c>
      <c r="EL32" s="15">
        <v>2.5987593199999999E-2</v>
      </c>
      <c r="EM32" s="79"/>
      <c r="EN32" s="13"/>
      <c r="EO32" s="79"/>
      <c r="EP32" s="13"/>
      <c r="EQ32" s="79"/>
      <c r="ER32" s="13"/>
      <c r="ES32" s="79"/>
      <c r="ET32" s="13"/>
      <c r="EU32" s="79"/>
      <c r="EV32" s="15"/>
    </row>
    <row r="33" spans="1:152">
      <c r="A33" s="8">
        <v>2800</v>
      </c>
      <c r="B33" s="82">
        <v>11019</v>
      </c>
      <c r="C33" s="83">
        <v>1593.3555448</v>
      </c>
      <c r="D33" s="93">
        <v>2749.9469082000001</v>
      </c>
      <c r="E33" s="93">
        <v>17.705595699</v>
      </c>
      <c r="F33" s="94">
        <v>4.4499114899999997E-2</v>
      </c>
      <c r="G33" s="83">
        <v>1.7867436414</v>
      </c>
      <c r="H33" s="94">
        <v>1.3752845E-3</v>
      </c>
      <c r="I33" s="93">
        <v>152.41486667000001</v>
      </c>
      <c r="J33" s="94">
        <v>1.9290870508</v>
      </c>
      <c r="K33" s="93">
        <v>177.75160416</v>
      </c>
      <c r="L33" s="94">
        <v>1.5471746743999999</v>
      </c>
      <c r="M33" s="93">
        <v>0.52593126400000001</v>
      </c>
      <c r="N33" s="94">
        <v>3.5064382999999998E-3</v>
      </c>
      <c r="O33" s="37">
        <v>0</v>
      </c>
      <c r="P33" s="13">
        <v>0</v>
      </c>
      <c r="Q33" s="93">
        <v>24.138941250999999</v>
      </c>
      <c r="R33" s="94">
        <v>0.1112110402</v>
      </c>
      <c r="S33" s="37" t="s">
        <v>76</v>
      </c>
      <c r="T33" s="13">
        <v>0</v>
      </c>
      <c r="U33" s="37" t="s">
        <v>76</v>
      </c>
      <c r="V33" s="13">
        <v>0</v>
      </c>
      <c r="W33" s="93">
        <v>0.23070141760000001</v>
      </c>
      <c r="X33" s="94">
        <v>1.3807382999999999E-3</v>
      </c>
      <c r="Y33" s="93">
        <v>1.5820525598999999</v>
      </c>
      <c r="Z33" s="94">
        <v>3.7740810000000001E-4</v>
      </c>
      <c r="AA33" s="37" t="s">
        <v>76</v>
      </c>
      <c r="AB33" s="13">
        <v>0</v>
      </c>
      <c r="AC33" s="93">
        <v>0</v>
      </c>
      <c r="AD33" s="94">
        <v>0</v>
      </c>
      <c r="AE33" s="37" t="s">
        <v>76</v>
      </c>
      <c r="AF33" s="13">
        <v>0</v>
      </c>
      <c r="AG33" s="37" t="s">
        <v>76</v>
      </c>
      <c r="AH33" s="13">
        <v>0</v>
      </c>
      <c r="AI33" s="93">
        <v>0</v>
      </c>
      <c r="AJ33" s="94">
        <v>0</v>
      </c>
      <c r="AK33" s="93">
        <v>200.90602507</v>
      </c>
      <c r="AL33" s="94">
        <v>1.2129548122</v>
      </c>
      <c r="AM33" s="37" t="s">
        <v>76</v>
      </c>
      <c r="AN33" s="13">
        <v>0</v>
      </c>
      <c r="AO33" s="37" t="s">
        <v>76</v>
      </c>
      <c r="AP33" s="13">
        <v>0</v>
      </c>
      <c r="AQ33" s="37" t="s">
        <v>76</v>
      </c>
      <c r="AR33" s="13">
        <v>0</v>
      </c>
      <c r="AS33" s="93">
        <v>18.764203322</v>
      </c>
      <c r="AT33" s="94">
        <v>0.40714669339999998</v>
      </c>
      <c r="AU33" s="93">
        <v>22.858362216</v>
      </c>
      <c r="AV33" s="94">
        <v>0.15916833010000001</v>
      </c>
      <c r="AW33" s="93">
        <v>15.217843451</v>
      </c>
      <c r="AX33" s="94">
        <v>8.2809590200000005E-2</v>
      </c>
      <c r="AY33" s="93">
        <v>5.0747451992999997</v>
      </c>
      <c r="AZ33" s="94">
        <v>2.6180005999999999E-2</v>
      </c>
      <c r="BA33" s="79">
        <v>2.5657735658999998</v>
      </c>
      <c r="BB33" s="13">
        <v>5.01787338E-2</v>
      </c>
      <c r="BC33" s="93">
        <v>0</v>
      </c>
      <c r="BD33" s="86">
        <v>0</v>
      </c>
      <c r="BE33" s="93">
        <v>16.712400749</v>
      </c>
      <c r="BF33" s="94">
        <v>7.0027145400000004E-2</v>
      </c>
      <c r="BG33" s="94">
        <v>2.1357609999999999E-3</v>
      </c>
      <c r="BH33" s="86">
        <v>0</v>
      </c>
      <c r="BI33" s="93">
        <v>88.391623573000004</v>
      </c>
      <c r="BJ33" s="94">
        <v>2.9242868425999999</v>
      </c>
      <c r="BK33" s="93">
        <v>96.798132464000005</v>
      </c>
      <c r="BL33" s="94">
        <v>0.75168332780000002</v>
      </c>
      <c r="BM33" s="93">
        <v>55.271429449999999</v>
      </c>
      <c r="BN33" s="94">
        <v>0.30933744439999999</v>
      </c>
      <c r="BO33" s="93">
        <v>4.3364337307999996</v>
      </c>
      <c r="BP33" s="94">
        <v>9.8164593999999997E-3</v>
      </c>
      <c r="BQ33" s="93">
        <v>0</v>
      </c>
      <c r="BR33" s="88">
        <v>0</v>
      </c>
      <c r="BS33" s="37" t="s">
        <v>76</v>
      </c>
      <c r="BT33" s="13">
        <v>0</v>
      </c>
      <c r="BU33" s="93">
        <v>0.26038608940000002</v>
      </c>
      <c r="BV33" s="94">
        <v>1.6602862E-3</v>
      </c>
      <c r="BW33" s="93">
        <v>2.57835329E-2</v>
      </c>
      <c r="BX33" s="94">
        <v>1.138665E-4</v>
      </c>
      <c r="BY33" s="7" t="s">
        <v>76</v>
      </c>
      <c r="BZ33" s="13">
        <v>0</v>
      </c>
      <c r="CA33" s="7" t="s">
        <v>76</v>
      </c>
      <c r="CB33" s="13">
        <v>0</v>
      </c>
      <c r="CC33" s="93">
        <v>23.311489482999999</v>
      </c>
      <c r="CD33" s="94">
        <v>0.1076920868</v>
      </c>
      <c r="CE33" s="93">
        <v>0.16185942740000001</v>
      </c>
      <c r="CF33" s="94">
        <v>9.9760150000000004E-4</v>
      </c>
      <c r="CG33" s="7" t="s">
        <v>76</v>
      </c>
      <c r="CH33" s="13">
        <v>0</v>
      </c>
      <c r="CI33" s="7" t="s">
        <v>76</v>
      </c>
      <c r="CJ33" s="13">
        <v>0</v>
      </c>
      <c r="CK33" s="7" t="s">
        <v>76</v>
      </c>
      <c r="CL33" s="13">
        <v>0</v>
      </c>
      <c r="CM33" s="7" t="s">
        <v>76</v>
      </c>
      <c r="CN33" s="13">
        <v>0</v>
      </c>
      <c r="CO33" s="93">
        <v>0.19547076229999999</v>
      </c>
      <c r="CP33" s="94">
        <v>9.6281999999999997E-4</v>
      </c>
      <c r="CQ33" s="93">
        <v>1.4193998000000001E-3</v>
      </c>
      <c r="CR33" s="94">
        <v>1.42775E-5</v>
      </c>
      <c r="CS33" s="93">
        <v>1.2834620879</v>
      </c>
      <c r="CT33" s="94">
        <v>5.6200848999999999E-3</v>
      </c>
      <c r="CU33" s="93">
        <v>1.9815319999999998E-3</v>
      </c>
      <c r="CV33" s="94">
        <v>2.4728399999999999E-5</v>
      </c>
      <c r="CW33" s="6" t="s">
        <v>76</v>
      </c>
      <c r="CX33" s="13">
        <v>0</v>
      </c>
      <c r="CY33" s="7" t="s">
        <v>76</v>
      </c>
      <c r="CZ33" s="15">
        <v>0</v>
      </c>
      <c r="DA33" s="93">
        <v>15.257536323</v>
      </c>
      <c r="DB33" s="94">
        <v>0.1066687196</v>
      </c>
      <c r="DC33" s="93">
        <v>5.7894243599999999E-2</v>
      </c>
      <c r="DD33" s="94">
        <v>4.2875619999999999E-4</v>
      </c>
      <c r="DE33" s="93">
        <v>11.365240632000001</v>
      </c>
      <c r="DF33" s="94">
        <v>4.0525307699999999E-2</v>
      </c>
      <c r="DG33" s="93">
        <v>9.53899265E-2</v>
      </c>
      <c r="DH33" s="94">
        <v>7.6199299999999998E-4</v>
      </c>
      <c r="DI33" s="188">
        <v>1.3498632E-3</v>
      </c>
      <c r="DJ33" s="189">
        <v>1.9510580000000001E-3</v>
      </c>
      <c r="DK33" s="189">
        <v>2.0674112E-3</v>
      </c>
      <c r="DL33" s="189">
        <v>2.1072061E-3</v>
      </c>
      <c r="DM33" s="189">
        <v>2.1137783999999999E-3</v>
      </c>
      <c r="DN33" s="189">
        <v>2.1197248000000002E-3</v>
      </c>
      <c r="DO33" s="189">
        <v>2.1217292999999998E-3</v>
      </c>
      <c r="DP33" s="189">
        <v>2.1237337999999999E-3</v>
      </c>
      <c r="DQ33" s="189">
        <v>2.1257382999999999E-3</v>
      </c>
      <c r="DR33" s="190">
        <v>2.1277429E-3</v>
      </c>
      <c r="DS33" s="112">
        <v>73.652545988</v>
      </c>
      <c r="DT33" s="13">
        <v>1.2646336046</v>
      </c>
      <c r="DU33" s="79">
        <v>46.717587533</v>
      </c>
      <c r="DV33" s="13">
        <v>0.80666965940000002</v>
      </c>
      <c r="DW33" s="79">
        <v>28.898395131000001</v>
      </c>
      <c r="DX33" s="13">
        <v>0.50971669890000004</v>
      </c>
      <c r="DY33" s="79">
        <v>17.652457044999998</v>
      </c>
      <c r="DZ33" s="13">
        <v>0.32246086029999999</v>
      </c>
      <c r="EA33" s="79">
        <v>10.809335373</v>
      </c>
      <c r="EB33" s="13">
        <v>0.2065925263</v>
      </c>
      <c r="EC33" s="79">
        <v>6.6788780653000002</v>
      </c>
      <c r="ED33" s="13">
        <v>0.13453820080000001</v>
      </c>
      <c r="EE33" s="79">
        <v>4.1689003094999997</v>
      </c>
      <c r="EF33" s="13">
        <v>8.8968422000000005E-2</v>
      </c>
      <c r="EG33" s="79">
        <v>2.6449201844000001</v>
      </c>
      <c r="EH33" s="13">
        <v>5.9928268299999997E-2</v>
      </c>
      <c r="EI33" s="79">
        <v>1.7045163203</v>
      </c>
      <c r="EJ33" s="13">
        <v>4.0868377099999999E-2</v>
      </c>
      <c r="EK33" s="79">
        <v>1.122346914</v>
      </c>
      <c r="EL33" s="15">
        <v>2.8350241000000002E-2</v>
      </c>
      <c r="EM33" s="79"/>
      <c r="EN33" s="13"/>
      <c r="EO33" s="79"/>
      <c r="EP33" s="13"/>
      <c r="EQ33" s="79"/>
      <c r="ER33" s="13"/>
      <c r="ES33" s="79"/>
      <c r="ET33" s="13"/>
      <c r="EU33" s="79"/>
      <c r="EV33" s="15"/>
    </row>
    <row r="34" spans="1:152">
      <c r="A34" s="8">
        <v>2900</v>
      </c>
      <c r="B34" s="82">
        <v>10603</v>
      </c>
      <c r="C34" s="83">
        <v>1629.8796554</v>
      </c>
      <c r="D34" s="93">
        <v>2849.5483669</v>
      </c>
      <c r="E34" s="93">
        <v>18.598288174</v>
      </c>
      <c r="F34" s="94">
        <v>4.59840631E-2</v>
      </c>
      <c r="G34" s="83">
        <v>2.0659937258999999</v>
      </c>
      <c r="H34" s="94">
        <v>1.5438596000000001E-3</v>
      </c>
      <c r="I34" s="93">
        <v>155.08076079</v>
      </c>
      <c r="J34" s="94">
        <v>1.9549596755</v>
      </c>
      <c r="K34" s="93">
        <v>183.81027495999999</v>
      </c>
      <c r="L34" s="94">
        <v>1.5877301116</v>
      </c>
      <c r="M34" s="93">
        <v>0.54635666370000002</v>
      </c>
      <c r="N34" s="94">
        <v>3.6622641000000002E-3</v>
      </c>
      <c r="O34" s="37">
        <v>0</v>
      </c>
      <c r="P34" s="13">
        <v>0</v>
      </c>
      <c r="Q34" s="93">
        <v>25.148762951999998</v>
      </c>
      <c r="R34" s="94">
        <v>0.1142560302</v>
      </c>
      <c r="S34" s="37" t="s">
        <v>76</v>
      </c>
      <c r="T34" s="13">
        <v>0</v>
      </c>
      <c r="U34" s="37" t="s">
        <v>76</v>
      </c>
      <c r="V34" s="13">
        <v>0</v>
      </c>
      <c r="W34" s="93">
        <v>0.2459924644</v>
      </c>
      <c r="X34" s="94">
        <v>1.5199953E-3</v>
      </c>
      <c r="Y34" s="93">
        <v>1.6711792189000001</v>
      </c>
      <c r="Z34" s="94">
        <v>3.9349950000000002E-4</v>
      </c>
      <c r="AA34" s="37" t="s">
        <v>76</v>
      </c>
      <c r="AB34" s="13">
        <v>0</v>
      </c>
      <c r="AC34" s="93">
        <v>0</v>
      </c>
      <c r="AD34" s="94">
        <v>0</v>
      </c>
      <c r="AE34" s="37" t="s">
        <v>76</v>
      </c>
      <c r="AF34" s="13">
        <v>0</v>
      </c>
      <c r="AG34" s="37" t="s">
        <v>76</v>
      </c>
      <c r="AH34" s="13">
        <v>0</v>
      </c>
      <c r="AI34" s="93">
        <v>0</v>
      </c>
      <c r="AJ34" s="94">
        <v>0</v>
      </c>
      <c r="AK34" s="93">
        <v>204.29866572</v>
      </c>
      <c r="AL34" s="94">
        <v>1.2298921918000001</v>
      </c>
      <c r="AM34" s="37" t="s">
        <v>76</v>
      </c>
      <c r="AN34" s="13">
        <v>0</v>
      </c>
      <c r="AO34" s="37" t="s">
        <v>76</v>
      </c>
      <c r="AP34" s="13">
        <v>0</v>
      </c>
      <c r="AQ34" s="37" t="s">
        <v>76</v>
      </c>
      <c r="AR34" s="13">
        <v>0</v>
      </c>
      <c r="AS34" s="93">
        <v>19.428568155000001</v>
      </c>
      <c r="AT34" s="94">
        <v>0.41532398860000003</v>
      </c>
      <c r="AU34" s="93">
        <v>23.409842015999999</v>
      </c>
      <c r="AV34" s="94">
        <v>0.1622004329</v>
      </c>
      <c r="AW34" s="93">
        <v>15.641979159</v>
      </c>
      <c r="AX34" s="94">
        <v>8.4600273899999995E-2</v>
      </c>
      <c r="AY34" s="93">
        <v>5.1553957654999998</v>
      </c>
      <c r="AZ34" s="94">
        <v>2.6548934400000002E-2</v>
      </c>
      <c r="BA34" s="79">
        <v>2.6124670913000001</v>
      </c>
      <c r="BB34" s="13">
        <v>5.10512246E-2</v>
      </c>
      <c r="BC34" s="93">
        <v>0</v>
      </c>
      <c r="BD34" s="86">
        <v>0</v>
      </c>
      <c r="BE34" s="93">
        <v>17.583488318000001</v>
      </c>
      <c r="BF34" s="94">
        <v>7.2404232200000002E-2</v>
      </c>
      <c r="BG34" s="94">
        <v>2.4132537E-3</v>
      </c>
      <c r="BH34" s="86">
        <v>0</v>
      </c>
      <c r="BI34" s="93">
        <v>90.690872463999995</v>
      </c>
      <c r="BJ34" s="94">
        <v>2.9792656626</v>
      </c>
      <c r="BK34" s="93">
        <v>100.94291027</v>
      </c>
      <c r="BL34" s="94">
        <v>0.77733830780000002</v>
      </c>
      <c r="BM34" s="93">
        <v>57.914165818000001</v>
      </c>
      <c r="BN34" s="94">
        <v>0.321045097</v>
      </c>
      <c r="BO34" s="93">
        <v>4.664532189</v>
      </c>
      <c r="BP34" s="94">
        <v>1.03744313E-2</v>
      </c>
      <c r="BQ34" s="93">
        <v>0</v>
      </c>
      <c r="BR34" s="88">
        <v>0</v>
      </c>
      <c r="BS34" s="37" t="s">
        <v>76</v>
      </c>
      <c r="BT34" s="13">
        <v>0</v>
      </c>
      <c r="BU34" s="93">
        <v>0.27097449870000001</v>
      </c>
      <c r="BV34" s="94">
        <v>1.7500581999999999E-3</v>
      </c>
      <c r="BW34" s="93">
        <v>2.71179283E-2</v>
      </c>
      <c r="BX34" s="94">
        <v>1.211693E-4</v>
      </c>
      <c r="BY34" s="7" t="s">
        <v>76</v>
      </c>
      <c r="BZ34" s="13">
        <v>0</v>
      </c>
      <c r="CA34" s="7" t="s">
        <v>76</v>
      </c>
      <c r="CB34" s="13">
        <v>0</v>
      </c>
      <c r="CC34" s="93">
        <v>24.271113101000001</v>
      </c>
      <c r="CD34" s="94">
        <v>0.1105777553</v>
      </c>
      <c r="CE34" s="93">
        <v>0.17445692430000001</v>
      </c>
      <c r="CF34" s="94">
        <v>1.0404692999999999E-3</v>
      </c>
      <c r="CG34" s="7" t="s">
        <v>76</v>
      </c>
      <c r="CH34" s="13">
        <v>0</v>
      </c>
      <c r="CI34" s="7" t="s">
        <v>76</v>
      </c>
      <c r="CJ34" s="13">
        <v>0</v>
      </c>
      <c r="CK34" s="7" t="s">
        <v>76</v>
      </c>
      <c r="CL34" s="13">
        <v>0</v>
      </c>
      <c r="CM34" s="7" t="s">
        <v>76</v>
      </c>
      <c r="CN34" s="13">
        <v>0</v>
      </c>
      <c r="CO34" s="93">
        <v>0.21017638390000001</v>
      </c>
      <c r="CP34" s="94">
        <v>1.0939005E-3</v>
      </c>
      <c r="CQ34" s="93">
        <v>1.4011509E-3</v>
      </c>
      <c r="CR34" s="94">
        <v>1.40889E-5</v>
      </c>
      <c r="CS34" s="93">
        <v>1.3620127141</v>
      </c>
      <c r="CT34" s="94">
        <v>5.9513023999999996E-3</v>
      </c>
      <c r="CU34" s="93">
        <v>2.0620543999999999E-3</v>
      </c>
      <c r="CV34" s="94">
        <v>2.5222200000000001E-5</v>
      </c>
      <c r="CW34" s="6" t="s">
        <v>76</v>
      </c>
      <c r="CX34" s="13">
        <v>0</v>
      </c>
      <c r="CY34" s="7" t="s">
        <v>76</v>
      </c>
      <c r="CZ34" s="15">
        <v>0</v>
      </c>
      <c r="DA34" s="93">
        <v>15.823139458</v>
      </c>
      <c r="DB34" s="94">
        <v>0.1094433878</v>
      </c>
      <c r="DC34" s="93">
        <v>5.7637575699999999E-2</v>
      </c>
      <c r="DD34" s="94">
        <v>4.3175260000000002E-4</v>
      </c>
      <c r="DE34" s="93">
        <v>11.910770166000001</v>
      </c>
      <c r="DF34" s="94">
        <v>4.1809090600000001E-2</v>
      </c>
      <c r="DG34" s="93">
        <v>9.73601261E-2</v>
      </c>
      <c r="DH34" s="94">
        <v>7.7091680000000002E-4</v>
      </c>
      <c r="DI34" s="188">
        <v>1.516702E-3</v>
      </c>
      <c r="DJ34" s="189">
        <v>2.2000927000000001E-3</v>
      </c>
      <c r="DK34" s="189">
        <v>2.3332676999999998E-3</v>
      </c>
      <c r="DL34" s="189">
        <v>2.3814846999999999E-3</v>
      </c>
      <c r="DM34" s="189">
        <v>2.3909410000000002E-3</v>
      </c>
      <c r="DN34" s="189">
        <v>2.3974267E-3</v>
      </c>
      <c r="DO34" s="189">
        <v>2.3994050999999999E-3</v>
      </c>
      <c r="DP34" s="189">
        <v>2.4013835000000002E-3</v>
      </c>
      <c r="DQ34" s="189">
        <v>2.4033618E-3</v>
      </c>
      <c r="DR34" s="190">
        <v>2.4053401999999998E-3</v>
      </c>
      <c r="DS34" s="112">
        <v>75.299719284000005</v>
      </c>
      <c r="DT34" s="13">
        <v>1.2875626490000001</v>
      </c>
      <c r="DU34" s="79">
        <v>48.039051766999997</v>
      </c>
      <c r="DV34" s="13">
        <v>0.82578825899999997</v>
      </c>
      <c r="DW34" s="79">
        <v>29.916375964</v>
      </c>
      <c r="DX34" s="13">
        <v>0.52496003209999997</v>
      </c>
      <c r="DY34" s="79">
        <v>18.412953143999999</v>
      </c>
      <c r="DZ34" s="13">
        <v>0.3343139369</v>
      </c>
      <c r="EA34" s="79">
        <v>11.366005804</v>
      </c>
      <c r="EB34" s="13">
        <v>0.2156521757</v>
      </c>
      <c r="EC34" s="79">
        <v>7.0840241912000002</v>
      </c>
      <c r="ED34" s="13">
        <v>0.14142136659999999</v>
      </c>
      <c r="EE34" s="79">
        <v>4.4646573076999996</v>
      </c>
      <c r="EF34" s="13">
        <v>9.4207513300000004E-2</v>
      </c>
      <c r="EG34" s="79">
        <v>2.8580529099</v>
      </c>
      <c r="EH34" s="13">
        <v>6.3878212399999995E-2</v>
      </c>
      <c r="EI34" s="79">
        <v>1.8585505365999999</v>
      </c>
      <c r="EJ34" s="13">
        <v>4.3839479399999999E-2</v>
      </c>
      <c r="EK34" s="79">
        <v>1.2340994019</v>
      </c>
      <c r="EL34" s="15">
        <v>3.0587740400000001E-2</v>
      </c>
      <c r="EM34" s="79"/>
      <c r="EN34" s="13"/>
      <c r="EO34" s="79"/>
      <c r="EP34" s="13"/>
      <c r="EQ34" s="79"/>
      <c r="ER34" s="13"/>
      <c r="ES34" s="79"/>
      <c r="ET34" s="13"/>
      <c r="EU34" s="79"/>
      <c r="EV34" s="15"/>
    </row>
    <row r="35" spans="1:152">
      <c r="A35" s="8">
        <v>3000</v>
      </c>
      <c r="B35" s="82">
        <v>10179</v>
      </c>
      <c r="C35" s="83">
        <v>1665.5737005000001</v>
      </c>
      <c r="D35" s="93">
        <v>2949.3432441999998</v>
      </c>
      <c r="E35" s="93">
        <v>19.647507872999999</v>
      </c>
      <c r="F35" s="94">
        <v>4.7568937800000002E-2</v>
      </c>
      <c r="G35" s="83">
        <v>2.3520445140000001</v>
      </c>
      <c r="H35" s="94">
        <v>1.7070589000000001E-3</v>
      </c>
      <c r="I35" s="93">
        <v>157.75398916</v>
      </c>
      <c r="J35" s="94">
        <v>1.9805955333</v>
      </c>
      <c r="K35" s="93">
        <v>189.59046979999999</v>
      </c>
      <c r="L35" s="94">
        <v>1.6267156414999999</v>
      </c>
      <c r="M35" s="93">
        <v>0.56545288510000002</v>
      </c>
      <c r="N35" s="94">
        <v>3.7873772999999999E-3</v>
      </c>
      <c r="O35" s="37">
        <v>0</v>
      </c>
      <c r="P35" s="13">
        <v>0</v>
      </c>
      <c r="Q35" s="93">
        <v>26.203061825999999</v>
      </c>
      <c r="R35" s="94">
        <v>0.11739787159999999</v>
      </c>
      <c r="S35" s="37" t="s">
        <v>76</v>
      </c>
      <c r="T35" s="13">
        <v>0</v>
      </c>
      <c r="U35" s="37" t="s">
        <v>76</v>
      </c>
      <c r="V35" s="13">
        <v>0</v>
      </c>
      <c r="W35" s="93">
        <v>0.25869988659999998</v>
      </c>
      <c r="X35" s="94">
        <v>1.5654886000000001E-3</v>
      </c>
      <c r="Y35" s="93">
        <v>1.7811573376000001</v>
      </c>
      <c r="Z35" s="94">
        <v>4.2075599999999999E-4</v>
      </c>
      <c r="AA35" s="37" t="s">
        <v>76</v>
      </c>
      <c r="AB35" s="13">
        <v>0</v>
      </c>
      <c r="AC35" s="93">
        <v>0</v>
      </c>
      <c r="AD35" s="94">
        <v>0</v>
      </c>
      <c r="AE35" s="37" t="s">
        <v>76</v>
      </c>
      <c r="AF35" s="13">
        <v>0</v>
      </c>
      <c r="AG35" s="37" t="s">
        <v>76</v>
      </c>
      <c r="AH35" s="13">
        <v>0</v>
      </c>
      <c r="AI35" s="93">
        <v>0</v>
      </c>
      <c r="AJ35" s="94">
        <v>0</v>
      </c>
      <c r="AK35" s="93">
        <v>207.64861685</v>
      </c>
      <c r="AL35" s="94">
        <v>1.2461135598999999</v>
      </c>
      <c r="AM35" s="37" t="s">
        <v>76</v>
      </c>
      <c r="AN35" s="13">
        <v>0</v>
      </c>
      <c r="AO35" s="37" t="s">
        <v>76</v>
      </c>
      <c r="AP35" s="13">
        <v>0</v>
      </c>
      <c r="AQ35" s="37" t="s">
        <v>76</v>
      </c>
      <c r="AR35" s="13">
        <v>0</v>
      </c>
      <c r="AS35" s="93">
        <v>20.109842476000001</v>
      </c>
      <c r="AT35" s="94">
        <v>0.42256737109999998</v>
      </c>
      <c r="AU35" s="93">
        <v>23.890869238000001</v>
      </c>
      <c r="AV35" s="94">
        <v>0.16504456479999999</v>
      </c>
      <c r="AW35" s="93">
        <v>15.989288373000001</v>
      </c>
      <c r="AX35" s="94">
        <v>8.6144732500000001E-2</v>
      </c>
      <c r="AY35" s="93">
        <v>5.2251044880000004</v>
      </c>
      <c r="AZ35" s="94">
        <v>2.6881163400000001E-2</v>
      </c>
      <c r="BA35" s="79">
        <v>2.6764763776999998</v>
      </c>
      <c r="BB35" s="13">
        <v>5.2018668900000002E-2</v>
      </c>
      <c r="BC35" s="93">
        <v>0</v>
      </c>
      <c r="BD35" s="86">
        <v>0</v>
      </c>
      <c r="BE35" s="93">
        <v>18.496245858999998</v>
      </c>
      <c r="BF35" s="94">
        <v>7.4893094300000004E-2</v>
      </c>
      <c r="BG35" s="94">
        <v>2.6826254999999999E-3</v>
      </c>
      <c r="BH35" s="86">
        <v>0</v>
      </c>
      <c r="BI35" s="93">
        <v>92.768915964000001</v>
      </c>
      <c r="BJ35" s="94">
        <v>3.0304675318999998</v>
      </c>
      <c r="BK35" s="93">
        <v>104.79164290999999</v>
      </c>
      <c r="BL35" s="94">
        <v>0.80090681720000001</v>
      </c>
      <c r="BM35" s="93">
        <v>60.440419458000001</v>
      </c>
      <c r="BN35" s="94">
        <v>0.33196572569999999</v>
      </c>
      <c r="BO35" s="93">
        <v>4.9422561416999997</v>
      </c>
      <c r="BP35" s="94">
        <v>1.0859791299999999E-2</v>
      </c>
      <c r="BQ35" s="93">
        <v>0</v>
      </c>
      <c r="BR35" s="88">
        <v>0</v>
      </c>
      <c r="BS35" s="37" t="s">
        <v>76</v>
      </c>
      <c r="BT35" s="13">
        <v>0</v>
      </c>
      <c r="BU35" s="93">
        <v>0.27786172479999999</v>
      </c>
      <c r="BV35" s="94">
        <v>1.7852452E-3</v>
      </c>
      <c r="BW35" s="93">
        <v>3.0030406400000001E-2</v>
      </c>
      <c r="BX35" s="94">
        <v>1.2891660000000001E-4</v>
      </c>
      <c r="BY35" s="7" t="s">
        <v>76</v>
      </c>
      <c r="BZ35" s="13">
        <v>0</v>
      </c>
      <c r="CA35" s="7" t="s">
        <v>76</v>
      </c>
      <c r="CB35" s="13">
        <v>0</v>
      </c>
      <c r="CC35" s="93">
        <v>25.287799738</v>
      </c>
      <c r="CD35" s="94">
        <v>0.11361796840000001</v>
      </c>
      <c r="CE35" s="93">
        <v>0.18022465630000001</v>
      </c>
      <c r="CF35" s="94">
        <v>1.077436E-3</v>
      </c>
      <c r="CG35" s="7" t="s">
        <v>76</v>
      </c>
      <c r="CH35" s="13">
        <v>0</v>
      </c>
      <c r="CI35" s="7" t="s">
        <v>76</v>
      </c>
      <c r="CJ35" s="13">
        <v>0</v>
      </c>
      <c r="CK35" s="7" t="s">
        <v>76</v>
      </c>
      <c r="CL35" s="13">
        <v>0</v>
      </c>
      <c r="CM35" s="7" t="s">
        <v>76</v>
      </c>
      <c r="CN35" s="13">
        <v>0</v>
      </c>
      <c r="CO35" s="93">
        <v>0.2204134677</v>
      </c>
      <c r="CP35" s="94">
        <v>1.1274868000000001E-3</v>
      </c>
      <c r="CQ35" s="93">
        <v>1.3838266000000001E-3</v>
      </c>
      <c r="CR35" s="94">
        <v>1.39075E-5</v>
      </c>
      <c r="CS35" s="93">
        <v>1.4594042265</v>
      </c>
      <c r="CT35" s="94">
        <v>6.3284496000000001E-3</v>
      </c>
      <c r="CU35" s="93">
        <v>2.2017616000000002E-3</v>
      </c>
      <c r="CV35" s="94">
        <v>2.55108E-5</v>
      </c>
      <c r="CW35" s="6" t="s">
        <v>76</v>
      </c>
      <c r="CX35" s="13">
        <v>0</v>
      </c>
      <c r="CY35" s="7" t="s">
        <v>76</v>
      </c>
      <c r="CZ35" s="15">
        <v>0</v>
      </c>
      <c r="DA35" s="93">
        <v>16.398166516</v>
      </c>
      <c r="DB35" s="94">
        <v>0.112044745</v>
      </c>
      <c r="DC35" s="93">
        <v>5.9269687500000001E-2</v>
      </c>
      <c r="DD35" s="94">
        <v>4.4307390000000003E-4</v>
      </c>
      <c r="DE35" s="93">
        <v>12.494846096</v>
      </c>
      <c r="DF35" s="94">
        <v>4.3165174100000002E-2</v>
      </c>
      <c r="DG35" s="93">
        <v>9.9454433800000006E-2</v>
      </c>
      <c r="DH35" s="94">
        <v>7.9031109999999996E-4</v>
      </c>
      <c r="DI35" s="188">
        <v>1.6794295E-3</v>
      </c>
      <c r="DJ35" s="189">
        <v>2.4401722000000001E-3</v>
      </c>
      <c r="DK35" s="189">
        <v>2.5964440999999999E-3</v>
      </c>
      <c r="DL35" s="189">
        <v>2.6482340000000002E-3</v>
      </c>
      <c r="DM35" s="189">
        <v>2.6597834999999999E-3</v>
      </c>
      <c r="DN35" s="189">
        <v>2.6669823000000001E-3</v>
      </c>
      <c r="DO35" s="189">
        <v>2.6689376999999999E-3</v>
      </c>
      <c r="DP35" s="189">
        <v>2.6708931000000002E-3</v>
      </c>
      <c r="DQ35" s="189">
        <v>2.6728485E-3</v>
      </c>
      <c r="DR35" s="190">
        <v>2.6748039000000002E-3</v>
      </c>
      <c r="DS35" s="112">
        <v>76.960505009000002</v>
      </c>
      <c r="DT35" s="13">
        <v>1.3105057393999999</v>
      </c>
      <c r="DU35" s="79">
        <v>49.374277470999999</v>
      </c>
      <c r="DV35" s="13">
        <v>0.84503649030000005</v>
      </c>
      <c r="DW35" s="79">
        <v>30.944323283999999</v>
      </c>
      <c r="DX35" s="13">
        <v>0.54040890610000003</v>
      </c>
      <c r="DY35" s="79">
        <v>19.184067811999999</v>
      </c>
      <c r="DZ35" s="13">
        <v>0.34640439670000001</v>
      </c>
      <c r="EA35" s="79">
        <v>11.934179105</v>
      </c>
      <c r="EB35" s="13">
        <v>0.22496948350000001</v>
      </c>
      <c r="EC35" s="79">
        <v>7.4989034082000003</v>
      </c>
      <c r="ED35" s="13">
        <v>0.14852905929999999</v>
      </c>
      <c r="EE35" s="79">
        <v>4.7637035977000002</v>
      </c>
      <c r="EF35" s="13">
        <v>9.9600525600000003E-2</v>
      </c>
      <c r="EG35" s="79">
        <v>3.0777412936999999</v>
      </c>
      <c r="EH35" s="13">
        <v>6.7987649499999997E-2</v>
      </c>
      <c r="EI35" s="79">
        <v>2.0180605835000001</v>
      </c>
      <c r="EJ35" s="13">
        <v>4.69308113E-2</v>
      </c>
      <c r="EK35" s="79">
        <v>1.3507108245999999</v>
      </c>
      <c r="EL35" s="15">
        <v>3.2913079099999999E-2</v>
      </c>
      <c r="EM35" s="79"/>
      <c r="EN35" s="13"/>
      <c r="EO35" s="79"/>
      <c r="EP35" s="13"/>
      <c r="EQ35" s="79"/>
      <c r="ER35" s="13"/>
      <c r="ES35" s="79"/>
      <c r="ET35" s="13"/>
      <c r="EU35" s="79"/>
      <c r="EV35" s="15"/>
    </row>
    <row r="36" spans="1:152">
      <c r="A36" s="8">
        <v>3100</v>
      </c>
      <c r="B36" s="82">
        <v>9688</v>
      </c>
      <c r="C36" s="83">
        <v>1700.4866701999999</v>
      </c>
      <c r="D36" s="93">
        <v>3049.4247088000002</v>
      </c>
      <c r="E36" s="93">
        <v>20.607100035999999</v>
      </c>
      <c r="F36" s="94">
        <v>4.8983315299999997E-2</v>
      </c>
      <c r="G36" s="83">
        <v>2.6367617330000002</v>
      </c>
      <c r="H36" s="94">
        <v>1.8896923E-3</v>
      </c>
      <c r="I36" s="93">
        <v>160.13830383999999</v>
      </c>
      <c r="J36" s="94">
        <v>2.0041551614999999</v>
      </c>
      <c r="K36" s="93">
        <v>195.2795241</v>
      </c>
      <c r="L36" s="94">
        <v>1.6648267765</v>
      </c>
      <c r="M36" s="93">
        <v>0.59059805769999996</v>
      </c>
      <c r="N36" s="94">
        <v>3.9403830000000004E-3</v>
      </c>
      <c r="O36" s="37">
        <v>0</v>
      </c>
      <c r="P36" s="13">
        <v>0</v>
      </c>
      <c r="Q36" s="93">
        <v>27.306708926999999</v>
      </c>
      <c r="R36" s="94">
        <v>0.120487153</v>
      </c>
      <c r="S36" s="37" t="s">
        <v>76</v>
      </c>
      <c r="T36" s="13">
        <v>0</v>
      </c>
      <c r="U36" s="37" t="s">
        <v>76</v>
      </c>
      <c r="V36" s="13">
        <v>0</v>
      </c>
      <c r="W36" s="93">
        <v>0.26941830179999998</v>
      </c>
      <c r="X36" s="94">
        <v>1.5734582000000001E-3</v>
      </c>
      <c r="Y36" s="93">
        <v>1.8944508631000001</v>
      </c>
      <c r="Z36" s="94">
        <v>4.3065809999999998E-4</v>
      </c>
      <c r="AA36" s="37" t="s">
        <v>76</v>
      </c>
      <c r="AB36" s="13">
        <v>0</v>
      </c>
      <c r="AC36" s="93">
        <v>0</v>
      </c>
      <c r="AD36" s="94">
        <v>0</v>
      </c>
      <c r="AE36" s="37" t="s">
        <v>76</v>
      </c>
      <c r="AF36" s="13">
        <v>0</v>
      </c>
      <c r="AG36" s="37" t="s">
        <v>76</v>
      </c>
      <c r="AH36" s="13">
        <v>0</v>
      </c>
      <c r="AI36" s="93">
        <v>0</v>
      </c>
      <c r="AJ36" s="94">
        <v>0</v>
      </c>
      <c r="AK36" s="93">
        <v>210.7748498</v>
      </c>
      <c r="AL36" s="94">
        <v>1.2617953815</v>
      </c>
      <c r="AM36" s="37" t="s">
        <v>76</v>
      </c>
      <c r="AN36" s="13">
        <v>0</v>
      </c>
      <c r="AO36" s="37" t="s">
        <v>76</v>
      </c>
      <c r="AP36" s="13">
        <v>0</v>
      </c>
      <c r="AQ36" s="37" t="s">
        <v>76</v>
      </c>
      <c r="AR36" s="13">
        <v>0</v>
      </c>
      <c r="AS36" s="93">
        <v>20.705366526999999</v>
      </c>
      <c r="AT36" s="94">
        <v>0.42953915970000001</v>
      </c>
      <c r="AU36" s="93">
        <v>24.407077224999998</v>
      </c>
      <c r="AV36" s="94">
        <v>0.1678942226</v>
      </c>
      <c r="AW36" s="93">
        <v>16.353253209999998</v>
      </c>
      <c r="AX36" s="94">
        <v>8.7652516099999994E-2</v>
      </c>
      <c r="AY36" s="93">
        <v>5.3144748252999996</v>
      </c>
      <c r="AZ36" s="94">
        <v>2.72839663E-2</v>
      </c>
      <c r="BA36" s="79">
        <v>2.7393491893999999</v>
      </c>
      <c r="BB36" s="13">
        <v>5.2957740199999999E-2</v>
      </c>
      <c r="BC36" s="93">
        <v>0</v>
      </c>
      <c r="BD36" s="86">
        <v>0</v>
      </c>
      <c r="BE36" s="93">
        <v>19.429229876000001</v>
      </c>
      <c r="BF36" s="94">
        <v>7.7303326399999997E-2</v>
      </c>
      <c r="BG36" s="94">
        <v>3.0103309000000002E-3</v>
      </c>
      <c r="BH36" s="86">
        <v>0</v>
      </c>
      <c r="BI36" s="93">
        <v>94.819409977000007</v>
      </c>
      <c r="BJ36" s="94">
        <v>3.0799225431999999</v>
      </c>
      <c r="BK36" s="93">
        <v>108.6066977</v>
      </c>
      <c r="BL36" s="94">
        <v>0.82398481889999997</v>
      </c>
      <c r="BM36" s="93">
        <v>62.977330999000003</v>
      </c>
      <c r="BN36" s="94">
        <v>0.34267767850000003</v>
      </c>
      <c r="BO36" s="93">
        <v>5.2664124382999997</v>
      </c>
      <c r="BP36" s="94">
        <v>1.1365183100000001E-2</v>
      </c>
      <c r="BQ36" s="93">
        <v>0</v>
      </c>
      <c r="BR36" s="88">
        <v>0</v>
      </c>
      <c r="BS36" s="37" t="s">
        <v>76</v>
      </c>
      <c r="BT36" s="13">
        <v>0</v>
      </c>
      <c r="BU36" s="93">
        <v>0.29164993929999999</v>
      </c>
      <c r="BV36" s="94">
        <v>1.8658753E-3</v>
      </c>
      <c r="BW36" s="93">
        <v>3.11333006E-2</v>
      </c>
      <c r="BX36" s="94">
        <v>1.3148780000000001E-4</v>
      </c>
      <c r="BY36" s="7" t="s">
        <v>76</v>
      </c>
      <c r="BZ36" s="13">
        <v>0</v>
      </c>
      <c r="CA36" s="7" t="s">
        <v>76</v>
      </c>
      <c r="CB36" s="13">
        <v>0</v>
      </c>
      <c r="CC36" s="93">
        <v>26.348687116000001</v>
      </c>
      <c r="CD36" s="94">
        <v>0.1165690023</v>
      </c>
      <c r="CE36" s="93">
        <v>0.1952622691</v>
      </c>
      <c r="CF36" s="94">
        <v>1.1248895E-3</v>
      </c>
      <c r="CG36" s="7" t="s">
        <v>76</v>
      </c>
      <c r="CH36" s="13">
        <v>0</v>
      </c>
      <c r="CI36" s="7" t="s">
        <v>76</v>
      </c>
      <c r="CJ36" s="13">
        <v>0</v>
      </c>
      <c r="CK36" s="7" t="s">
        <v>76</v>
      </c>
      <c r="CL36" s="13">
        <v>0</v>
      </c>
      <c r="CM36" s="7" t="s">
        <v>76</v>
      </c>
      <c r="CN36" s="13">
        <v>0</v>
      </c>
      <c r="CO36" s="93">
        <v>0.23098208540000001</v>
      </c>
      <c r="CP36" s="94">
        <v>1.1366823000000001E-3</v>
      </c>
      <c r="CQ36" s="93">
        <v>1.3681761000000001E-3</v>
      </c>
      <c r="CR36" s="94">
        <v>1.3742499999999999E-5</v>
      </c>
      <c r="CS36" s="93">
        <v>1.5609502435</v>
      </c>
      <c r="CT36" s="94">
        <v>6.7039272999999998E-3</v>
      </c>
      <c r="CU36" s="93">
        <v>2.2647339E-3</v>
      </c>
      <c r="CV36" s="94">
        <v>2.7200799999999999E-5</v>
      </c>
      <c r="CW36" s="6" t="s">
        <v>76</v>
      </c>
      <c r="CX36" s="13">
        <v>0</v>
      </c>
      <c r="CY36" s="7" t="s">
        <v>76</v>
      </c>
      <c r="CZ36" s="15">
        <v>0</v>
      </c>
      <c r="DA36" s="93">
        <v>16.892465564999998</v>
      </c>
      <c r="DB36" s="94">
        <v>0.114380702</v>
      </c>
      <c r="DC36" s="93">
        <v>6.03983955E-2</v>
      </c>
      <c r="DD36" s="94">
        <v>4.5322679999999999E-4</v>
      </c>
      <c r="DE36" s="93">
        <v>13.087544853000001</v>
      </c>
      <c r="DF36" s="94">
        <v>4.4442347E-2</v>
      </c>
      <c r="DG36" s="93">
        <v>9.93709324E-2</v>
      </c>
      <c r="DH36" s="94">
        <v>8.0356570000000003E-4</v>
      </c>
      <c r="DI36" s="188">
        <v>1.8445288000000001E-3</v>
      </c>
      <c r="DJ36" s="189">
        <v>2.7056235000000001E-3</v>
      </c>
      <c r="DK36" s="189">
        <v>2.8872533999999999E-3</v>
      </c>
      <c r="DL36" s="189">
        <v>2.9457323000000001E-3</v>
      </c>
      <c r="DM36" s="189">
        <v>2.9598826999999999E-3</v>
      </c>
      <c r="DN36" s="189">
        <v>2.9683924E-3</v>
      </c>
      <c r="DO36" s="189">
        <v>2.9717197000000001E-3</v>
      </c>
      <c r="DP36" s="189">
        <v>2.9750470000000002E-3</v>
      </c>
      <c r="DQ36" s="189">
        <v>2.9783742999999999E-3</v>
      </c>
      <c r="DR36" s="190">
        <v>2.9817017E-3</v>
      </c>
      <c r="DS36" s="112">
        <v>78.447783438000002</v>
      </c>
      <c r="DT36" s="13">
        <v>1.3315917211999999</v>
      </c>
      <c r="DU36" s="79">
        <v>50.585482288999998</v>
      </c>
      <c r="DV36" s="13">
        <v>0.86281804500000003</v>
      </c>
      <c r="DW36" s="79">
        <v>31.890271379000001</v>
      </c>
      <c r="DX36" s="13">
        <v>0.55475971970000004</v>
      </c>
      <c r="DY36" s="79">
        <v>19.898390065000001</v>
      </c>
      <c r="DZ36" s="13">
        <v>0.35765342439999998</v>
      </c>
      <c r="EA36" s="79">
        <v>12.457053058</v>
      </c>
      <c r="EB36" s="13">
        <v>0.233568311</v>
      </c>
      <c r="EC36" s="79">
        <v>7.8753872077000002</v>
      </c>
      <c r="ED36" s="13">
        <v>0.15500920330000001</v>
      </c>
      <c r="EE36" s="79">
        <v>5.0351111587000004</v>
      </c>
      <c r="EF36" s="13">
        <v>0.1044750529</v>
      </c>
      <c r="EG36" s="79">
        <v>3.2775419940999999</v>
      </c>
      <c r="EH36" s="13">
        <v>7.1716403200000001E-2</v>
      </c>
      <c r="EI36" s="79">
        <v>2.1644848038000002</v>
      </c>
      <c r="EJ36" s="13">
        <v>4.9769209199999997E-2</v>
      </c>
      <c r="EK36" s="79">
        <v>1.4584076223</v>
      </c>
      <c r="EL36" s="15">
        <v>3.5062289000000003E-2</v>
      </c>
      <c r="EM36" s="79"/>
      <c r="EN36" s="13"/>
      <c r="EO36" s="79"/>
      <c r="EP36" s="13"/>
      <c r="EQ36" s="79"/>
      <c r="ER36" s="13"/>
      <c r="ES36" s="79"/>
      <c r="ET36" s="13"/>
      <c r="EU36" s="79"/>
      <c r="EV36" s="15"/>
    </row>
    <row r="37" spans="1:152">
      <c r="A37" s="8">
        <v>3200</v>
      </c>
      <c r="B37" s="82">
        <v>9264</v>
      </c>
      <c r="C37" s="83">
        <v>1734.6513176000001</v>
      </c>
      <c r="D37" s="93">
        <v>3149.7672871999998</v>
      </c>
      <c r="E37" s="93">
        <v>21.587700644000002</v>
      </c>
      <c r="F37" s="94">
        <v>5.0476900700000001E-2</v>
      </c>
      <c r="G37" s="83">
        <v>2.9271451867999998</v>
      </c>
      <c r="H37" s="94">
        <v>2.0439613000000001E-3</v>
      </c>
      <c r="I37" s="93">
        <v>162.46177789000001</v>
      </c>
      <c r="J37" s="94">
        <v>2.0270263325000002</v>
      </c>
      <c r="K37" s="93">
        <v>201.19444289</v>
      </c>
      <c r="L37" s="94">
        <v>1.7018767616999999</v>
      </c>
      <c r="M37" s="93">
        <v>0.60172342729999995</v>
      </c>
      <c r="N37" s="94">
        <v>4.0126149999999998E-3</v>
      </c>
      <c r="O37" s="37">
        <v>0</v>
      </c>
      <c r="P37" s="13">
        <v>0</v>
      </c>
      <c r="Q37" s="93">
        <v>28.352636702000002</v>
      </c>
      <c r="R37" s="94">
        <v>0.12341364840000001</v>
      </c>
      <c r="S37" s="37" t="s">
        <v>76</v>
      </c>
      <c r="T37" s="13">
        <v>0</v>
      </c>
      <c r="U37" s="37" t="s">
        <v>76</v>
      </c>
      <c r="V37" s="13">
        <v>0</v>
      </c>
      <c r="W37" s="93">
        <v>0.27714430029999998</v>
      </c>
      <c r="X37" s="94">
        <v>1.5748088000000001E-3</v>
      </c>
      <c r="Y37" s="93">
        <v>1.9918434200999999</v>
      </c>
      <c r="Z37" s="94">
        <v>4.3843929999999999E-4</v>
      </c>
      <c r="AA37" s="37" t="s">
        <v>76</v>
      </c>
      <c r="AB37" s="13">
        <v>0</v>
      </c>
      <c r="AC37" s="93">
        <v>0</v>
      </c>
      <c r="AD37" s="94">
        <v>0</v>
      </c>
      <c r="AE37" s="37" t="s">
        <v>76</v>
      </c>
      <c r="AF37" s="13">
        <v>0</v>
      </c>
      <c r="AG37" s="37" t="s">
        <v>76</v>
      </c>
      <c r="AH37" s="13">
        <v>0</v>
      </c>
      <c r="AI37" s="93">
        <v>0</v>
      </c>
      <c r="AJ37" s="94">
        <v>0</v>
      </c>
      <c r="AK37" s="93">
        <v>213.77544756</v>
      </c>
      <c r="AL37" s="94">
        <v>1.2762923921</v>
      </c>
      <c r="AM37" s="37" t="s">
        <v>76</v>
      </c>
      <c r="AN37" s="13">
        <v>0</v>
      </c>
      <c r="AO37" s="37" t="s">
        <v>76</v>
      </c>
      <c r="AP37" s="13">
        <v>0</v>
      </c>
      <c r="AQ37" s="37" t="s">
        <v>76</v>
      </c>
      <c r="AR37" s="13">
        <v>0</v>
      </c>
      <c r="AS37" s="93">
        <v>21.326011016999999</v>
      </c>
      <c r="AT37" s="94">
        <v>0.43647710420000002</v>
      </c>
      <c r="AU37" s="93">
        <v>24.874288378999999</v>
      </c>
      <c r="AV37" s="94">
        <v>0.1705163881</v>
      </c>
      <c r="AW37" s="93">
        <v>16.682899268</v>
      </c>
      <c r="AX37" s="94">
        <v>8.9036459700000001E-2</v>
      </c>
      <c r="AY37" s="93">
        <v>5.3959963119000003</v>
      </c>
      <c r="AZ37" s="94">
        <v>2.7669217400000001E-2</v>
      </c>
      <c r="BA37" s="79">
        <v>2.7953927985</v>
      </c>
      <c r="BB37" s="13">
        <v>5.3810710999999997E-2</v>
      </c>
      <c r="BC37" s="93">
        <v>0</v>
      </c>
      <c r="BD37" s="86">
        <v>0</v>
      </c>
      <c r="BE37" s="93">
        <v>20.407213637000002</v>
      </c>
      <c r="BF37" s="94">
        <v>8.0018620799999995E-2</v>
      </c>
      <c r="BG37" s="94">
        <v>3.2909579E-3</v>
      </c>
      <c r="BH37" s="86">
        <v>0</v>
      </c>
      <c r="BI37" s="93">
        <v>96.881574396000005</v>
      </c>
      <c r="BJ37" s="94">
        <v>3.1290607446999998</v>
      </c>
      <c r="BK37" s="93">
        <v>112.26438174</v>
      </c>
      <c r="BL37" s="94">
        <v>0.84599729099999998</v>
      </c>
      <c r="BM37" s="93">
        <v>65.390901107999994</v>
      </c>
      <c r="BN37" s="94">
        <v>0.35296152400000003</v>
      </c>
      <c r="BO37" s="93">
        <v>5.6400450904000001</v>
      </c>
      <c r="BP37" s="94">
        <v>1.20012912E-2</v>
      </c>
      <c r="BQ37" s="93">
        <v>0</v>
      </c>
      <c r="BR37" s="88">
        <v>0</v>
      </c>
      <c r="BS37" s="37" t="s">
        <v>76</v>
      </c>
      <c r="BT37" s="13">
        <v>0</v>
      </c>
      <c r="BU37" s="93">
        <v>0.2960723603</v>
      </c>
      <c r="BV37" s="94">
        <v>1.8975305999999999E-3</v>
      </c>
      <c r="BW37" s="93">
        <v>3.1730855299999999E-2</v>
      </c>
      <c r="BX37" s="94">
        <v>1.3154409999999999E-4</v>
      </c>
      <c r="BY37" s="7" t="s">
        <v>76</v>
      </c>
      <c r="BZ37" s="13">
        <v>0</v>
      </c>
      <c r="CA37" s="7" t="s">
        <v>76</v>
      </c>
      <c r="CB37" s="13">
        <v>0</v>
      </c>
      <c r="CC37" s="93">
        <v>27.362134356999999</v>
      </c>
      <c r="CD37" s="94">
        <v>0.1193541747</v>
      </c>
      <c r="CE37" s="93">
        <v>0.20240017860000001</v>
      </c>
      <c r="CF37" s="94">
        <v>1.1657191E-3</v>
      </c>
      <c r="CG37" s="7" t="s">
        <v>76</v>
      </c>
      <c r="CH37" s="13">
        <v>0</v>
      </c>
      <c r="CI37" s="7" t="s">
        <v>76</v>
      </c>
      <c r="CJ37" s="13">
        <v>0</v>
      </c>
      <c r="CK37" s="7" t="s">
        <v>76</v>
      </c>
      <c r="CL37" s="13">
        <v>0</v>
      </c>
      <c r="CM37" s="7" t="s">
        <v>76</v>
      </c>
      <c r="CN37" s="13">
        <v>0</v>
      </c>
      <c r="CO37" s="93">
        <v>0.23914740079999999</v>
      </c>
      <c r="CP37" s="94">
        <v>1.1430587E-3</v>
      </c>
      <c r="CQ37" s="93">
        <v>1.3529019E-3</v>
      </c>
      <c r="CR37" s="94">
        <v>1.3584199999999999E-5</v>
      </c>
      <c r="CS37" s="93">
        <v>1.6513108642000001</v>
      </c>
      <c r="CT37" s="94">
        <v>7.0477659E-3</v>
      </c>
      <c r="CU37" s="93">
        <v>2.2405636999999999E-3</v>
      </c>
      <c r="CV37" s="94">
        <v>2.6894600000000002E-5</v>
      </c>
      <c r="CW37" s="6" t="s">
        <v>76</v>
      </c>
      <c r="CX37" s="13">
        <v>0</v>
      </c>
      <c r="CY37" s="7" t="s">
        <v>76</v>
      </c>
      <c r="CZ37" s="15">
        <v>0</v>
      </c>
      <c r="DA37" s="93">
        <v>17.386488498999999</v>
      </c>
      <c r="DB37" s="94">
        <v>0.1167024363</v>
      </c>
      <c r="DC37" s="93">
        <v>6.3277642699999997E-2</v>
      </c>
      <c r="DD37" s="94">
        <v>4.590622E-4</v>
      </c>
      <c r="DE37" s="93">
        <v>13.680010578999999</v>
      </c>
      <c r="DF37" s="94">
        <v>4.5855449999999999E-2</v>
      </c>
      <c r="DG37" s="93">
        <v>0.1041680534</v>
      </c>
      <c r="DH37" s="94">
        <v>8.3281819999999999E-4</v>
      </c>
      <c r="DI37" s="188">
        <v>1.9971755000000001E-3</v>
      </c>
      <c r="DJ37" s="189">
        <v>2.9477221999999999E-3</v>
      </c>
      <c r="DK37" s="189">
        <v>3.1558998E-3</v>
      </c>
      <c r="DL37" s="189">
        <v>3.2235713999999999E-3</v>
      </c>
      <c r="DM37" s="189">
        <v>3.2410967E-3</v>
      </c>
      <c r="DN37" s="189">
        <v>3.2495100000000002E-3</v>
      </c>
      <c r="DO37" s="189">
        <v>3.2527985000000001E-3</v>
      </c>
      <c r="DP37" s="189">
        <v>3.2560871E-3</v>
      </c>
      <c r="DQ37" s="189">
        <v>3.2593755999999999E-3</v>
      </c>
      <c r="DR37" s="190">
        <v>3.2626641999999998E-3</v>
      </c>
      <c r="DS37" s="112">
        <v>79.909404936000001</v>
      </c>
      <c r="DT37" s="13">
        <v>1.3521696025000001</v>
      </c>
      <c r="DU37" s="79">
        <v>51.779487721000002</v>
      </c>
      <c r="DV37" s="13">
        <v>0.88022845829999996</v>
      </c>
      <c r="DW37" s="79">
        <v>32.829172640000003</v>
      </c>
      <c r="DX37" s="13">
        <v>0.56888537760000002</v>
      </c>
      <c r="DY37" s="79">
        <v>20.616086225</v>
      </c>
      <c r="DZ37" s="13">
        <v>0.36888169910000002</v>
      </c>
      <c r="EA37" s="79">
        <v>12.997919779</v>
      </c>
      <c r="EB37" s="13">
        <v>0.24240188800000001</v>
      </c>
      <c r="EC37" s="79">
        <v>8.2826317059000001</v>
      </c>
      <c r="ED37" s="13">
        <v>0.1619344375</v>
      </c>
      <c r="EE37" s="79">
        <v>5.3434062497000001</v>
      </c>
      <c r="EF37" s="13">
        <v>0.10990807129999999</v>
      </c>
      <c r="EG37" s="79">
        <v>3.5100607751999999</v>
      </c>
      <c r="EH37" s="13">
        <v>7.5974549200000005E-2</v>
      </c>
      <c r="EI37" s="79">
        <v>2.3390609923999999</v>
      </c>
      <c r="EJ37" s="13">
        <v>5.3101756999999999E-2</v>
      </c>
      <c r="EK37" s="79">
        <v>1.5899342516999999</v>
      </c>
      <c r="EL37" s="15">
        <v>3.76731316E-2</v>
      </c>
      <c r="EM37" s="79"/>
      <c r="EN37" s="13"/>
      <c r="EO37" s="79"/>
      <c r="EP37" s="13"/>
      <c r="EQ37" s="79"/>
      <c r="ER37" s="13"/>
      <c r="ES37" s="79"/>
      <c r="ET37" s="13"/>
      <c r="EU37" s="79"/>
      <c r="EV37" s="15"/>
    </row>
    <row r="38" spans="1:152">
      <c r="A38" s="8">
        <v>3300</v>
      </c>
      <c r="B38" s="82">
        <v>9057</v>
      </c>
      <c r="C38" s="83">
        <v>1768.0883300999999</v>
      </c>
      <c r="D38" s="93">
        <v>3249.2704626</v>
      </c>
      <c r="E38" s="93">
        <v>22.511319403000002</v>
      </c>
      <c r="F38" s="94">
        <v>5.1817786099999999E-2</v>
      </c>
      <c r="G38" s="83">
        <v>3.2571173932000002</v>
      </c>
      <c r="H38" s="94">
        <v>2.2349497000000002E-3</v>
      </c>
      <c r="I38" s="93">
        <v>164.77294209999999</v>
      </c>
      <c r="J38" s="94">
        <v>2.0485252292</v>
      </c>
      <c r="K38" s="93">
        <v>206.92612170999999</v>
      </c>
      <c r="L38" s="94">
        <v>1.7386077031</v>
      </c>
      <c r="M38" s="93">
        <v>0.62074769100000005</v>
      </c>
      <c r="N38" s="94">
        <v>4.0955541E-3</v>
      </c>
      <c r="O38" s="37">
        <v>0</v>
      </c>
      <c r="P38" s="13">
        <v>0</v>
      </c>
      <c r="Q38" s="93">
        <v>29.326507257999999</v>
      </c>
      <c r="R38" s="94">
        <v>0.1259887901</v>
      </c>
      <c r="S38" s="37" t="s">
        <v>76</v>
      </c>
      <c r="T38" s="13">
        <v>0</v>
      </c>
      <c r="U38" s="37" t="s">
        <v>76</v>
      </c>
      <c r="V38" s="13">
        <v>0</v>
      </c>
      <c r="W38" s="93">
        <v>0.28360382639999998</v>
      </c>
      <c r="X38" s="94">
        <v>1.5907969999999999E-3</v>
      </c>
      <c r="Y38" s="93">
        <v>2.0975964252999999</v>
      </c>
      <c r="Z38" s="94">
        <v>4.6356670000000002E-4</v>
      </c>
      <c r="AA38" s="37" t="s">
        <v>76</v>
      </c>
      <c r="AB38" s="13">
        <v>0</v>
      </c>
      <c r="AC38" s="93">
        <v>0</v>
      </c>
      <c r="AD38" s="94">
        <v>0</v>
      </c>
      <c r="AE38" s="37" t="s">
        <v>76</v>
      </c>
      <c r="AF38" s="13">
        <v>0</v>
      </c>
      <c r="AG38" s="37" t="s">
        <v>76</v>
      </c>
      <c r="AH38" s="13">
        <v>0</v>
      </c>
      <c r="AI38" s="93">
        <v>0</v>
      </c>
      <c r="AJ38" s="94">
        <v>0</v>
      </c>
      <c r="AK38" s="93">
        <v>216.72481414999999</v>
      </c>
      <c r="AL38" s="94">
        <v>1.2903579957</v>
      </c>
      <c r="AM38" s="37" t="s">
        <v>76</v>
      </c>
      <c r="AN38" s="13">
        <v>0</v>
      </c>
      <c r="AO38" s="37" t="s">
        <v>76</v>
      </c>
      <c r="AP38" s="13">
        <v>0</v>
      </c>
      <c r="AQ38" s="37" t="s">
        <v>76</v>
      </c>
      <c r="AR38" s="13">
        <v>0</v>
      </c>
      <c r="AS38" s="93">
        <v>21.909428025</v>
      </c>
      <c r="AT38" s="94">
        <v>0.44310242420000001</v>
      </c>
      <c r="AU38" s="93">
        <v>25.353268188000001</v>
      </c>
      <c r="AV38" s="94">
        <v>0.1731615661</v>
      </c>
      <c r="AW38" s="93">
        <v>17.018434072000002</v>
      </c>
      <c r="AX38" s="94">
        <v>9.0396197799999994E-2</v>
      </c>
      <c r="AY38" s="93">
        <v>5.4743898017000001</v>
      </c>
      <c r="AZ38" s="94">
        <v>2.8054492399999999E-2</v>
      </c>
      <c r="BA38" s="79">
        <v>2.8604443145</v>
      </c>
      <c r="BB38" s="13">
        <v>5.4710875999999999E-2</v>
      </c>
      <c r="BC38" s="93">
        <v>0</v>
      </c>
      <c r="BD38" s="86">
        <v>0</v>
      </c>
      <c r="BE38" s="93">
        <v>21.499881105</v>
      </c>
      <c r="BF38" s="94">
        <v>8.2649469899999994E-2</v>
      </c>
      <c r="BG38" s="94">
        <v>3.5912184999999999E-3</v>
      </c>
      <c r="BH38" s="86">
        <v>0</v>
      </c>
      <c r="BI38" s="93">
        <v>98.93015819</v>
      </c>
      <c r="BJ38" s="94">
        <v>3.1770881797000001</v>
      </c>
      <c r="BK38" s="93">
        <v>115.86674582000001</v>
      </c>
      <c r="BL38" s="94">
        <v>0.86728781529999999</v>
      </c>
      <c r="BM38" s="93">
        <v>67.834410825999996</v>
      </c>
      <c r="BN38" s="94">
        <v>0.36328244900000001</v>
      </c>
      <c r="BO38" s="93">
        <v>6.0174712549000002</v>
      </c>
      <c r="BP38" s="94">
        <v>1.2558233699999999E-2</v>
      </c>
      <c r="BQ38" s="93">
        <v>0</v>
      </c>
      <c r="BR38" s="88">
        <v>0</v>
      </c>
      <c r="BS38" s="37" t="s">
        <v>76</v>
      </c>
      <c r="BT38" s="13">
        <v>0</v>
      </c>
      <c r="BU38" s="93">
        <v>0.30648927580000002</v>
      </c>
      <c r="BV38" s="94">
        <v>1.9287537000000001E-3</v>
      </c>
      <c r="BW38" s="93">
        <v>3.1876836499999998E-2</v>
      </c>
      <c r="BX38" s="94">
        <v>1.32194E-4</v>
      </c>
      <c r="BY38" s="7" t="s">
        <v>76</v>
      </c>
      <c r="BZ38" s="13">
        <v>0</v>
      </c>
      <c r="CA38" s="7" t="s">
        <v>76</v>
      </c>
      <c r="CB38" s="13">
        <v>0</v>
      </c>
      <c r="CC38" s="93">
        <v>28.300063664</v>
      </c>
      <c r="CD38" s="94">
        <v>0.1218223663</v>
      </c>
      <c r="CE38" s="93">
        <v>0.2135728116</v>
      </c>
      <c r="CF38" s="94">
        <v>1.2040287E-3</v>
      </c>
      <c r="CG38" s="7" t="s">
        <v>76</v>
      </c>
      <c r="CH38" s="13">
        <v>0</v>
      </c>
      <c r="CI38" s="7" t="s">
        <v>76</v>
      </c>
      <c r="CJ38" s="13">
        <v>0</v>
      </c>
      <c r="CK38" s="7" t="s">
        <v>76</v>
      </c>
      <c r="CL38" s="13">
        <v>0</v>
      </c>
      <c r="CM38" s="7" t="s">
        <v>76</v>
      </c>
      <c r="CN38" s="13">
        <v>0</v>
      </c>
      <c r="CO38" s="93">
        <v>0.24602531459999999</v>
      </c>
      <c r="CP38" s="94">
        <v>1.1638338E-3</v>
      </c>
      <c r="CQ38" s="93">
        <v>1.3384416000000001E-3</v>
      </c>
      <c r="CR38" s="94">
        <v>1.34336E-5</v>
      </c>
      <c r="CS38" s="93">
        <v>1.7445510232999999</v>
      </c>
      <c r="CT38" s="94">
        <v>7.4173015999999996E-3</v>
      </c>
      <c r="CU38" s="93">
        <v>2.2178315000000001E-3</v>
      </c>
      <c r="CV38" s="94">
        <v>2.6600500000000001E-5</v>
      </c>
      <c r="CW38" s="6" t="s">
        <v>76</v>
      </c>
      <c r="CX38" s="13">
        <v>0</v>
      </c>
      <c r="CY38" s="7" t="s">
        <v>76</v>
      </c>
      <c r="CZ38" s="15">
        <v>0</v>
      </c>
      <c r="DA38" s="93">
        <v>17.870969273</v>
      </c>
      <c r="DB38" s="94">
        <v>0.1189910875</v>
      </c>
      <c r="DC38" s="93">
        <v>6.3992419100000003E-2</v>
      </c>
      <c r="DD38" s="94">
        <v>4.66238E-4</v>
      </c>
      <c r="DE38" s="93">
        <v>14.368464166000001</v>
      </c>
      <c r="DF38" s="94">
        <v>4.7246323999999999E-2</v>
      </c>
      <c r="DG38" s="93">
        <v>0.1056897914</v>
      </c>
      <c r="DH38" s="94">
        <v>8.5022329999999999E-4</v>
      </c>
      <c r="DI38" s="188">
        <v>2.1816327E-3</v>
      </c>
      <c r="DJ38" s="189">
        <v>3.2174816000000001E-3</v>
      </c>
      <c r="DK38" s="189">
        <v>3.4515508000000001E-3</v>
      </c>
      <c r="DL38" s="189">
        <v>3.5233948999999999E-3</v>
      </c>
      <c r="DM38" s="189">
        <v>3.5413208E-3</v>
      </c>
      <c r="DN38" s="189">
        <v>3.5502322E-3</v>
      </c>
      <c r="DO38" s="189">
        <v>3.5534855000000001E-3</v>
      </c>
      <c r="DP38" s="189">
        <v>3.5567388000000001E-3</v>
      </c>
      <c r="DQ38" s="189">
        <v>3.5599921000000001E-3</v>
      </c>
      <c r="DR38" s="190">
        <v>3.5632454000000002E-3</v>
      </c>
      <c r="DS38" s="112">
        <v>81.350086876000006</v>
      </c>
      <c r="DT38" s="13">
        <v>1.3714631567</v>
      </c>
      <c r="DU38" s="79">
        <v>52.945979342999998</v>
      </c>
      <c r="DV38" s="13">
        <v>0.89650241019999999</v>
      </c>
      <c r="DW38" s="79">
        <v>33.732588180999997</v>
      </c>
      <c r="DX38" s="13">
        <v>0.58201260880000005</v>
      </c>
      <c r="DY38" s="79">
        <v>21.300965742999999</v>
      </c>
      <c r="DZ38" s="13">
        <v>0.3792593111</v>
      </c>
      <c r="EA38" s="79">
        <v>13.505343191</v>
      </c>
      <c r="EB38" s="13">
        <v>0.25048575109999999</v>
      </c>
      <c r="EC38" s="79">
        <v>8.6540330174999998</v>
      </c>
      <c r="ED38" s="13">
        <v>0.16815327999999999</v>
      </c>
      <c r="EE38" s="79">
        <v>5.6151545336000002</v>
      </c>
      <c r="EF38" s="13">
        <v>0.11467331</v>
      </c>
      <c r="EG38" s="79">
        <v>3.7114892489</v>
      </c>
      <c r="EH38" s="13">
        <v>7.9637976299999996E-2</v>
      </c>
      <c r="EI38" s="79">
        <v>2.4885128614999998</v>
      </c>
      <c r="EJ38" s="13">
        <v>5.5894083099999999E-2</v>
      </c>
      <c r="EK38" s="79">
        <v>1.7010879069</v>
      </c>
      <c r="EL38" s="15">
        <v>3.9794845400000001E-2</v>
      </c>
      <c r="EM38" s="79"/>
      <c r="EN38" s="13"/>
      <c r="EO38" s="79"/>
      <c r="EP38" s="13"/>
      <c r="EQ38" s="79"/>
      <c r="ER38" s="13"/>
      <c r="ES38" s="79"/>
      <c r="ET38" s="13"/>
      <c r="EU38" s="79"/>
      <c r="EV38" s="15"/>
    </row>
    <row r="39" spans="1:152">
      <c r="A39" s="8">
        <v>3400</v>
      </c>
      <c r="B39" s="82">
        <v>8682</v>
      </c>
      <c r="C39" s="83">
        <v>1800.8275552</v>
      </c>
      <c r="D39" s="93">
        <v>3349.7590334000001</v>
      </c>
      <c r="E39" s="93">
        <v>23.431107744999998</v>
      </c>
      <c r="F39" s="94">
        <v>5.3039712500000002E-2</v>
      </c>
      <c r="G39" s="83">
        <v>3.6059276181</v>
      </c>
      <c r="H39" s="94">
        <v>2.4197516000000001E-3</v>
      </c>
      <c r="I39" s="93">
        <v>167.02510036000001</v>
      </c>
      <c r="J39" s="94">
        <v>2.0699846322000002</v>
      </c>
      <c r="K39" s="93">
        <v>212.40784823999999</v>
      </c>
      <c r="L39" s="94">
        <v>1.7739501705</v>
      </c>
      <c r="M39" s="93">
        <v>0.66447351659999998</v>
      </c>
      <c r="N39" s="94">
        <v>4.4105111999999998E-3</v>
      </c>
      <c r="O39" s="37">
        <v>0</v>
      </c>
      <c r="P39" s="13">
        <v>0</v>
      </c>
      <c r="Q39" s="93">
        <v>30.447317082000001</v>
      </c>
      <c r="R39" s="94">
        <v>0.1288844643</v>
      </c>
      <c r="S39" s="37" t="s">
        <v>76</v>
      </c>
      <c r="T39" s="13">
        <v>0</v>
      </c>
      <c r="U39" s="37" t="s">
        <v>76</v>
      </c>
      <c r="V39" s="13">
        <v>0</v>
      </c>
      <c r="W39" s="93">
        <v>0.29371567929999998</v>
      </c>
      <c r="X39" s="94">
        <v>1.6713826000000001E-3</v>
      </c>
      <c r="Y39" s="93">
        <v>2.2218938489000002</v>
      </c>
      <c r="Z39" s="94">
        <v>5.1978910000000003E-4</v>
      </c>
      <c r="AA39" s="37" t="s">
        <v>76</v>
      </c>
      <c r="AB39" s="13">
        <v>0</v>
      </c>
      <c r="AC39" s="93">
        <v>0</v>
      </c>
      <c r="AD39" s="94">
        <v>0</v>
      </c>
      <c r="AE39" s="37" t="s">
        <v>76</v>
      </c>
      <c r="AF39" s="13">
        <v>0</v>
      </c>
      <c r="AG39" s="37" t="s">
        <v>76</v>
      </c>
      <c r="AH39" s="13">
        <v>0</v>
      </c>
      <c r="AI39" s="93">
        <v>0</v>
      </c>
      <c r="AJ39" s="94">
        <v>0</v>
      </c>
      <c r="AK39" s="93">
        <v>219.65185783999999</v>
      </c>
      <c r="AL39" s="94">
        <v>1.3043327886</v>
      </c>
      <c r="AM39" s="37" t="s">
        <v>76</v>
      </c>
      <c r="AN39" s="13">
        <v>0</v>
      </c>
      <c r="AO39" s="37" t="s">
        <v>76</v>
      </c>
      <c r="AP39" s="13">
        <v>0</v>
      </c>
      <c r="AQ39" s="37" t="s">
        <v>76</v>
      </c>
      <c r="AR39" s="13">
        <v>0</v>
      </c>
      <c r="AS39" s="93">
        <v>22.492761094999999</v>
      </c>
      <c r="AT39" s="94">
        <v>0.44966471990000001</v>
      </c>
      <c r="AU39" s="93">
        <v>25.783289233000001</v>
      </c>
      <c r="AV39" s="94">
        <v>0.1756818409</v>
      </c>
      <c r="AW39" s="93">
        <v>17.318388797000001</v>
      </c>
      <c r="AX39" s="94">
        <v>9.1701817199999994E-2</v>
      </c>
      <c r="AY39" s="93">
        <v>5.5516204025000002</v>
      </c>
      <c r="AZ39" s="94">
        <v>2.8379847499999999E-2</v>
      </c>
      <c r="BA39" s="79">
        <v>2.9132800334</v>
      </c>
      <c r="BB39" s="13">
        <v>5.5600176100000002E-2</v>
      </c>
      <c r="BC39" s="93">
        <v>0</v>
      </c>
      <c r="BD39" s="86">
        <v>0</v>
      </c>
      <c r="BE39" s="93">
        <v>22.455182097000002</v>
      </c>
      <c r="BF39" s="94">
        <v>8.4925151099999999E-2</v>
      </c>
      <c r="BG39" s="94">
        <v>3.9073492999999997E-3</v>
      </c>
      <c r="BH39" s="86">
        <v>0</v>
      </c>
      <c r="BI39" s="93">
        <v>100.83518522999999</v>
      </c>
      <c r="BJ39" s="94">
        <v>3.2239365383999998</v>
      </c>
      <c r="BK39" s="93">
        <v>119.59050842000001</v>
      </c>
      <c r="BL39" s="94">
        <v>0.88934527919999995</v>
      </c>
      <c r="BM39" s="93">
        <v>70.132373681999994</v>
      </c>
      <c r="BN39" s="94">
        <v>0.37299512930000001</v>
      </c>
      <c r="BO39" s="93">
        <v>6.3827516034</v>
      </c>
      <c r="BP39" s="94">
        <v>1.3110169E-2</v>
      </c>
      <c r="BQ39" s="93">
        <v>0</v>
      </c>
      <c r="BR39" s="88">
        <v>0</v>
      </c>
      <c r="BS39" s="37" t="s">
        <v>76</v>
      </c>
      <c r="BT39" s="13">
        <v>0</v>
      </c>
      <c r="BU39" s="93">
        <v>0.33582375860000002</v>
      </c>
      <c r="BV39" s="94">
        <v>2.1347550999999999E-3</v>
      </c>
      <c r="BW39" s="93">
        <v>3.5597443899999998E-2</v>
      </c>
      <c r="BX39" s="94">
        <v>1.4425279999999999E-4</v>
      </c>
      <c r="BY39" s="7" t="s">
        <v>76</v>
      </c>
      <c r="BZ39" s="13">
        <v>0</v>
      </c>
      <c r="CA39" s="7" t="s">
        <v>76</v>
      </c>
      <c r="CB39" s="13">
        <v>0</v>
      </c>
      <c r="CC39" s="93">
        <v>29.379880218</v>
      </c>
      <c r="CD39" s="94">
        <v>0.12457247270000001</v>
      </c>
      <c r="CE39" s="93">
        <v>0.22642436969999999</v>
      </c>
      <c r="CF39" s="94">
        <v>1.2692336E-3</v>
      </c>
      <c r="CG39" s="7" t="s">
        <v>76</v>
      </c>
      <c r="CH39" s="13">
        <v>0</v>
      </c>
      <c r="CI39" s="7" t="s">
        <v>76</v>
      </c>
      <c r="CJ39" s="13">
        <v>0</v>
      </c>
      <c r="CK39" s="7" t="s">
        <v>76</v>
      </c>
      <c r="CL39" s="13">
        <v>0</v>
      </c>
      <c r="CM39" s="7" t="s">
        <v>76</v>
      </c>
      <c r="CN39" s="13">
        <v>0</v>
      </c>
      <c r="CO39" s="93">
        <v>0.25440616290000001</v>
      </c>
      <c r="CP39" s="94">
        <v>1.2313888E-3</v>
      </c>
      <c r="CQ39" s="93">
        <v>1.3253226000000001E-3</v>
      </c>
      <c r="CR39" s="94">
        <v>1.3294200000000001E-5</v>
      </c>
      <c r="CS39" s="93">
        <v>1.8604290868</v>
      </c>
      <c r="CT39" s="94">
        <v>7.7247308999999998E-3</v>
      </c>
      <c r="CU39" s="93">
        <v>2.1959656E-3</v>
      </c>
      <c r="CV39" s="94">
        <v>2.6327300000000001E-5</v>
      </c>
      <c r="CW39" s="6" t="s">
        <v>76</v>
      </c>
      <c r="CX39" s="13">
        <v>0</v>
      </c>
      <c r="CY39" s="7" t="s">
        <v>76</v>
      </c>
      <c r="CZ39" s="15">
        <v>0</v>
      </c>
      <c r="DA39" s="93">
        <v>18.358536741999998</v>
      </c>
      <c r="DB39" s="94">
        <v>0.1211769685</v>
      </c>
      <c r="DC39" s="93">
        <v>6.4370105900000002E-2</v>
      </c>
      <c r="DD39" s="94">
        <v>4.7046069999999999E-4</v>
      </c>
      <c r="DE39" s="93">
        <v>14.947969473000001</v>
      </c>
      <c r="DF39" s="94">
        <v>4.8403118199999998E-2</v>
      </c>
      <c r="DG39" s="93">
        <v>0.10677600900000001</v>
      </c>
      <c r="DH39" s="94">
        <v>8.58893E-4</v>
      </c>
      <c r="DI39" s="188">
        <v>2.3652116000000001E-3</v>
      </c>
      <c r="DJ39" s="189">
        <v>3.5054630999999999E-3</v>
      </c>
      <c r="DK39" s="189">
        <v>3.7629642999999998E-3</v>
      </c>
      <c r="DL39" s="189">
        <v>3.8390607999999999E-3</v>
      </c>
      <c r="DM39" s="189">
        <v>3.8573866000000002E-3</v>
      </c>
      <c r="DN39" s="189">
        <v>3.8667887000000001E-3</v>
      </c>
      <c r="DO39" s="189">
        <v>3.8700080999999999E-3</v>
      </c>
      <c r="DP39" s="189">
        <v>3.8732275000000001E-3</v>
      </c>
      <c r="DQ39" s="189">
        <v>3.8764469999999999E-3</v>
      </c>
      <c r="DR39" s="190">
        <v>3.8796664000000001E-3</v>
      </c>
      <c r="DS39" s="112">
        <v>82.773207971000005</v>
      </c>
      <c r="DT39" s="13">
        <v>1.3908111468</v>
      </c>
      <c r="DU39" s="79">
        <v>54.117694037</v>
      </c>
      <c r="DV39" s="13">
        <v>0.91301111700000004</v>
      </c>
      <c r="DW39" s="79">
        <v>34.659065621000003</v>
      </c>
      <c r="DX39" s="13">
        <v>0.59550991330000003</v>
      </c>
      <c r="DY39" s="79">
        <v>22.012573506999999</v>
      </c>
      <c r="DZ39" s="13">
        <v>0.39000402839999998</v>
      </c>
      <c r="EA39" s="79">
        <v>14.03905567</v>
      </c>
      <c r="EB39" s="13">
        <v>0.25886727749999999</v>
      </c>
      <c r="EC39" s="79">
        <v>9.0516285699000001</v>
      </c>
      <c r="ED39" s="13">
        <v>0.1746492244</v>
      </c>
      <c r="EE39" s="79">
        <v>5.9105479759000001</v>
      </c>
      <c r="EF39" s="13">
        <v>0.1196759044</v>
      </c>
      <c r="EG39" s="79">
        <v>3.9313802507000002</v>
      </c>
      <c r="EH39" s="13">
        <v>8.3499906499999998E-2</v>
      </c>
      <c r="EI39" s="79">
        <v>2.6530678114000001</v>
      </c>
      <c r="EJ39" s="13">
        <v>5.8868891100000001E-2</v>
      </c>
      <c r="EK39" s="79">
        <v>1.8267088265</v>
      </c>
      <c r="EL39" s="15">
        <v>4.2108841600000002E-2</v>
      </c>
      <c r="EM39" s="79"/>
      <c r="EN39" s="13"/>
      <c r="EO39" s="79"/>
      <c r="EP39" s="13"/>
      <c r="EQ39" s="79"/>
      <c r="ER39" s="13"/>
      <c r="ES39" s="79"/>
      <c r="ET39" s="13"/>
      <c r="EU39" s="79"/>
      <c r="EV39" s="15"/>
    </row>
    <row r="40" spans="1:152">
      <c r="A40" s="8">
        <v>3500</v>
      </c>
      <c r="B40" s="82">
        <v>8352</v>
      </c>
      <c r="C40" s="83">
        <v>1832.8947614000001</v>
      </c>
      <c r="D40" s="93">
        <v>3449.7914792000001</v>
      </c>
      <c r="E40" s="93">
        <v>24.401821309999999</v>
      </c>
      <c r="F40" s="94">
        <v>5.4368159499999999E-2</v>
      </c>
      <c r="G40" s="83">
        <v>3.9128757148000002</v>
      </c>
      <c r="H40" s="94">
        <v>2.5866238E-3</v>
      </c>
      <c r="I40" s="93">
        <v>169.21264287</v>
      </c>
      <c r="J40" s="94">
        <v>2.0902675844999998</v>
      </c>
      <c r="K40" s="93">
        <v>217.98002808000001</v>
      </c>
      <c r="L40" s="94">
        <v>1.8096435429</v>
      </c>
      <c r="M40" s="93">
        <v>0.68836583510000005</v>
      </c>
      <c r="N40" s="94">
        <v>4.5486614E-3</v>
      </c>
      <c r="O40" s="37">
        <v>0</v>
      </c>
      <c r="P40" s="13">
        <v>0</v>
      </c>
      <c r="Q40" s="93">
        <v>31.481329807000002</v>
      </c>
      <c r="R40" s="94">
        <v>0.13160087200000001</v>
      </c>
      <c r="S40" s="37" t="s">
        <v>76</v>
      </c>
      <c r="T40" s="13">
        <v>0</v>
      </c>
      <c r="U40" s="37" t="s">
        <v>76</v>
      </c>
      <c r="V40" s="13">
        <v>0</v>
      </c>
      <c r="W40" s="93">
        <v>0.30328276510000002</v>
      </c>
      <c r="X40" s="94">
        <v>1.7351141999999999E-3</v>
      </c>
      <c r="Y40" s="93">
        <v>2.3168976956999998</v>
      </c>
      <c r="Z40" s="94">
        <v>5.5119420000000004E-4</v>
      </c>
      <c r="AA40" s="37" t="s">
        <v>76</v>
      </c>
      <c r="AB40" s="13">
        <v>0</v>
      </c>
      <c r="AC40" s="93">
        <v>5.5957149999999998E-4</v>
      </c>
      <c r="AD40" s="94">
        <v>2.2536035999999998E-6</v>
      </c>
      <c r="AE40" s="37" t="s">
        <v>76</v>
      </c>
      <c r="AF40" s="13">
        <v>0</v>
      </c>
      <c r="AG40" s="37" t="s">
        <v>76</v>
      </c>
      <c r="AH40" s="13">
        <v>0</v>
      </c>
      <c r="AI40" s="93">
        <v>5.5957149999999998E-4</v>
      </c>
      <c r="AJ40" s="94">
        <v>2.2536035999999998E-6</v>
      </c>
      <c r="AK40" s="93">
        <v>222.38014197999999</v>
      </c>
      <c r="AL40" s="94">
        <v>1.3175515074999999</v>
      </c>
      <c r="AM40" s="37" t="s">
        <v>76</v>
      </c>
      <c r="AN40" s="13">
        <v>0</v>
      </c>
      <c r="AO40" s="37" t="s">
        <v>76</v>
      </c>
      <c r="AP40" s="13">
        <v>0</v>
      </c>
      <c r="AQ40" s="37" t="s">
        <v>76</v>
      </c>
      <c r="AR40" s="13">
        <v>0</v>
      </c>
      <c r="AS40" s="93">
        <v>23.100268631999999</v>
      </c>
      <c r="AT40" s="94">
        <v>0.45591542639999999</v>
      </c>
      <c r="AU40" s="93">
        <v>26.259380968999999</v>
      </c>
      <c r="AV40" s="94">
        <v>0.1782354414</v>
      </c>
      <c r="AW40" s="93">
        <v>17.652477251000001</v>
      </c>
      <c r="AX40" s="94">
        <v>9.3028011699999996E-2</v>
      </c>
      <c r="AY40" s="93">
        <v>5.6181376414999997</v>
      </c>
      <c r="AZ40" s="94">
        <v>2.86875841E-2</v>
      </c>
      <c r="BA40" s="79">
        <v>2.9887660766000002</v>
      </c>
      <c r="BB40" s="13">
        <v>5.6519845499999999E-2</v>
      </c>
      <c r="BC40" s="93">
        <v>0</v>
      </c>
      <c r="BD40" s="86">
        <v>0</v>
      </c>
      <c r="BE40" s="93">
        <v>23.427249848999999</v>
      </c>
      <c r="BF40" s="94">
        <v>8.7411187799999998E-2</v>
      </c>
      <c r="BG40" s="94">
        <v>4.2005502E-3</v>
      </c>
      <c r="BH40" s="86">
        <v>0</v>
      </c>
      <c r="BI40" s="93">
        <v>102.83980080000001</v>
      </c>
      <c r="BJ40" s="94">
        <v>3.2702765487000001</v>
      </c>
      <c r="BK40" s="93">
        <v>123.15674521</v>
      </c>
      <c r="BL40" s="94">
        <v>0.91040069619999997</v>
      </c>
      <c r="BM40" s="93">
        <v>72.558424372000005</v>
      </c>
      <c r="BN40" s="94">
        <v>0.38299007200000001</v>
      </c>
      <c r="BO40" s="93">
        <v>6.7963020035000001</v>
      </c>
      <c r="BP40" s="94">
        <v>1.3757649199999999E-2</v>
      </c>
      <c r="BQ40" s="93">
        <v>0</v>
      </c>
      <c r="BR40" s="88">
        <v>0</v>
      </c>
      <c r="BS40" s="37" t="s">
        <v>76</v>
      </c>
      <c r="BT40" s="13">
        <v>0</v>
      </c>
      <c r="BU40" s="93">
        <v>0.348736141</v>
      </c>
      <c r="BV40" s="94">
        <v>2.1903538999999998E-3</v>
      </c>
      <c r="BW40" s="93">
        <v>3.5856487399999998E-2</v>
      </c>
      <c r="BX40" s="94">
        <v>1.4507309999999999E-4</v>
      </c>
      <c r="BY40" s="7" t="s">
        <v>76</v>
      </c>
      <c r="BZ40" s="13">
        <v>0</v>
      </c>
      <c r="CA40" s="7" t="s">
        <v>76</v>
      </c>
      <c r="CB40" s="13">
        <v>0</v>
      </c>
      <c r="CC40" s="93">
        <v>30.365908487999999</v>
      </c>
      <c r="CD40" s="94">
        <v>0.1271369409</v>
      </c>
      <c r="CE40" s="93">
        <v>0.23400845949999999</v>
      </c>
      <c r="CF40" s="94">
        <v>1.3049536E-3</v>
      </c>
      <c r="CG40" s="7" t="s">
        <v>76</v>
      </c>
      <c r="CH40" s="13">
        <v>0</v>
      </c>
      <c r="CI40" s="7" t="s">
        <v>76</v>
      </c>
      <c r="CJ40" s="13">
        <v>0</v>
      </c>
      <c r="CK40" s="7" t="s">
        <v>76</v>
      </c>
      <c r="CL40" s="13">
        <v>0</v>
      </c>
      <c r="CM40" s="7" t="s">
        <v>76</v>
      </c>
      <c r="CN40" s="13">
        <v>0</v>
      </c>
      <c r="CO40" s="93">
        <v>0.26121895979999998</v>
      </c>
      <c r="CP40" s="94">
        <v>1.2592606999999999E-3</v>
      </c>
      <c r="CQ40" s="93">
        <v>1.3122971000000001E-3</v>
      </c>
      <c r="CR40" s="94">
        <v>1.3157E-5</v>
      </c>
      <c r="CS40" s="93">
        <v>1.9408577011999999</v>
      </c>
      <c r="CT40" s="94">
        <v>8.0431041000000002E-3</v>
      </c>
      <c r="CU40" s="93">
        <v>2.175054E-3</v>
      </c>
      <c r="CV40" s="94">
        <v>2.6064400000000001E-5</v>
      </c>
      <c r="CW40" s="6" t="s">
        <v>76</v>
      </c>
      <c r="CX40" s="13">
        <v>0</v>
      </c>
      <c r="CY40" s="7" t="s">
        <v>76</v>
      </c>
      <c r="CZ40" s="15">
        <v>0</v>
      </c>
      <c r="DA40" s="93">
        <v>18.858108103999999</v>
      </c>
      <c r="DB40" s="94">
        <v>0.1232342901</v>
      </c>
      <c r="DC40" s="93">
        <v>6.57765461E-2</v>
      </c>
      <c r="DD40" s="94">
        <v>4.754332E-4</v>
      </c>
      <c r="DE40" s="93">
        <v>15.558240472</v>
      </c>
      <c r="DF40" s="94">
        <v>4.9754797699999999E-2</v>
      </c>
      <c r="DG40" s="93">
        <v>0.1085030634</v>
      </c>
      <c r="DH40" s="94">
        <v>8.7862249999999997E-4</v>
      </c>
      <c r="DI40" s="188">
        <v>2.5326111999999998E-3</v>
      </c>
      <c r="DJ40" s="189">
        <v>3.7697855000000001E-3</v>
      </c>
      <c r="DK40" s="189">
        <v>4.0540569000000002E-3</v>
      </c>
      <c r="DL40" s="189">
        <v>4.1329447999999998E-3</v>
      </c>
      <c r="DM40" s="189">
        <v>4.1510879000000002E-3</v>
      </c>
      <c r="DN40" s="189">
        <v>4.1603965999999996E-3</v>
      </c>
      <c r="DO40" s="189">
        <v>4.1635841000000002E-3</v>
      </c>
      <c r="DP40" s="189">
        <v>4.1667717000000003E-3</v>
      </c>
      <c r="DQ40" s="189">
        <v>4.1699592000000001E-3</v>
      </c>
      <c r="DR40" s="190">
        <v>4.1731466999999998E-3</v>
      </c>
      <c r="DS40" s="112">
        <v>84.148919899000006</v>
      </c>
      <c r="DT40" s="13">
        <v>1.4091400451</v>
      </c>
      <c r="DU40" s="79">
        <v>55.247169296999999</v>
      </c>
      <c r="DV40" s="13">
        <v>0.92860720139999997</v>
      </c>
      <c r="DW40" s="79">
        <v>35.548605182000003</v>
      </c>
      <c r="DX40" s="13">
        <v>0.60817674460000004</v>
      </c>
      <c r="DY40" s="79">
        <v>22.694623846999999</v>
      </c>
      <c r="DZ40" s="13">
        <v>0.40001942429999998</v>
      </c>
      <c r="EA40" s="79">
        <v>14.555598884</v>
      </c>
      <c r="EB40" s="13">
        <v>0.26673670119999998</v>
      </c>
      <c r="EC40" s="79">
        <v>9.4359473231000006</v>
      </c>
      <c r="ED40" s="13">
        <v>0.18076890740000001</v>
      </c>
      <c r="EE40" s="79">
        <v>6.1972025546999996</v>
      </c>
      <c r="EF40" s="13">
        <v>0.1244677029</v>
      </c>
      <c r="EG40" s="79">
        <v>4.1431557707</v>
      </c>
      <c r="EH40" s="13">
        <v>8.7225550700000001E-2</v>
      </c>
      <c r="EI40" s="79">
        <v>2.8099392434000001</v>
      </c>
      <c r="EJ40" s="13">
        <v>6.17535154E-2</v>
      </c>
      <c r="EK40" s="79">
        <v>1.9454036494</v>
      </c>
      <c r="EL40" s="15">
        <v>4.4359287900000002E-2</v>
      </c>
      <c r="EM40" s="79"/>
      <c r="EN40" s="13"/>
      <c r="EO40" s="79"/>
      <c r="EP40" s="13"/>
      <c r="EQ40" s="79"/>
      <c r="ER40" s="13"/>
      <c r="ES40" s="79"/>
      <c r="ET40" s="13"/>
      <c r="EU40" s="79"/>
      <c r="EV40" s="15"/>
    </row>
    <row r="41" spans="1:152">
      <c r="A41" s="8">
        <v>3600</v>
      </c>
      <c r="B41" s="82">
        <v>8060</v>
      </c>
      <c r="C41" s="83">
        <v>1864.3076283</v>
      </c>
      <c r="D41" s="93">
        <v>3549.9647258999998</v>
      </c>
      <c r="E41" s="93">
        <v>25.362630008</v>
      </c>
      <c r="F41" s="94">
        <v>5.5740544199999999E-2</v>
      </c>
      <c r="G41" s="83">
        <v>4.3545480459999997</v>
      </c>
      <c r="H41" s="94">
        <v>2.8146017000000001E-3</v>
      </c>
      <c r="I41" s="93">
        <v>171.32335404</v>
      </c>
      <c r="J41" s="94">
        <v>2.1101755541</v>
      </c>
      <c r="K41" s="93">
        <v>223.47102674999999</v>
      </c>
      <c r="L41" s="94">
        <v>1.8434396391000001</v>
      </c>
      <c r="M41" s="93">
        <v>0.71175680159999999</v>
      </c>
      <c r="N41" s="94">
        <v>4.6801346999999997E-3</v>
      </c>
      <c r="O41" s="37">
        <v>0</v>
      </c>
      <c r="P41" s="13">
        <v>0</v>
      </c>
      <c r="Q41" s="93">
        <v>32.482592521999997</v>
      </c>
      <c r="R41" s="94">
        <v>0.1341149573</v>
      </c>
      <c r="S41" s="37" t="s">
        <v>76</v>
      </c>
      <c r="T41" s="13">
        <v>0</v>
      </c>
      <c r="U41" s="37" t="s">
        <v>76</v>
      </c>
      <c r="V41" s="13">
        <v>0</v>
      </c>
      <c r="W41" s="93">
        <v>0.3079739581</v>
      </c>
      <c r="X41" s="94">
        <v>1.7401169E-3</v>
      </c>
      <c r="Y41" s="93">
        <v>2.4187197227000001</v>
      </c>
      <c r="Z41" s="94">
        <v>5.792789E-4</v>
      </c>
      <c r="AA41" s="37" t="s">
        <v>76</v>
      </c>
      <c r="AB41" s="13">
        <v>0</v>
      </c>
      <c r="AC41" s="93">
        <v>5.5457770000000002E-4</v>
      </c>
      <c r="AD41" s="94">
        <v>2.2334916999999998E-6</v>
      </c>
      <c r="AE41" s="37" t="s">
        <v>76</v>
      </c>
      <c r="AF41" s="13">
        <v>0</v>
      </c>
      <c r="AG41" s="37" t="s">
        <v>76</v>
      </c>
      <c r="AH41" s="13">
        <v>0</v>
      </c>
      <c r="AI41" s="93">
        <v>5.5457770000000002E-4</v>
      </c>
      <c r="AJ41" s="94">
        <v>2.2334916999999998E-6</v>
      </c>
      <c r="AK41" s="93">
        <v>224.98510150000001</v>
      </c>
      <c r="AL41" s="94">
        <v>1.3301094113</v>
      </c>
      <c r="AM41" s="37" t="s">
        <v>76</v>
      </c>
      <c r="AN41" s="13">
        <v>0</v>
      </c>
      <c r="AO41" s="37" t="s">
        <v>76</v>
      </c>
      <c r="AP41" s="13">
        <v>0</v>
      </c>
      <c r="AQ41" s="37" t="s">
        <v>76</v>
      </c>
      <c r="AR41" s="13">
        <v>0</v>
      </c>
      <c r="AS41" s="93">
        <v>23.758536321000001</v>
      </c>
      <c r="AT41" s="94">
        <v>0.46232099609999999</v>
      </c>
      <c r="AU41" s="93">
        <v>26.746684624</v>
      </c>
      <c r="AV41" s="94">
        <v>0.18070130740000001</v>
      </c>
      <c r="AW41" s="93">
        <v>18.001995547</v>
      </c>
      <c r="AX41" s="94">
        <v>9.4333070000000005E-2</v>
      </c>
      <c r="AY41" s="93">
        <v>5.6982426754000004</v>
      </c>
      <c r="AZ41" s="94">
        <v>2.90166946E-2</v>
      </c>
      <c r="BA41" s="79">
        <v>3.0464464019999999</v>
      </c>
      <c r="BB41" s="13">
        <v>5.7351542800000002E-2</v>
      </c>
      <c r="BC41" s="93">
        <v>0</v>
      </c>
      <c r="BD41" s="86">
        <v>0</v>
      </c>
      <c r="BE41" s="93">
        <v>24.45662067</v>
      </c>
      <c r="BF41" s="94">
        <v>8.9783968899999997E-2</v>
      </c>
      <c r="BG41" s="94">
        <v>4.5969466000000004E-3</v>
      </c>
      <c r="BH41" s="86">
        <v>0</v>
      </c>
      <c r="BI41" s="93">
        <v>104.7825448</v>
      </c>
      <c r="BJ41" s="94">
        <v>3.3157432081999998</v>
      </c>
      <c r="BK41" s="93">
        <v>126.63616971</v>
      </c>
      <c r="BL41" s="94">
        <v>0.93051399759999998</v>
      </c>
      <c r="BM41" s="93">
        <v>74.913566614000004</v>
      </c>
      <c r="BN41" s="94">
        <v>0.39266102419999999</v>
      </c>
      <c r="BO41" s="93">
        <v>7.2546800695</v>
      </c>
      <c r="BP41" s="94">
        <v>1.4450899E-2</v>
      </c>
      <c r="BQ41" s="93">
        <v>0</v>
      </c>
      <c r="BR41" s="88">
        <v>0</v>
      </c>
      <c r="BS41" s="37" t="s">
        <v>76</v>
      </c>
      <c r="BT41" s="13">
        <v>0</v>
      </c>
      <c r="BU41" s="93">
        <v>0.35808935130000003</v>
      </c>
      <c r="BV41" s="94">
        <v>2.2152205000000001E-3</v>
      </c>
      <c r="BW41" s="93">
        <v>3.6340206999999999E-2</v>
      </c>
      <c r="BX41" s="94">
        <v>1.5155689999999999E-4</v>
      </c>
      <c r="BY41" s="7" t="s">
        <v>76</v>
      </c>
      <c r="BZ41" s="13">
        <v>0</v>
      </c>
      <c r="CA41" s="7" t="s">
        <v>76</v>
      </c>
      <c r="CB41" s="13">
        <v>0</v>
      </c>
      <c r="CC41" s="93">
        <v>31.316613428</v>
      </c>
      <c r="CD41" s="94">
        <v>0.1295056751</v>
      </c>
      <c r="CE41" s="93">
        <v>0.25161115610000001</v>
      </c>
      <c r="CF41" s="94">
        <v>1.3564679E-3</v>
      </c>
      <c r="CG41" s="7" t="s">
        <v>76</v>
      </c>
      <c r="CH41" s="13">
        <v>0</v>
      </c>
      <c r="CI41" s="7" t="s">
        <v>76</v>
      </c>
      <c r="CJ41" s="13">
        <v>0</v>
      </c>
      <c r="CK41" s="7" t="s">
        <v>76</v>
      </c>
      <c r="CL41" s="13">
        <v>0</v>
      </c>
      <c r="CM41" s="7" t="s">
        <v>76</v>
      </c>
      <c r="CN41" s="13">
        <v>0</v>
      </c>
      <c r="CO41" s="93">
        <v>0.26631349129999998</v>
      </c>
      <c r="CP41" s="94">
        <v>1.2688708999999999E-3</v>
      </c>
      <c r="CQ41" s="93">
        <v>1.3001975000000001E-3</v>
      </c>
      <c r="CR41" s="94">
        <v>1.30288E-5</v>
      </c>
      <c r="CS41" s="93">
        <v>2.0250885694999998</v>
      </c>
      <c r="CT41" s="94">
        <v>8.3581602000000008E-3</v>
      </c>
      <c r="CU41" s="93">
        <v>2.5145279999999998E-3</v>
      </c>
      <c r="CV41" s="94">
        <v>2.7300900000000001E-5</v>
      </c>
      <c r="CW41" s="6" t="s">
        <v>76</v>
      </c>
      <c r="CX41" s="13">
        <v>0</v>
      </c>
      <c r="CY41" s="7" t="s">
        <v>76</v>
      </c>
      <c r="CZ41" s="15">
        <v>0</v>
      </c>
      <c r="DA41" s="93">
        <v>19.412848379</v>
      </c>
      <c r="DB41" s="94">
        <v>0.1255591049</v>
      </c>
      <c r="DC41" s="93">
        <v>6.8798862500000002E-2</v>
      </c>
      <c r="DD41" s="94">
        <v>4.8766039999999998E-4</v>
      </c>
      <c r="DE41" s="93">
        <v>16.186291312000002</v>
      </c>
      <c r="DF41" s="94">
        <v>5.1061727899999999E-2</v>
      </c>
      <c r="DG41" s="93">
        <v>0.1117361524</v>
      </c>
      <c r="DH41" s="94">
        <v>8.9765340000000002E-4</v>
      </c>
      <c r="DI41" s="188">
        <v>2.7530041999999999E-3</v>
      </c>
      <c r="DJ41" s="189">
        <v>4.1117291999999998E-3</v>
      </c>
      <c r="DK41" s="189">
        <v>4.4317649000000002E-3</v>
      </c>
      <c r="DL41" s="189">
        <v>4.5284929000000002E-3</v>
      </c>
      <c r="DM41" s="189">
        <v>4.5472048000000003E-3</v>
      </c>
      <c r="DN41" s="189">
        <v>4.5571700999999997E-3</v>
      </c>
      <c r="DO41" s="189">
        <v>4.5603288999999997E-3</v>
      </c>
      <c r="DP41" s="189">
        <v>4.5634877000000004E-3</v>
      </c>
      <c r="DQ41" s="189">
        <v>4.5666465000000003E-3</v>
      </c>
      <c r="DR41" s="190">
        <v>4.5698053000000002E-3</v>
      </c>
      <c r="DS41" s="112">
        <v>85.476992315000004</v>
      </c>
      <c r="DT41" s="13">
        <v>1.4271540857</v>
      </c>
      <c r="DU41" s="79">
        <v>56.346353704000002</v>
      </c>
      <c r="DV41" s="13">
        <v>0.94407008729999997</v>
      </c>
      <c r="DW41" s="79">
        <v>36.422365167000002</v>
      </c>
      <c r="DX41" s="13">
        <v>0.62087339009999998</v>
      </c>
      <c r="DY41" s="79">
        <v>23.372171238</v>
      </c>
      <c r="DZ41" s="13">
        <v>0.41022159650000001</v>
      </c>
      <c r="EA41" s="79">
        <v>15.072329416000001</v>
      </c>
      <c r="EB41" s="13">
        <v>0.2747862438</v>
      </c>
      <c r="EC41" s="79">
        <v>9.8264392757000003</v>
      </c>
      <c r="ED41" s="13">
        <v>0.1870689056</v>
      </c>
      <c r="EE41" s="79">
        <v>6.4941289513999996</v>
      </c>
      <c r="EF41" s="13">
        <v>0.12941034940000001</v>
      </c>
      <c r="EG41" s="79">
        <v>4.3686539735999999</v>
      </c>
      <c r="EH41" s="13">
        <v>9.1095337900000004E-2</v>
      </c>
      <c r="EI41" s="79">
        <v>2.9808333472999999</v>
      </c>
      <c r="EJ41" s="13">
        <v>6.4781193299999998E-2</v>
      </c>
      <c r="EK41" s="79">
        <v>2.0740028342999999</v>
      </c>
      <c r="EL41" s="15">
        <v>4.6718201700000003E-2</v>
      </c>
      <c r="EM41" s="79"/>
      <c r="EN41" s="13"/>
      <c r="EO41" s="79"/>
      <c r="EP41" s="13"/>
      <c r="EQ41" s="79"/>
      <c r="ER41" s="13"/>
      <c r="ES41" s="79"/>
      <c r="ET41" s="13"/>
      <c r="EU41" s="79"/>
      <c r="EV41" s="15"/>
    </row>
    <row r="42" spans="1:152">
      <c r="A42" s="8">
        <v>3700</v>
      </c>
      <c r="B42" s="82">
        <v>7715</v>
      </c>
      <c r="C42" s="83">
        <v>1895.0896536</v>
      </c>
      <c r="D42" s="93">
        <v>3649.3339578</v>
      </c>
      <c r="E42" s="93">
        <v>26.406936069</v>
      </c>
      <c r="F42" s="94">
        <v>5.7067228300000002E-2</v>
      </c>
      <c r="G42" s="83">
        <v>4.7063740157999998</v>
      </c>
      <c r="H42" s="94">
        <v>2.9983772000000001E-3</v>
      </c>
      <c r="I42" s="93">
        <v>173.36318399000001</v>
      </c>
      <c r="J42" s="94">
        <v>2.1287806406000001</v>
      </c>
      <c r="K42" s="93">
        <v>229.11559328000001</v>
      </c>
      <c r="L42" s="94">
        <v>1.8783305673999999</v>
      </c>
      <c r="M42" s="93">
        <v>0.75159730380000001</v>
      </c>
      <c r="N42" s="94">
        <v>4.9074619999999996E-3</v>
      </c>
      <c r="O42" s="37">
        <v>0</v>
      </c>
      <c r="P42" s="13">
        <v>0</v>
      </c>
      <c r="Q42" s="93">
        <v>33.569771545999998</v>
      </c>
      <c r="R42" s="94">
        <v>0.13675347739999999</v>
      </c>
      <c r="S42" s="37" t="s">
        <v>76</v>
      </c>
      <c r="T42" s="13">
        <v>0</v>
      </c>
      <c r="U42" s="37" t="s">
        <v>76</v>
      </c>
      <c r="V42" s="13">
        <v>0</v>
      </c>
      <c r="W42" s="93">
        <v>0.3214103384</v>
      </c>
      <c r="X42" s="94">
        <v>1.7766844999999999E-3</v>
      </c>
      <c r="Y42" s="93">
        <v>2.5282807423000002</v>
      </c>
      <c r="Z42" s="94">
        <v>5.8630070000000002E-4</v>
      </c>
      <c r="AA42" s="37" t="s">
        <v>76</v>
      </c>
      <c r="AB42" s="13">
        <v>0</v>
      </c>
      <c r="AC42" s="93">
        <v>9.7158200000000002E-4</v>
      </c>
      <c r="AD42" s="94">
        <v>4.4283838000000003E-6</v>
      </c>
      <c r="AE42" s="37" t="s">
        <v>76</v>
      </c>
      <c r="AF42" s="13">
        <v>0</v>
      </c>
      <c r="AG42" s="37" t="s">
        <v>76</v>
      </c>
      <c r="AH42" s="13">
        <v>0</v>
      </c>
      <c r="AI42" s="93">
        <v>9.7158200000000002E-4</v>
      </c>
      <c r="AJ42" s="94">
        <v>4.4283838000000003E-6</v>
      </c>
      <c r="AK42" s="93">
        <v>227.54952779000001</v>
      </c>
      <c r="AL42" s="94">
        <v>1.3421663812</v>
      </c>
      <c r="AM42" s="37" t="s">
        <v>76</v>
      </c>
      <c r="AN42" s="13">
        <v>0</v>
      </c>
      <c r="AO42" s="37" t="s">
        <v>76</v>
      </c>
      <c r="AP42" s="13">
        <v>0</v>
      </c>
      <c r="AQ42" s="37" t="s">
        <v>76</v>
      </c>
      <c r="AR42" s="13">
        <v>0</v>
      </c>
      <c r="AS42" s="93">
        <v>24.339189916999999</v>
      </c>
      <c r="AT42" s="94">
        <v>0.46839290690000002</v>
      </c>
      <c r="AU42" s="93">
        <v>27.207633016999999</v>
      </c>
      <c r="AV42" s="94">
        <v>0.1830495308</v>
      </c>
      <c r="AW42" s="93">
        <v>18.340620941000001</v>
      </c>
      <c r="AX42" s="94">
        <v>9.5598075599999999E-2</v>
      </c>
      <c r="AY42" s="93">
        <v>5.7608633922000001</v>
      </c>
      <c r="AZ42" s="94">
        <v>2.93217097E-2</v>
      </c>
      <c r="BA42" s="79">
        <v>3.1061486833999998</v>
      </c>
      <c r="BB42" s="13">
        <v>5.8129745500000003E-2</v>
      </c>
      <c r="BC42" s="93">
        <v>0</v>
      </c>
      <c r="BD42" s="86">
        <v>0</v>
      </c>
      <c r="BE42" s="93">
        <v>25.382139418000001</v>
      </c>
      <c r="BF42" s="94">
        <v>9.2021048100000002E-2</v>
      </c>
      <c r="BG42" s="94">
        <v>4.9091463000000002E-3</v>
      </c>
      <c r="BH42" s="86">
        <v>0</v>
      </c>
      <c r="BI42" s="93">
        <v>106.68213852</v>
      </c>
      <c r="BJ42" s="94">
        <v>3.3575026800000001</v>
      </c>
      <c r="BK42" s="93">
        <v>129.97636097</v>
      </c>
      <c r="BL42" s="94">
        <v>0.94952872259999999</v>
      </c>
      <c r="BM42" s="93">
        <v>77.130542313000007</v>
      </c>
      <c r="BN42" s="94">
        <v>0.40180865030000001</v>
      </c>
      <c r="BO42" s="93">
        <v>7.6358776454999999</v>
      </c>
      <c r="BP42" s="94">
        <v>1.50257555E-2</v>
      </c>
      <c r="BQ42" s="93">
        <v>0</v>
      </c>
      <c r="BR42" s="88">
        <v>0</v>
      </c>
      <c r="BS42" s="37" t="s">
        <v>76</v>
      </c>
      <c r="BT42" s="13">
        <v>0</v>
      </c>
      <c r="BU42" s="93">
        <v>0.39230548459999998</v>
      </c>
      <c r="BV42" s="94">
        <v>2.4019201000000001E-3</v>
      </c>
      <c r="BW42" s="93">
        <v>3.7509460799999998E-2</v>
      </c>
      <c r="BX42" s="94">
        <v>1.568331E-4</v>
      </c>
      <c r="BY42" s="7" t="s">
        <v>76</v>
      </c>
      <c r="BZ42" s="13">
        <v>0</v>
      </c>
      <c r="CA42" s="7" t="s">
        <v>76</v>
      </c>
      <c r="CB42" s="13">
        <v>0</v>
      </c>
      <c r="CC42" s="93">
        <v>32.359980487000001</v>
      </c>
      <c r="CD42" s="94">
        <v>0.13202177970000001</v>
      </c>
      <c r="CE42" s="93">
        <v>0.26027044310000003</v>
      </c>
      <c r="CF42" s="94">
        <v>1.3960787000000001E-3</v>
      </c>
      <c r="CG42" s="7" t="s">
        <v>76</v>
      </c>
      <c r="CH42" s="13">
        <v>0</v>
      </c>
      <c r="CI42" s="7" t="s">
        <v>76</v>
      </c>
      <c r="CJ42" s="13">
        <v>0</v>
      </c>
      <c r="CK42" s="7" t="s">
        <v>76</v>
      </c>
      <c r="CL42" s="13">
        <v>0</v>
      </c>
      <c r="CM42" s="7" t="s">
        <v>76</v>
      </c>
      <c r="CN42" s="13">
        <v>0</v>
      </c>
      <c r="CO42" s="93">
        <v>0.27932261959999999</v>
      </c>
      <c r="CP42" s="94">
        <v>1.3063948000000001E-3</v>
      </c>
      <c r="CQ42" s="93">
        <v>1.2885317999999999E-3</v>
      </c>
      <c r="CR42" s="94">
        <v>1.29078E-5</v>
      </c>
      <c r="CS42" s="93">
        <v>2.1244391948999999</v>
      </c>
      <c r="CT42" s="94">
        <v>8.7174230000000002E-3</v>
      </c>
      <c r="CU42" s="93">
        <v>2.4930436000000001E-3</v>
      </c>
      <c r="CV42" s="94">
        <v>2.7053400000000001E-5</v>
      </c>
      <c r="CW42" s="6" t="s">
        <v>76</v>
      </c>
      <c r="CX42" s="13">
        <v>0</v>
      </c>
      <c r="CY42" s="7" t="s">
        <v>76</v>
      </c>
      <c r="CZ42" s="15">
        <v>0</v>
      </c>
      <c r="DA42" s="93">
        <v>19.890904386999999</v>
      </c>
      <c r="DB42" s="94">
        <v>0.12773392080000001</v>
      </c>
      <c r="DC42" s="93">
        <v>6.9909750300000004E-2</v>
      </c>
      <c r="DD42" s="94">
        <v>4.9260350000000005E-4</v>
      </c>
      <c r="DE42" s="93">
        <v>16.75280025</v>
      </c>
      <c r="DF42" s="94">
        <v>5.2283671099999998E-2</v>
      </c>
      <c r="DG42" s="93">
        <v>0.1128731421</v>
      </c>
      <c r="DH42" s="94">
        <v>9.1823109999999996E-4</v>
      </c>
      <c r="DI42" s="188">
        <v>2.9353217000000001E-3</v>
      </c>
      <c r="DJ42" s="189">
        <v>4.3938700000000002E-3</v>
      </c>
      <c r="DK42" s="189">
        <v>4.7380883000000002E-3</v>
      </c>
      <c r="DL42" s="189">
        <v>4.8400277E-3</v>
      </c>
      <c r="DM42" s="189">
        <v>4.8598317E-3</v>
      </c>
      <c r="DN42" s="189">
        <v>4.8697117999999999E-3</v>
      </c>
      <c r="DO42" s="189">
        <v>4.8728442000000004E-3</v>
      </c>
      <c r="DP42" s="189">
        <v>4.8759767000000004E-3</v>
      </c>
      <c r="DQ42" s="189">
        <v>4.8791091E-3</v>
      </c>
      <c r="DR42" s="190">
        <v>4.8822416E-3</v>
      </c>
      <c r="DS42" s="112">
        <v>86.762238842000002</v>
      </c>
      <c r="DT42" s="13">
        <v>1.4439571894000001</v>
      </c>
      <c r="DU42" s="79">
        <v>57.402173212999998</v>
      </c>
      <c r="DV42" s="13">
        <v>0.95832780279999996</v>
      </c>
      <c r="DW42" s="79">
        <v>37.259816307000001</v>
      </c>
      <c r="DX42" s="13">
        <v>0.6325093503</v>
      </c>
      <c r="DY42" s="79">
        <v>24.015777408999998</v>
      </c>
      <c r="DZ42" s="13">
        <v>0.41944711289999997</v>
      </c>
      <c r="EA42" s="79">
        <v>15.557168876</v>
      </c>
      <c r="EB42" s="13">
        <v>0.28196654469999999</v>
      </c>
      <c r="EC42" s="79">
        <v>10.185117113</v>
      </c>
      <c r="ED42" s="13">
        <v>0.1925950018</v>
      </c>
      <c r="EE42" s="79">
        <v>6.7613330657999997</v>
      </c>
      <c r="EF42" s="13">
        <v>0.13365658399999999</v>
      </c>
      <c r="EG42" s="79">
        <v>4.5685589749000002</v>
      </c>
      <c r="EH42" s="13">
        <v>9.4362515199999997E-2</v>
      </c>
      <c r="EI42" s="79">
        <v>3.1309336391000002</v>
      </c>
      <c r="EJ42" s="13">
        <v>6.7297501600000004E-2</v>
      </c>
      <c r="EK42" s="79">
        <v>2.1876114055999998</v>
      </c>
      <c r="EL42" s="15">
        <v>4.8668511900000003E-2</v>
      </c>
      <c r="EM42" s="79"/>
      <c r="EN42" s="13"/>
      <c r="EO42" s="79"/>
      <c r="EP42" s="13"/>
      <c r="EQ42" s="79"/>
      <c r="ER42" s="13"/>
      <c r="ES42" s="79"/>
      <c r="ET42" s="13"/>
      <c r="EU42" s="79"/>
      <c r="EV42" s="15"/>
    </row>
    <row r="43" spans="1:152">
      <c r="A43" s="8">
        <v>3800</v>
      </c>
      <c r="B43" s="82">
        <v>7593</v>
      </c>
      <c r="C43" s="83">
        <v>1925.2628271999999</v>
      </c>
      <c r="D43" s="93">
        <v>3749.8023404</v>
      </c>
      <c r="E43" s="93">
        <v>27.461817244999999</v>
      </c>
      <c r="F43" s="94">
        <v>5.83071228E-2</v>
      </c>
      <c r="G43" s="83">
        <v>5.1009381888999998</v>
      </c>
      <c r="H43" s="94">
        <v>3.2077401999999998E-3</v>
      </c>
      <c r="I43" s="93">
        <v>175.35095584999999</v>
      </c>
      <c r="J43" s="94">
        <v>2.1468307845000001</v>
      </c>
      <c r="K43" s="93">
        <v>234.51299678000001</v>
      </c>
      <c r="L43" s="94">
        <v>1.9120207572000001</v>
      </c>
      <c r="M43" s="93">
        <v>0.78205463009999998</v>
      </c>
      <c r="N43" s="94">
        <v>5.0320937999999999E-3</v>
      </c>
      <c r="O43" s="37">
        <v>0</v>
      </c>
      <c r="P43" s="13">
        <v>0</v>
      </c>
      <c r="Q43" s="93">
        <v>34.538694258</v>
      </c>
      <c r="R43" s="94">
        <v>0.1393957016</v>
      </c>
      <c r="S43" s="37" t="s">
        <v>76</v>
      </c>
      <c r="T43" s="13">
        <v>0</v>
      </c>
      <c r="U43" s="37" t="s">
        <v>76</v>
      </c>
      <c r="V43" s="13">
        <v>0</v>
      </c>
      <c r="W43" s="93">
        <v>0.34549016970000002</v>
      </c>
      <c r="X43" s="94">
        <v>1.8771767E-3</v>
      </c>
      <c r="Y43" s="93">
        <v>2.6360604701999999</v>
      </c>
      <c r="Z43" s="94">
        <v>6.0346640000000001E-4</v>
      </c>
      <c r="AA43" s="37" t="s">
        <v>76</v>
      </c>
      <c r="AB43" s="13">
        <v>0</v>
      </c>
      <c r="AC43" s="93">
        <v>9.6357889999999996E-4</v>
      </c>
      <c r="AD43" s="94">
        <v>4.3919062999999998E-6</v>
      </c>
      <c r="AE43" s="37" t="s">
        <v>76</v>
      </c>
      <c r="AF43" s="13">
        <v>0</v>
      </c>
      <c r="AG43" s="37" t="s">
        <v>76</v>
      </c>
      <c r="AH43" s="13">
        <v>0</v>
      </c>
      <c r="AI43" s="93">
        <v>9.6357889999999996E-4</v>
      </c>
      <c r="AJ43" s="94">
        <v>4.3919062999999998E-6</v>
      </c>
      <c r="AK43" s="93">
        <v>230.00226372</v>
      </c>
      <c r="AL43" s="94">
        <v>1.3539883130000001</v>
      </c>
      <c r="AM43" s="37" t="s">
        <v>76</v>
      </c>
      <c r="AN43" s="13">
        <v>0</v>
      </c>
      <c r="AO43" s="37" t="s">
        <v>76</v>
      </c>
      <c r="AP43" s="13">
        <v>0</v>
      </c>
      <c r="AQ43" s="37" t="s">
        <v>76</v>
      </c>
      <c r="AR43" s="13">
        <v>0</v>
      </c>
      <c r="AS43" s="93">
        <v>24.965937753999999</v>
      </c>
      <c r="AT43" s="94">
        <v>0.47420288729999999</v>
      </c>
      <c r="AU43" s="93">
        <v>27.702174108000001</v>
      </c>
      <c r="AV43" s="94">
        <v>0.1854036302</v>
      </c>
      <c r="AW43" s="93">
        <v>18.706203071000001</v>
      </c>
      <c r="AX43" s="94">
        <v>9.6969816799999997E-2</v>
      </c>
      <c r="AY43" s="93">
        <v>5.8365365614</v>
      </c>
      <c r="AZ43" s="94">
        <v>2.9654831900000001E-2</v>
      </c>
      <c r="BA43" s="79">
        <v>3.1594344756999999</v>
      </c>
      <c r="BB43" s="13">
        <v>5.8778981500000001E-2</v>
      </c>
      <c r="BC43" s="93">
        <v>0</v>
      </c>
      <c r="BD43" s="86">
        <v>0</v>
      </c>
      <c r="BE43" s="93">
        <v>26.351190642999999</v>
      </c>
      <c r="BF43" s="94">
        <v>9.4377668900000003E-2</v>
      </c>
      <c r="BG43" s="94">
        <v>5.2657334999999996E-3</v>
      </c>
      <c r="BH43" s="86">
        <v>0</v>
      </c>
      <c r="BI43" s="93">
        <v>108.64974818</v>
      </c>
      <c r="BJ43" s="94">
        <v>3.4012872386000002</v>
      </c>
      <c r="BK43" s="93">
        <v>133.21622558000001</v>
      </c>
      <c r="BL43" s="94">
        <v>0.96769283920000004</v>
      </c>
      <c r="BM43" s="93">
        <v>79.554701456000004</v>
      </c>
      <c r="BN43" s="94">
        <v>0.41137693069999998</v>
      </c>
      <c r="BO43" s="93">
        <v>8.0819183086000006</v>
      </c>
      <c r="BP43" s="94">
        <v>1.5725767799999998E-2</v>
      </c>
      <c r="BQ43" s="93">
        <v>0</v>
      </c>
      <c r="BR43" s="88">
        <v>0</v>
      </c>
      <c r="BS43" s="37" t="s">
        <v>76</v>
      </c>
      <c r="BT43" s="13">
        <v>0</v>
      </c>
      <c r="BU43" s="93">
        <v>0.41014519799999999</v>
      </c>
      <c r="BV43" s="94">
        <v>2.4369109999999999E-3</v>
      </c>
      <c r="BW43" s="93">
        <v>3.7564714800000003E-2</v>
      </c>
      <c r="BX43" s="94">
        <v>1.5806880000000001E-4</v>
      </c>
      <c r="BY43" s="7" t="s">
        <v>76</v>
      </c>
      <c r="BZ43" s="13">
        <v>0</v>
      </c>
      <c r="CA43" s="7" t="s">
        <v>76</v>
      </c>
      <c r="CB43" s="13">
        <v>0</v>
      </c>
      <c r="CC43" s="93">
        <v>33.299954769999999</v>
      </c>
      <c r="CD43" s="94">
        <v>0.13453333100000001</v>
      </c>
      <c r="CE43" s="93">
        <v>0.26581027190000001</v>
      </c>
      <c r="CF43" s="94">
        <v>1.4228695E-3</v>
      </c>
      <c r="CG43" s="7" t="s">
        <v>76</v>
      </c>
      <c r="CH43" s="13">
        <v>0</v>
      </c>
      <c r="CI43" s="7" t="s">
        <v>76</v>
      </c>
      <c r="CJ43" s="13">
        <v>0</v>
      </c>
      <c r="CK43" s="7" t="s">
        <v>76</v>
      </c>
      <c r="CL43" s="13">
        <v>0</v>
      </c>
      <c r="CM43" s="7" t="s">
        <v>76</v>
      </c>
      <c r="CN43" s="13">
        <v>0</v>
      </c>
      <c r="CO43" s="93">
        <v>0.30041679760000001</v>
      </c>
      <c r="CP43" s="94">
        <v>1.3884921999999999E-3</v>
      </c>
      <c r="CQ43" s="93">
        <v>1.2773414999999999E-3</v>
      </c>
      <c r="CR43" s="94">
        <v>1.2794E-5</v>
      </c>
      <c r="CS43" s="93">
        <v>2.2241771530999999</v>
      </c>
      <c r="CT43" s="94">
        <v>9.0409597999999997E-3</v>
      </c>
      <c r="CU43" s="93">
        <v>2.4719721999999999E-3</v>
      </c>
      <c r="CV43" s="94">
        <v>2.9313099999999999E-5</v>
      </c>
      <c r="CW43" s="6" t="s">
        <v>76</v>
      </c>
      <c r="CX43" s="13">
        <v>0</v>
      </c>
      <c r="CY43" s="7" t="s">
        <v>76</v>
      </c>
      <c r="CZ43" s="15">
        <v>0</v>
      </c>
      <c r="DA43" s="93">
        <v>20.410121883999999</v>
      </c>
      <c r="DB43" s="94">
        <v>0.1298286937</v>
      </c>
      <c r="DC43" s="93">
        <v>7.0127588500000004E-2</v>
      </c>
      <c r="DD43" s="94">
        <v>5.0702970000000001E-4</v>
      </c>
      <c r="DE43" s="93">
        <v>17.320042440000002</v>
      </c>
      <c r="DF43" s="94">
        <v>5.3507325000000001E-2</v>
      </c>
      <c r="DG43" s="93">
        <v>0.1149753225</v>
      </c>
      <c r="DH43" s="94">
        <v>9.2971989999999995E-4</v>
      </c>
      <c r="DI43" s="188">
        <v>3.1411324000000002E-3</v>
      </c>
      <c r="DJ43" s="189">
        <v>4.7114814999999997E-3</v>
      </c>
      <c r="DK43" s="189">
        <v>5.0830331000000003E-3</v>
      </c>
      <c r="DL43" s="189">
        <v>5.1918331999999999E-3</v>
      </c>
      <c r="DM43" s="189">
        <v>5.2133186999999996E-3</v>
      </c>
      <c r="DN43" s="189">
        <v>5.2249664999999999E-3</v>
      </c>
      <c r="DO43" s="189">
        <v>5.2286327000000002E-3</v>
      </c>
      <c r="DP43" s="189">
        <v>5.2322988000000001E-3</v>
      </c>
      <c r="DQ43" s="189">
        <v>5.2359650000000004E-3</v>
      </c>
      <c r="DR43" s="190">
        <v>5.2390698999999997E-3</v>
      </c>
      <c r="DS43" s="112">
        <v>88.017354867999998</v>
      </c>
      <c r="DT43" s="13">
        <v>1.4602450254999999</v>
      </c>
      <c r="DU43" s="79">
        <v>58.434665146999997</v>
      </c>
      <c r="DV43" s="13">
        <v>0.97219079289999999</v>
      </c>
      <c r="DW43" s="79">
        <v>38.074896967000001</v>
      </c>
      <c r="DX43" s="13">
        <v>0.64378397450000002</v>
      </c>
      <c r="DY43" s="79">
        <v>24.641573051000002</v>
      </c>
      <c r="DZ43" s="13">
        <v>0.42833018769999998</v>
      </c>
      <c r="EA43" s="79">
        <v>16.030510812999999</v>
      </c>
      <c r="EB43" s="13">
        <v>0.28886743679999999</v>
      </c>
      <c r="EC43" s="79">
        <v>10.535595005999999</v>
      </c>
      <c r="ED43" s="13">
        <v>0.19784775739999999</v>
      </c>
      <c r="EE43" s="79">
        <v>7.0204714361000002</v>
      </c>
      <c r="EF43" s="13">
        <v>0.1376418529</v>
      </c>
      <c r="EG43" s="79">
        <v>4.7605339138999998</v>
      </c>
      <c r="EH43" s="13">
        <v>9.7393296899999995E-2</v>
      </c>
      <c r="EI43" s="79">
        <v>3.2718383426000002</v>
      </c>
      <c r="EJ43" s="13">
        <v>6.9573181600000006E-2</v>
      </c>
      <c r="EK43" s="79">
        <v>2.2900424091999998</v>
      </c>
      <c r="EL43" s="15">
        <v>5.0372373499999998E-2</v>
      </c>
      <c r="EM43" s="79"/>
      <c r="EN43" s="13"/>
      <c r="EO43" s="79"/>
      <c r="EP43" s="13"/>
      <c r="EQ43" s="79"/>
      <c r="ER43" s="13"/>
      <c r="ES43" s="79"/>
      <c r="ET43" s="13"/>
      <c r="EU43" s="79"/>
      <c r="EV43" s="15"/>
    </row>
    <row r="44" spans="1:152">
      <c r="A44" s="8">
        <v>3900</v>
      </c>
      <c r="B44" s="82">
        <v>7233</v>
      </c>
      <c r="C44" s="83">
        <v>1954.8428529</v>
      </c>
      <c r="D44" s="93">
        <v>3849.2543049999999</v>
      </c>
      <c r="E44" s="93">
        <v>28.508014122999999</v>
      </c>
      <c r="F44" s="94">
        <v>5.9538107100000001E-2</v>
      </c>
      <c r="G44" s="83">
        <v>5.5006447668999998</v>
      </c>
      <c r="H44" s="94">
        <v>3.4085063000000001E-3</v>
      </c>
      <c r="I44" s="93">
        <v>177.28080914</v>
      </c>
      <c r="J44" s="94">
        <v>2.1647441125000002</v>
      </c>
      <c r="K44" s="93">
        <v>239.9079816</v>
      </c>
      <c r="L44" s="94">
        <v>1.9448257968</v>
      </c>
      <c r="M44" s="93">
        <v>0.81756119969999996</v>
      </c>
      <c r="N44" s="94">
        <v>5.2498101000000002E-3</v>
      </c>
      <c r="O44" s="37">
        <v>0</v>
      </c>
      <c r="P44" s="13">
        <v>0</v>
      </c>
      <c r="Q44" s="93">
        <v>35.606266265999999</v>
      </c>
      <c r="R44" s="94">
        <v>0.14210864549999999</v>
      </c>
      <c r="S44" s="37" t="s">
        <v>76</v>
      </c>
      <c r="T44" s="13">
        <v>0</v>
      </c>
      <c r="U44" s="37" t="s">
        <v>76</v>
      </c>
      <c r="V44" s="13">
        <v>0</v>
      </c>
      <c r="W44" s="93">
        <v>0.35230381830000002</v>
      </c>
      <c r="X44" s="94">
        <v>1.9117279000000001E-3</v>
      </c>
      <c r="Y44" s="93">
        <v>2.7347299315</v>
      </c>
      <c r="Z44" s="94">
        <v>6.1199289999999999E-4</v>
      </c>
      <c r="AA44" s="37" t="s">
        <v>76</v>
      </c>
      <c r="AB44" s="13">
        <v>0</v>
      </c>
      <c r="AC44" s="93">
        <v>9.5565699999999995E-4</v>
      </c>
      <c r="AD44" s="94">
        <v>4.3557989999999996E-6</v>
      </c>
      <c r="AE44" s="37" t="s">
        <v>76</v>
      </c>
      <c r="AF44" s="13">
        <v>0</v>
      </c>
      <c r="AG44" s="37" t="s">
        <v>76</v>
      </c>
      <c r="AH44" s="13">
        <v>0</v>
      </c>
      <c r="AI44" s="93">
        <v>9.5565699999999995E-4</v>
      </c>
      <c r="AJ44" s="94">
        <v>4.3557989999999996E-6</v>
      </c>
      <c r="AK44" s="93">
        <v>232.40528913</v>
      </c>
      <c r="AL44" s="94">
        <v>1.3657747410000001</v>
      </c>
      <c r="AM44" s="37" t="s">
        <v>76</v>
      </c>
      <c r="AN44" s="13">
        <v>0</v>
      </c>
      <c r="AO44" s="37" t="s">
        <v>76</v>
      </c>
      <c r="AP44" s="13">
        <v>0</v>
      </c>
      <c r="AQ44" s="37" t="s">
        <v>76</v>
      </c>
      <c r="AR44" s="13">
        <v>0</v>
      </c>
      <c r="AS44" s="93">
        <v>25.538173282999999</v>
      </c>
      <c r="AT44" s="94">
        <v>0.47998092009999999</v>
      </c>
      <c r="AU44" s="93">
        <v>28.124593902000001</v>
      </c>
      <c r="AV44" s="94">
        <v>0.18778357130000001</v>
      </c>
      <c r="AW44" s="93">
        <v>19.008825673</v>
      </c>
      <c r="AX44" s="94">
        <v>9.8261295799999995E-2</v>
      </c>
      <c r="AY44" s="93">
        <v>5.8943803865</v>
      </c>
      <c r="AZ44" s="94">
        <v>2.9936002199999999E-2</v>
      </c>
      <c r="BA44" s="79">
        <v>3.2213878427</v>
      </c>
      <c r="BB44" s="13">
        <v>5.9586273299999999E-2</v>
      </c>
      <c r="BC44" s="93">
        <v>0</v>
      </c>
      <c r="BD44" s="86">
        <v>0</v>
      </c>
      <c r="BE44" s="93">
        <v>27.385612671000001</v>
      </c>
      <c r="BF44" s="94">
        <v>9.6665063800000006E-2</v>
      </c>
      <c r="BG44" s="94">
        <v>5.6256021999999996E-3</v>
      </c>
      <c r="BH44" s="86">
        <v>0</v>
      </c>
      <c r="BI44" s="93">
        <v>110.39500424000001</v>
      </c>
      <c r="BJ44" s="94">
        <v>3.4412449719999998</v>
      </c>
      <c r="BK44" s="93">
        <v>136.39677777</v>
      </c>
      <c r="BL44" s="94">
        <v>0.98590598429999998</v>
      </c>
      <c r="BM44" s="93">
        <v>81.880849957999999</v>
      </c>
      <c r="BN44" s="94">
        <v>0.420562942</v>
      </c>
      <c r="BO44" s="93">
        <v>8.4949099056000001</v>
      </c>
      <c r="BP44" s="94">
        <v>1.63219608E-2</v>
      </c>
      <c r="BQ44" s="93">
        <v>0</v>
      </c>
      <c r="BR44" s="88">
        <v>0</v>
      </c>
      <c r="BS44" s="37" t="s">
        <v>76</v>
      </c>
      <c r="BT44" s="13">
        <v>0</v>
      </c>
      <c r="BU44" s="93">
        <v>0.43726849839999998</v>
      </c>
      <c r="BV44" s="94">
        <v>2.6014549999999999E-3</v>
      </c>
      <c r="BW44" s="93">
        <v>3.9936796500000003E-2</v>
      </c>
      <c r="BX44" s="94">
        <v>1.6807279999999999E-4</v>
      </c>
      <c r="BY44" s="7" t="s">
        <v>76</v>
      </c>
      <c r="BZ44" s="13">
        <v>0</v>
      </c>
      <c r="CA44" s="7" t="s">
        <v>76</v>
      </c>
      <c r="CB44" s="13">
        <v>0</v>
      </c>
      <c r="CC44" s="93">
        <v>34.328365282</v>
      </c>
      <c r="CD44" s="94">
        <v>0.13711113389999999</v>
      </c>
      <c r="CE44" s="93">
        <v>0.27391948490000001</v>
      </c>
      <c r="CF44" s="94">
        <v>1.4615421E-3</v>
      </c>
      <c r="CG44" s="7" t="s">
        <v>76</v>
      </c>
      <c r="CH44" s="13">
        <v>0</v>
      </c>
      <c r="CI44" s="7" t="s">
        <v>76</v>
      </c>
      <c r="CJ44" s="13">
        <v>0</v>
      </c>
      <c r="CK44" s="7" t="s">
        <v>76</v>
      </c>
      <c r="CL44" s="13">
        <v>0</v>
      </c>
      <c r="CM44" s="7" t="s">
        <v>76</v>
      </c>
      <c r="CN44" s="13">
        <v>0</v>
      </c>
      <c r="CO44" s="93">
        <v>0.30760029919999998</v>
      </c>
      <c r="CP44" s="94">
        <v>1.4270826000000001E-3</v>
      </c>
      <c r="CQ44" s="93">
        <v>1.2663993E-3</v>
      </c>
      <c r="CR44" s="94">
        <v>1.26853E-5</v>
      </c>
      <c r="CS44" s="93">
        <v>2.3125889284999999</v>
      </c>
      <c r="CT44" s="94">
        <v>9.3698876999999993E-3</v>
      </c>
      <c r="CU44" s="93">
        <v>2.5252064E-3</v>
      </c>
      <c r="CV44" s="94">
        <v>2.97942E-5</v>
      </c>
      <c r="CW44" s="6" t="s">
        <v>76</v>
      </c>
      <c r="CX44" s="13">
        <v>0</v>
      </c>
      <c r="CY44" s="7" t="s">
        <v>76</v>
      </c>
      <c r="CZ44" s="15">
        <v>0</v>
      </c>
      <c r="DA44" s="93">
        <v>20.890417228</v>
      </c>
      <c r="DB44" s="94">
        <v>0.13185931840000001</v>
      </c>
      <c r="DC44" s="93">
        <v>6.9781036099999999E-2</v>
      </c>
      <c r="DD44" s="94">
        <v>5.0888349999999997E-4</v>
      </c>
      <c r="DE44" s="93">
        <v>17.944153921000002</v>
      </c>
      <c r="DF44" s="94">
        <v>5.4729070900000003E-2</v>
      </c>
      <c r="DG44" s="93">
        <v>0.1170335571</v>
      </c>
      <c r="DH44" s="94">
        <v>9.4247470000000002E-4</v>
      </c>
      <c r="DI44" s="188">
        <v>3.3371407E-3</v>
      </c>
      <c r="DJ44" s="189">
        <v>5.0195672999999996E-3</v>
      </c>
      <c r="DK44" s="189">
        <v>5.4277292000000001E-3</v>
      </c>
      <c r="DL44" s="189">
        <v>5.5508381999999998E-3</v>
      </c>
      <c r="DM44" s="189">
        <v>5.5728898000000004E-3</v>
      </c>
      <c r="DN44" s="189">
        <v>5.5851853E-3</v>
      </c>
      <c r="DO44" s="189">
        <v>5.5888212E-3</v>
      </c>
      <c r="DP44" s="189">
        <v>5.5924570999999999E-3</v>
      </c>
      <c r="DQ44" s="189">
        <v>5.5960929999999999E-3</v>
      </c>
      <c r="DR44" s="190">
        <v>5.5991723E-3</v>
      </c>
      <c r="DS44" s="112">
        <v>89.241917779000005</v>
      </c>
      <c r="DT44" s="13">
        <v>1.47650221</v>
      </c>
      <c r="DU44" s="79">
        <v>59.457070430999998</v>
      </c>
      <c r="DV44" s="13">
        <v>0.9861972363</v>
      </c>
      <c r="DW44" s="79">
        <v>38.896635916000001</v>
      </c>
      <c r="DX44" s="13">
        <v>0.65534542340000002</v>
      </c>
      <c r="DY44" s="79">
        <v>25.280386318000001</v>
      </c>
      <c r="DZ44" s="13">
        <v>0.43760478720000001</v>
      </c>
      <c r="EA44" s="79">
        <v>16.515791401000001</v>
      </c>
      <c r="EB44" s="13">
        <v>0.29615317889999998</v>
      </c>
      <c r="EC44" s="79">
        <v>10.904532875999999</v>
      </c>
      <c r="ED44" s="13">
        <v>0.2035530931</v>
      </c>
      <c r="EE44" s="79">
        <v>7.2996993614000001</v>
      </c>
      <c r="EF44" s="13">
        <v>0.1421000784</v>
      </c>
      <c r="EG44" s="79">
        <v>4.9711270259999996</v>
      </c>
      <c r="EH44" s="13">
        <v>0.1008508934</v>
      </c>
      <c r="EI44" s="79">
        <v>3.4317412697999998</v>
      </c>
      <c r="EJ44" s="13">
        <v>7.2276016900000004E-2</v>
      </c>
      <c r="EK44" s="79">
        <v>2.4132819552</v>
      </c>
      <c r="EL44" s="15">
        <v>5.24966875E-2</v>
      </c>
      <c r="EM44" s="79"/>
      <c r="EN44" s="13"/>
      <c r="EO44" s="79"/>
      <c r="EP44" s="13"/>
      <c r="EQ44" s="79"/>
      <c r="ER44" s="13"/>
      <c r="ES44" s="79"/>
      <c r="ET44" s="13"/>
      <c r="EU44" s="79"/>
      <c r="EV44" s="15"/>
    </row>
    <row r="45" spans="1:152">
      <c r="A45" s="8">
        <v>4000</v>
      </c>
      <c r="B45" s="82">
        <v>7059</v>
      </c>
      <c r="C45" s="83">
        <v>1983.8585358</v>
      </c>
      <c r="D45" s="93">
        <v>3949.5557570000001</v>
      </c>
      <c r="E45" s="93">
        <v>29.511593311999999</v>
      </c>
      <c r="F45" s="94">
        <v>6.0782652499999999E-2</v>
      </c>
      <c r="G45" s="83">
        <v>5.9339679678000001</v>
      </c>
      <c r="H45" s="94">
        <v>3.6173004000000001E-3</v>
      </c>
      <c r="I45" s="93">
        <v>179.24541235000001</v>
      </c>
      <c r="J45" s="94">
        <v>2.1821533460000002</v>
      </c>
      <c r="K45" s="93">
        <v>245.11361022</v>
      </c>
      <c r="L45" s="94">
        <v>1.9767083103</v>
      </c>
      <c r="M45" s="93">
        <v>0.85528615610000003</v>
      </c>
      <c r="N45" s="94">
        <v>5.4113623E-3</v>
      </c>
      <c r="O45" s="37">
        <v>0</v>
      </c>
      <c r="P45" s="13">
        <v>0</v>
      </c>
      <c r="Q45" s="93">
        <v>36.777214710999999</v>
      </c>
      <c r="R45" s="94">
        <v>0.14472545940000001</v>
      </c>
      <c r="S45" s="37" t="s">
        <v>76</v>
      </c>
      <c r="T45" s="13">
        <v>0</v>
      </c>
      <c r="U45" s="37" t="s">
        <v>76</v>
      </c>
      <c r="V45" s="13">
        <v>0</v>
      </c>
      <c r="W45" s="93">
        <v>0.35970185090000001</v>
      </c>
      <c r="X45" s="94">
        <v>1.9388522999999999E-3</v>
      </c>
      <c r="Y45" s="93">
        <v>2.8197461743000001</v>
      </c>
      <c r="Z45" s="94">
        <v>6.2213049999999999E-4</v>
      </c>
      <c r="AA45" s="37" t="s">
        <v>76</v>
      </c>
      <c r="AB45" s="13">
        <v>0</v>
      </c>
      <c r="AC45" s="93">
        <v>9.482456E-4</v>
      </c>
      <c r="AD45" s="94">
        <v>4.3220184000000001E-6</v>
      </c>
      <c r="AE45" s="37" t="s">
        <v>76</v>
      </c>
      <c r="AF45" s="13">
        <v>0</v>
      </c>
      <c r="AG45" s="37" t="s">
        <v>76</v>
      </c>
      <c r="AH45" s="13">
        <v>0</v>
      </c>
      <c r="AI45" s="93">
        <v>9.482456E-4</v>
      </c>
      <c r="AJ45" s="94">
        <v>4.3220184000000001E-6</v>
      </c>
      <c r="AK45" s="93">
        <v>234.69122064999999</v>
      </c>
      <c r="AL45" s="94">
        <v>1.3767419474</v>
      </c>
      <c r="AM45" s="37" t="s">
        <v>76</v>
      </c>
      <c r="AN45" s="13">
        <v>0</v>
      </c>
      <c r="AO45" s="37" t="s">
        <v>76</v>
      </c>
      <c r="AP45" s="13">
        <v>0</v>
      </c>
      <c r="AQ45" s="37" t="s">
        <v>76</v>
      </c>
      <c r="AR45" s="13">
        <v>0</v>
      </c>
      <c r="AS45" s="93">
        <v>26.106253374000001</v>
      </c>
      <c r="AT45" s="94">
        <v>0.48553056049999999</v>
      </c>
      <c r="AU45" s="93">
        <v>28.557104396</v>
      </c>
      <c r="AV45" s="94">
        <v>0.1900152618</v>
      </c>
      <c r="AW45" s="93">
        <v>19.323211398000002</v>
      </c>
      <c r="AX45" s="94">
        <v>9.9526124600000002E-2</v>
      </c>
      <c r="AY45" s="93">
        <v>5.9636575945999999</v>
      </c>
      <c r="AZ45" s="94">
        <v>3.0250957700000001E-2</v>
      </c>
      <c r="BA45" s="79">
        <v>3.2702354035000001</v>
      </c>
      <c r="BB45" s="13">
        <v>6.0238179599999997E-2</v>
      </c>
      <c r="BC45" s="93">
        <v>0</v>
      </c>
      <c r="BD45" s="86">
        <v>0</v>
      </c>
      <c r="BE45" s="93">
        <v>28.381753889999999</v>
      </c>
      <c r="BF45" s="94">
        <v>9.9055202800000006E-2</v>
      </c>
      <c r="BG45" s="94">
        <v>6.0000156000000002E-3</v>
      </c>
      <c r="BH45" s="86">
        <v>0</v>
      </c>
      <c r="BI45" s="93">
        <v>112.18680144</v>
      </c>
      <c r="BJ45" s="94">
        <v>3.4803630264000001</v>
      </c>
      <c r="BK45" s="93">
        <v>139.58949265999999</v>
      </c>
      <c r="BL45" s="94">
        <v>1.0041188987</v>
      </c>
      <c r="BM45" s="93">
        <v>84.08200617</v>
      </c>
      <c r="BN45" s="94">
        <v>0.42913070219999999</v>
      </c>
      <c r="BO45" s="93">
        <v>8.9671965690000004</v>
      </c>
      <c r="BP45" s="94">
        <v>1.69840201E-2</v>
      </c>
      <c r="BQ45" s="93">
        <v>0</v>
      </c>
      <c r="BR45" s="88">
        <v>0</v>
      </c>
      <c r="BS45" s="37" t="s">
        <v>76</v>
      </c>
      <c r="BT45" s="13">
        <v>0</v>
      </c>
      <c r="BU45" s="93">
        <v>0.46843610489999998</v>
      </c>
      <c r="BV45" s="94">
        <v>2.7635086999999998E-3</v>
      </c>
      <c r="BW45" s="93">
        <v>4.0771942300000003E-2</v>
      </c>
      <c r="BX45" s="94">
        <v>1.7153630000000001E-4</v>
      </c>
      <c r="BY45" s="7" t="s">
        <v>76</v>
      </c>
      <c r="BZ45" s="13">
        <v>0</v>
      </c>
      <c r="CA45" s="7" t="s">
        <v>76</v>
      </c>
      <c r="CB45" s="13">
        <v>0</v>
      </c>
      <c r="CC45" s="93">
        <v>35.458142041000002</v>
      </c>
      <c r="CD45" s="94">
        <v>0.1396174603</v>
      </c>
      <c r="CE45" s="93">
        <v>0.28493367990000001</v>
      </c>
      <c r="CF45" s="94">
        <v>1.5034312E-3</v>
      </c>
      <c r="CG45" s="7" t="s">
        <v>76</v>
      </c>
      <c r="CH45" s="13">
        <v>0</v>
      </c>
      <c r="CI45" s="7" t="s">
        <v>76</v>
      </c>
      <c r="CJ45" s="13">
        <v>0</v>
      </c>
      <c r="CK45" s="7" t="s">
        <v>76</v>
      </c>
      <c r="CL45" s="13">
        <v>0</v>
      </c>
      <c r="CM45" s="7" t="s">
        <v>76</v>
      </c>
      <c r="CN45" s="13">
        <v>0</v>
      </c>
      <c r="CO45" s="93">
        <v>0.31535998999999998</v>
      </c>
      <c r="CP45" s="94">
        <v>1.4582004999999999E-3</v>
      </c>
      <c r="CQ45" s="93">
        <v>1.2558349E-3</v>
      </c>
      <c r="CR45" s="94">
        <v>1.2577399999999999E-5</v>
      </c>
      <c r="CS45" s="93">
        <v>2.3976764556000001</v>
      </c>
      <c r="CT45" s="94">
        <v>9.6933314999999992E-3</v>
      </c>
      <c r="CU45" s="93">
        <v>2.6616056999999999E-3</v>
      </c>
      <c r="CV45" s="94">
        <v>3.0994999999999997E-5</v>
      </c>
      <c r="CW45" s="6" t="s">
        <v>76</v>
      </c>
      <c r="CX45" s="13">
        <v>0</v>
      </c>
      <c r="CY45" s="7" t="s">
        <v>76</v>
      </c>
      <c r="CZ45" s="15">
        <v>0</v>
      </c>
      <c r="DA45" s="93">
        <v>21.359957122000001</v>
      </c>
      <c r="DB45" s="94">
        <v>0.13386271159999999</v>
      </c>
      <c r="DC45" s="93">
        <v>7.1798313099999997E-2</v>
      </c>
      <c r="DD45" s="94">
        <v>5.1264300000000002E-4</v>
      </c>
      <c r="DE45" s="93">
        <v>18.503459693</v>
      </c>
      <c r="DF45" s="94">
        <v>5.58546345E-2</v>
      </c>
      <c r="DG45" s="93">
        <v>0.12085078389999999</v>
      </c>
      <c r="DH45" s="94">
        <v>9.601198E-4</v>
      </c>
      <c r="DI45" s="188">
        <v>3.5422685000000001E-3</v>
      </c>
      <c r="DJ45" s="189">
        <v>5.3464816000000004E-3</v>
      </c>
      <c r="DK45" s="189">
        <v>5.7909657000000002E-3</v>
      </c>
      <c r="DL45" s="189">
        <v>5.9226130000000002E-3</v>
      </c>
      <c r="DM45" s="189">
        <v>5.9471723000000002E-3</v>
      </c>
      <c r="DN45" s="189">
        <v>5.9599216000000002E-3</v>
      </c>
      <c r="DO45" s="189">
        <v>5.9635288000000003E-3</v>
      </c>
      <c r="DP45" s="189">
        <v>5.9671359999999996E-3</v>
      </c>
      <c r="DQ45" s="189">
        <v>5.9707431999999998E-3</v>
      </c>
      <c r="DR45" s="190">
        <v>5.9737983999999999E-3</v>
      </c>
      <c r="DS45" s="112">
        <v>90.468096951000007</v>
      </c>
      <c r="DT45" s="13">
        <v>1.4923343765999999</v>
      </c>
      <c r="DU45" s="79">
        <v>60.464369814999998</v>
      </c>
      <c r="DV45" s="13">
        <v>0.99982148120000003</v>
      </c>
      <c r="DW45" s="79">
        <v>39.696475255999999</v>
      </c>
      <c r="DX45" s="13">
        <v>0.66657405920000001</v>
      </c>
      <c r="DY45" s="79">
        <v>25.907382784999999</v>
      </c>
      <c r="DZ45" s="13">
        <v>0.44668390390000001</v>
      </c>
      <c r="EA45" s="79">
        <v>17.000333647000001</v>
      </c>
      <c r="EB45" s="13">
        <v>0.30338670010000002</v>
      </c>
      <c r="EC45" s="79">
        <v>11.271537567999999</v>
      </c>
      <c r="ED45" s="13">
        <v>0.20922326760000001</v>
      </c>
      <c r="EE45" s="79">
        <v>7.5787162167000002</v>
      </c>
      <c r="EF45" s="13">
        <v>0.14655330950000001</v>
      </c>
      <c r="EG45" s="79">
        <v>5.1870481247000004</v>
      </c>
      <c r="EH45" s="13">
        <v>0.1043811151</v>
      </c>
      <c r="EI45" s="79">
        <v>3.5987227221000002</v>
      </c>
      <c r="EJ45" s="13">
        <v>7.5071974400000005E-2</v>
      </c>
      <c r="EK45" s="79">
        <v>2.5430183337000001</v>
      </c>
      <c r="EL45" s="15">
        <v>5.47183267E-2</v>
      </c>
      <c r="EM45" s="79"/>
      <c r="EN45" s="13"/>
      <c r="EO45" s="79"/>
      <c r="EP45" s="13"/>
      <c r="EQ45" s="79"/>
      <c r="ER45" s="13"/>
      <c r="ES45" s="79"/>
      <c r="ET45" s="13"/>
      <c r="EU45" s="79"/>
      <c r="EV45" s="15"/>
    </row>
    <row r="46" spans="1:152">
      <c r="A46" s="8">
        <v>4100</v>
      </c>
      <c r="B46" s="82">
        <v>6775</v>
      </c>
      <c r="C46" s="83">
        <v>2012.3241436999999</v>
      </c>
      <c r="D46" s="93">
        <v>4049.1786120000002</v>
      </c>
      <c r="E46" s="93">
        <v>30.592450307</v>
      </c>
      <c r="F46" s="94">
        <v>6.2023861600000001E-2</v>
      </c>
      <c r="G46" s="83">
        <v>6.3864647777999997</v>
      </c>
      <c r="H46" s="94">
        <v>3.8406868000000001E-3</v>
      </c>
      <c r="I46" s="93">
        <v>181.13986222</v>
      </c>
      <c r="J46" s="94">
        <v>2.1990276602000001</v>
      </c>
      <c r="K46" s="93">
        <v>250.30594593999999</v>
      </c>
      <c r="L46" s="94">
        <v>2.0082659483</v>
      </c>
      <c r="M46" s="93">
        <v>0.88318104090000005</v>
      </c>
      <c r="N46" s="94">
        <v>5.5905338999999998E-3</v>
      </c>
      <c r="O46" s="37">
        <v>0</v>
      </c>
      <c r="P46" s="13">
        <v>0</v>
      </c>
      <c r="Q46" s="93">
        <v>37.809759657999997</v>
      </c>
      <c r="R46" s="94">
        <v>0.14716902979999999</v>
      </c>
      <c r="S46" s="37" t="s">
        <v>76</v>
      </c>
      <c r="T46" s="13">
        <v>0</v>
      </c>
      <c r="U46" s="37" t="s">
        <v>76</v>
      </c>
      <c r="V46" s="13">
        <v>0</v>
      </c>
      <c r="W46" s="93">
        <v>0.36757481289999999</v>
      </c>
      <c r="X46" s="94">
        <v>2.0546243999999998E-3</v>
      </c>
      <c r="Y46" s="93">
        <v>2.9177960041</v>
      </c>
      <c r="Z46" s="94">
        <v>6.4679329999999999E-4</v>
      </c>
      <c r="AA46" s="37" t="s">
        <v>76</v>
      </c>
      <c r="AB46" s="13">
        <v>0</v>
      </c>
      <c r="AC46" s="93">
        <v>9.4137639999999998E-4</v>
      </c>
      <c r="AD46" s="94">
        <v>4.2907094999999996E-6</v>
      </c>
      <c r="AE46" s="37" t="s">
        <v>76</v>
      </c>
      <c r="AF46" s="13">
        <v>0</v>
      </c>
      <c r="AG46" s="37" t="s">
        <v>76</v>
      </c>
      <c r="AH46" s="13">
        <v>0</v>
      </c>
      <c r="AI46" s="93">
        <v>9.4137639999999998E-4</v>
      </c>
      <c r="AJ46" s="94">
        <v>4.2907094999999996E-6</v>
      </c>
      <c r="AK46" s="93">
        <v>236.85431758999999</v>
      </c>
      <c r="AL46" s="94">
        <v>1.3874710963000001</v>
      </c>
      <c r="AM46" s="37" t="s">
        <v>76</v>
      </c>
      <c r="AN46" s="13">
        <v>0</v>
      </c>
      <c r="AO46" s="37" t="s">
        <v>76</v>
      </c>
      <c r="AP46" s="13">
        <v>0</v>
      </c>
      <c r="AQ46" s="37" t="s">
        <v>76</v>
      </c>
      <c r="AR46" s="13">
        <v>0</v>
      </c>
      <c r="AS46" s="93">
        <v>26.647116142000002</v>
      </c>
      <c r="AT46" s="94">
        <v>0.4908101278</v>
      </c>
      <c r="AU46" s="93">
        <v>28.967846509000001</v>
      </c>
      <c r="AV46" s="94">
        <v>0.19216496820000001</v>
      </c>
      <c r="AW46" s="93">
        <v>19.618004853999999</v>
      </c>
      <c r="AX46" s="94">
        <v>0.10071417119999999</v>
      </c>
      <c r="AY46" s="93">
        <v>6.0272412512000004</v>
      </c>
      <c r="AZ46" s="94">
        <v>3.05452646E-2</v>
      </c>
      <c r="BA46" s="79">
        <v>3.3226004041000001</v>
      </c>
      <c r="BB46" s="13">
        <v>6.0905532399999997E-2</v>
      </c>
      <c r="BC46" s="93">
        <v>0</v>
      </c>
      <c r="BD46" s="86">
        <v>0</v>
      </c>
      <c r="BE46" s="93">
        <v>29.374631374</v>
      </c>
      <c r="BF46" s="94">
        <v>0.1012879183</v>
      </c>
      <c r="BG46" s="94">
        <v>6.3914695000000001E-3</v>
      </c>
      <c r="BH46" s="86">
        <v>0</v>
      </c>
      <c r="BI46" s="93">
        <v>113.89813765</v>
      </c>
      <c r="BJ46" s="94">
        <v>3.5191393389000001</v>
      </c>
      <c r="BK46" s="93">
        <v>142.74785804000001</v>
      </c>
      <c r="BL46" s="94">
        <v>1.021544359</v>
      </c>
      <c r="BM46" s="93">
        <v>86.362937771999995</v>
      </c>
      <c r="BN46" s="94">
        <v>0.43790487220000002</v>
      </c>
      <c r="BO46" s="93">
        <v>9.3766403123999993</v>
      </c>
      <c r="BP46" s="94">
        <v>1.75845793E-2</v>
      </c>
      <c r="BQ46" s="93">
        <v>0</v>
      </c>
      <c r="BR46" s="88">
        <v>0</v>
      </c>
      <c r="BS46" s="37" t="s">
        <v>76</v>
      </c>
      <c r="BT46" s="13">
        <v>0</v>
      </c>
      <c r="BU46" s="93">
        <v>0.48509770590000001</v>
      </c>
      <c r="BV46" s="94">
        <v>2.8600913E-3</v>
      </c>
      <c r="BW46" s="93">
        <v>4.11282735E-2</v>
      </c>
      <c r="BX46" s="94">
        <v>1.7236439999999999E-4</v>
      </c>
      <c r="BY46" s="7" t="s">
        <v>76</v>
      </c>
      <c r="BZ46" s="13">
        <v>0</v>
      </c>
      <c r="CA46" s="7" t="s">
        <v>76</v>
      </c>
      <c r="CB46" s="13">
        <v>0</v>
      </c>
      <c r="CC46" s="93">
        <v>36.448278893000001</v>
      </c>
      <c r="CD46" s="94">
        <v>0.14190861490000001</v>
      </c>
      <c r="CE46" s="93">
        <v>0.29373774019999999</v>
      </c>
      <c r="CF46" s="94">
        <v>1.5397096E-3</v>
      </c>
      <c r="CG46" s="7" t="s">
        <v>76</v>
      </c>
      <c r="CH46" s="13">
        <v>0</v>
      </c>
      <c r="CI46" s="7" t="s">
        <v>76</v>
      </c>
      <c r="CJ46" s="13">
        <v>0</v>
      </c>
      <c r="CK46" s="7" t="s">
        <v>76</v>
      </c>
      <c r="CL46" s="13">
        <v>0</v>
      </c>
      <c r="CM46" s="7" t="s">
        <v>76</v>
      </c>
      <c r="CN46" s="13">
        <v>0</v>
      </c>
      <c r="CO46" s="93">
        <v>0.32023839770000001</v>
      </c>
      <c r="CP46" s="94">
        <v>1.4932861E-3</v>
      </c>
      <c r="CQ46" s="93">
        <v>1.2467043000000001E-3</v>
      </c>
      <c r="CR46" s="94">
        <v>1.2481E-5</v>
      </c>
      <c r="CS46" s="93">
        <v>2.4925740943000001</v>
      </c>
      <c r="CT46" s="94">
        <v>1.0041787199999999E-2</v>
      </c>
      <c r="CU46" s="93">
        <v>2.6421693999999999E-3</v>
      </c>
      <c r="CV46" s="94">
        <v>3.0757499999999998E-5</v>
      </c>
      <c r="CW46" s="6" t="s">
        <v>76</v>
      </c>
      <c r="CX46" s="13">
        <v>0</v>
      </c>
      <c r="CY46" s="7" t="s">
        <v>76</v>
      </c>
      <c r="CZ46" s="15">
        <v>0</v>
      </c>
      <c r="DA46" s="93">
        <v>21.80728023</v>
      </c>
      <c r="DB46" s="94">
        <v>0.13568022190000001</v>
      </c>
      <c r="DC46" s="93">
        <v>7.1452941199999995E-2</v>
      </c>
      <c r="DD46" s="94">
        <v>5.1143170000000004E-4</v>
      </c>
      <c r="DE46" s="93">
        <v>19.111999703999999</v>
      </c>
      <c r="DF46" s="94">
        <v>5.7093787999999999E-2</v>
      </c>
      <c r="DG46" s="93">
        <v>0.1219407627</v>
      </c>
      <c r="DH46" s="94">
        <v>9.7417529999999997E-4</v>
      </c>
      <c r="DI46" s="188">
        <v>3.7584399E-3</v>
      </c>
      <c r="DJ46" s="189">
        <v>5.6956393999999999E-3</v>
      </c>
      <c r="DK46" s="189">
        <v>6.1693700000000004E-3</v>
      </c>
      <c r="DL46" s="189">
        <v>6.3056283999999999E-3</v>
      </c>
      <c r="DM46" s="189">
        <v>6.3343330999999998E-3</v>
      </c>
      <c r="DN46" s="189">
        <v>6.3506025999999997E-3</v>
      </c>
      <c r="DO46" s="189">
        <v>6.3547292E-3</v>
      </c>
      <c r="DP46" s="189">
        <v>6.3588556999999999E-3</v>
      </c>
      <c r="DQ46" s="189">
        <v>6.3624344999999999E-3</v>
      </c>
      <c r="DR46" s="190">
        <v>6.3654656999999996E-3</v>
      </c>
      <c r="DS46" s="112">
        <v>91.662396121</v>
      </c>
      <c r="DT46" s="13">
        <v>1.5077185077999999</v>
      </c>
      <c r="DU46" s="79">
        <v>61.449487683999998</v>
      </c>
      <c r="DV46" s="13">
        <v>1.0131406557</v>
      </c>
      <c r="DW46" s="79">
        <v>40.486828451000001</v>
      </c>
      <c r="DX46" s="13">
        <v>0.67768414809999999</v>
      </c>
      <c r="DY46" s="79">
        <v>26.532113351</v>
      </c>
      <c r="DZ46" s="13">
        <v>0.45579044569999999</v>
      </c>
      <c r="EA46" s="79">
        <v>17.485666166000001</v>
      </c>
      <c r="EB46" s="13">
        <v>0.31074695870000002</v>
      </c>
      <c r="EC46" s="79">
        <v>11.643491132999999</v>
      </c>
      <c r="ED46" s="13">
        <v>0.21506562539999999</v>
      </c>
      <c r="EE46" s="79">
        <v>7.8650561131999996</v>
      </c>
      <c r="EF46" s="13">
        <v>0.1511835879</v>
      </c>
      <c r="EG46" s="79">
        <v>5.4065118262</v>
      </c>
      <c r="EH46" s="13">
        <v>0.1080380416</v>
      </c>
      <c r="EI46" s="79">
        <v>3.7661586664</v>
      </c>
      <c r="EJ46" s="13">
        <v>7.7940215399999999E-2</v>
      </c>
      <c r="EK46" s="79">
        <v>2.6711396006000001</v>
      </c>
      <c r="EL46" s="15">
        <v>5.6968350600000002E-2</v>
      </c>
      <c r="EM46" s="79"/>
      <c r="EN46" s="13"/>
      <c r="EO46" s="79"/>
      <c r="EP46" s="13"/>
      <c r="EQ46" s="79"/>
      <c r="ER46" s="13"/>
      <c r="ES46" s="79"/>
      <c r="ET46" s="13"/>
      <c r="EU46" s="79"/>
      <c r="EV46" s="15"/>
    </row>
    <row r="47" spans="1:152">
      <c r="A47" s="8">
        <v>4200</v>
      </c>
      <c r="B47" s="82">
        <v>6649</v>
      </c>
      <c r="C47" s="83">
        <v>2040.2614805000001</v>
      </c>
      <c r="D47" s="93">
        <v>4149.7941821000004</v>
      </c>
      <c r="E47" s="93">
        <v>31.593213752</v>
      </c>
      <c r="F47" s="94">
        <v>6.3095001100000006E-2</v>
      </c>
      <c r="G47" s="83">
        <v>6.7973485377999996</v>
      </c>
      <c r="H47" s="94">
        <v>4.0373980000000002E-3</v>
      </c>
      <c r="I47" s="93">
        <v>183.04176274</v>
      </c>
      <c r="J47" s="94">
        <v>2.2153571442</v>
      </c>
      <c r="K47" s="93">
        <v>255.29260289000001</v>
      </c>
      <c r="L47" s="94">
        <v>2.0383551045999999</v>
      </c>
      <c r="M47" s="93">
        <v>0.91615456360000003</v>
      </c>
      <c r="N47" s="94">
        <v>5.7502183999999998E-3</v>
      </c>
      <c r="O47" s="37">
        <v>0</v>
      </c>
      <c r="P47" s="13">
        <v>0</v>
      </c>
      <c r="Q47" s="93">
        <v>38.813312142999997</v>
      </c>
      <c r="R47" s="94">
        <v>0.1495153917</v>
      </c>
      <c r="S47" s="37" t="s">
        <v>76</v>
      </c>
      <c r="T47" s="13">
        <v>0</v>
      </c>
      <c r="U47" s="37" t="s">
        <v>76</v>
      </c>
      <c r="V47" s="13">
        <v>0</v>
      </c>
      <c r="W47" s="93">
        <v>0.37982090829999998</v>
      </c>
      <c r="X47" s="94">
        <v>2.0768111000000001E-3</v>
      </c>
      <c r="Y47" s="93">
        <v>2.9773048025</v>
      </c>
      <c r="Z47" s="94">
        <v>6.5442699999999996E-4</v>
      </c>
      <c r="AA47" s="37" t="s">
        <v>76</v>
      </c>
      <c r="AB47" s="13">
        <v>0</v>
      </c>
      <c r="AC47" s="93">
        <v>1.1552505E-3</v>
      </c>
      <c r="AD47" s="94">
        <v>4.9676961999999997E-6</v>
      </c>
      <c r="AE47" s="37" t="s">
        <v>76</v>
      </c>
      <c r="AF47" s="13">
        <v>0</v>
      </c>
      <c r="AG47" s="37" t="s">
        <v>76</v>
      </c>
      <c r="AH47" s="13">
        <v>0</v>
      </c>
      <c r="AI47" s="93">
        <v>1.1552505E-3</v>
      </c>
      <c r="AJ47" s="94">
        <v>4.9676961999999997E-6</v>
      </c>
      <c r="AK47" s="93">
        <v>239.01615405999999</v>
      </c>
      <c r="AL47" s="94">
        <v>1.3980023610000001</v>
      </c>
      <c r="AM47" s="37" t="s">
        <v>76</v>
      </c>
      <c r="AN47" s="13">
        <v>0</v>
      </c>
      <c r="AO47" s="37" t="s">
        <v>76</v>
      </c>
      <c r="AP47" s="13">
        <v>0</v>
      </c>
      <c r="AQ47" s="37" t="s">
        <v>76</v>
      </c>
      <c r="AR47" s="13">
        <v>0</v>
      </c>
      <c r="AS47" s="93">
        <v>27.201575314999999</v>
      </c>
      <c r="AT47" s="94">
        <v>0.49617090930000002</v>
      </c>
      <c r="AU47" s="93">
        <v>29.431697646</v>
      </c>
      <c r="AV47" s="94">
        <v>0.19445439249999999</v>
      </c>
      <c r="AW47" s="93">
        <v>19.949326233000001</v>
      </c>
      <c r="AX47" s="94">
        <v>0.1019822081</v>
      </c>
      <c r="AY47" s="93">
        <v>6.1032830574999997</v>
      </c>
      <c r="AZ47" s="94">
        <v>3.09035922E-2</v>
      </c>
      <c r="BA47" s="79">
        <v>3.3790883549999999</v>
      </c>
      <c r="BB47" s="13">
        <v>6.1568592200000001E-2</v>
      </c>
      <c r="BC47" s="93">
        <v>0</v>
      </c>
      <c r="BD47" s="86">
        <v>0</v>
      </c>
      <c r="BE47" s="93">
        <v>30.355669554999999</v>
      </c>
      <c r="BF47" s="94">
        <v>0.1033817377</v>
      </c>
      <c r="BG47" s="94">
        <v>6.7491684E-3</v>
      </c>
      <c r="BH47" s="86">
        <v>0</v>
      </c>
      <c r="BI47" s="93">
        <v>115.59856671</v>
      </c>
      <c r="BJ47" s="94">
        <v>3.5579866008000001</v>
      </c>
      <c r="BK47" s="93">
        <v>145.94151977000001</v>
      </c>
      <c r="BL47" s="94">
        <v>1.0394802829000001</v>
      </c>
      <c r="BM47" s="93">
        <v>88.630209231999999</v>
      </c>
      <c r="BN47" s="94">
        <v>0.44684075750000002</v>
      </c>
      <c r="BO47" s="93">
        <v>9.8152743936999993</v>
      </c>
      <c r="BP47" s="94">
        <v>1.8242782700000001E-2</v>
      </c>
      <c r="BQ47" s="93">
        <v>0</v>
      </c>
      <c r="BR47" s="88">
        <v>0</v>
      </c>
      <c r="BS47" s="37" t="s">
        <v>76</v>
      </c>
      <c r="BT47" s="13">
        <v>0</v>
      </c>
      <c r="BU47" s="93">
        <v>0.50585560730000001</v>
      </c>
      <c r="BV47" s="94">
        <v>2.9595302999999998E-3</v>
      </c>
      <c r="BW47" s="93">
        <v>4.2068480499999998E-2</v>
      </c>
      <c r="BX47" s="94">
        <v>1.751581E-4</v>
      </c>
      <c r="BY47" s="7" t="s">
        <v>76</v>
      </c>
      <c r="BZ47" s="13">
        <v>0</v>
      </c>
      <c r="CA47" s="7" t="s">
        <v>76</v>
      </c>
      <c r="CB47" s="13">
        <v>0</v>
      </c>
      <c r="CC47" s="93">
        <v>37.408702493</v>
      </c>
      <c r="CD47" s="94">
        <v>0.1441235146</v>
      </c>
      <c r="CE47" s="93">
        <v>0.30346983900000002</v>
      </c>
      <c r="CF47" s="94">
        <v>1.5717125E-3</v>
      </c>
      <c r="CG47" s="7" t="s">
        <v>76</v>
      </c>
      <c r="CH47" s="13">
        <v>0</v>
      </c>
      <c r="CI47" s="7" t="s">
        <v>76</v>
      </c>
      <c r="CJ47" s="13">
        <v>0</v>
      </c>
      <c r="CK47" s="7" t="s">
        <v>76</v>
      </c>
      <c r="CL47" s="13">
        <v>0</v>
      </c>
      <c r="CM47" s="7" t="s">
        <v>76</v>
      </c>
      <c r="CN47" s="13">
        <v>0</v>
      </c>
      <c r="CO47" s="93">
        <v>0.32583941389999999</v>
      </c>
      <c r="CP47" s="94">
        <v>1.501402E-3</v>
      </c>
      <c r="CQ47" s="93">
        <v>1.2374338999999999E-3</v>
      </c>
      <c r="CR47" s="94">
        <v>1.23852E-5</v>
      </c>
      <c r="CS47" s="93">
        <v>2.5420911797999999</v>
      </c>
      <c r="CT47" s="94">
        <v>1.0217971399999999E-2</v>
      </c>
      <c r="CU47" s="93">
        <v>2.6235297000000001E-3</v>
      </c>
      <c r="CV47" s="94">
        <v>3.0531299999999997E-5</v>
      </c>
      <c r="CW47" s="6" t="s">
        <v>76</v>
      </c>
      <c r="CX47" s="13">
        <v>0</v>
      </c>
      <c r="CY47" s="7" t="s">
        <v>76</v>
      </c>
      <c r="CZ47" s="15">
        <v>0</v>
      </c>
      <c r="DA47" s="93">
        <v>22.284402353000001</v>
      </c>
      <c r="DB47" s="94">
        <v>0.13758483190000001</v>
      </c>
      <c r="DC47" s="93">
        <v>7.2618576000000004E-2</v>
      </c>
      <c r="DD47" s="94">
        <v>5.1566600000000002E-4</v>
      </c>
      <c r="DE47" s="93">
        <v>19.700534062999999</v>
      </c>
      <c r="DF47" s="94">
        <v>5.82296681E-2</v>
      </c>
      <c r="DG47" s="93">
        <v>0.1226440598</v>
      </c>
      <c r="DH47" s="94">
        <v>9.8946379999999994E-4</v>
      </c>
      <c r="DI47" s="188">
        <v>3.9535630999999998E-3</v>
      </c>
      <c r="DJ47" s="189">
        <v>6.0012210000000002E-3</v>
      </c>
      <c r="DK47" s="189">
        <v>6.5176836999999996E-3</v>
      </c>
      <c r="DL47" s="189">
        <v>6.6639495999999999E-3</v>
      </c>
      <c r="DM47" s="189">
        <v>6.6924515999999996E-3</v>
      </c>
      <c r="DN47" s="189">
        <v>6.7086022000000002E-3</v>
      </c>
      <c r="DO47" s="189">
        <v>6.7126983999999997E-3</v>
      </c>
      <c r="DP47" s="189">
        <v>6.7167946000000001E-3</v>
      </c>
      <c r="DQ47" s="189">
        <v>6.7203471000000002E-3</v>
      </c>
      <c r="DR47" s="190">
        <v>6.7233557999999997E-3</v>
      </c>
      <c r="DS47" s="112">
        <v>92.858451705999997</v>
      </c>
      <c r="DT47" s="13">
        <v>1.5226266500000001</v>
      </c>
      <c r="DU47" s="79">
        <v>62.447171142000002</v>
      </c>
      <c r="DV47" s="13">
        <v>1.0260571184</v>
      </c>
      <c r="DW47" s="79">
        <v>41.293086912</v>
      </c>
      <c r="DX47" s="13">
        <v>0.68848598120000004</v>
      </c>
      <c r="DY47" s="79">
        <v>27.164818553</v>
      </c>
      <c r="DZ47" s="13">
        <v>0.46458695799999999</v>
      </c>
      <c r="EA47" s="79">
        <v>17.970094444000001</v>
      </c>
      <c r="EB47" s="13">
        <v>0.31775302249999998</v>
      </c>
      <c r="EC47" s="79">
        <v>12.013257365999999</v>
      </c>
      <c r="ED47" s="13">
        <v>0.22064743989999999</v>
      </c>
      <c r="EE47" s="79">
        <v>8.1486651069999994</v>
      </c>
      <c r="EF47" s="13">
        <v>0.15563062659999999</v>
      </c>
      <c r="EG47" s="79">
        <v>5.6251628626999999</v>
      </c>
      <c r="EH47" s="13">
        <v>0.11159787559999999</v>
      </c>
      <c r="EI47" s="79">
        <v>3.9374976881000001</v>
      </c>
      <c r="EJ47" s="13">
        <v>8.0802966899999995E-2</v>
      </c>
      <c r="EK47" s="79">
        <v>2.8061923434999998</v>
      </c>
      <c r="EL47" s="15">
        <v>5.9282045300000002E-2</v>
      </c>
      <c r="EM47" s="79"/>
      <c r="EN47" s="13"/>
      <c r="EO47" s="79"/>
      <c r="EP47" s="13"/>
      <c r="EQ47" s="79"/>
      <c r="ER47" s="13"/>
      <c r="ES47" s="79"/>
      <c r="ET47" s="13"/>
      <c r="EU47" s="79"/>
      <c r="EV47" s="15"/>
    </row>
    <row r="48" spans="1:152">
      <c r="A48" s="8">
        <v>4300</v>
      </c>
      <c r="B48" s="82">
        <v>6438</v>
      </c>
      <c r="C48" s="83">
        <v>2067.684436</v>
      </c>
      <c r="D48" s="93">
        <v>4249.4304119999997</v>
      </c>
      <c r="E48" s="93">
        <v>32.556371101000003</v>
      </c>
      <c r="F48" s="94">
        <v>6.4147992700000003E-2</v>
      </c>
      <c r="G48" s="83">
        <v>7.2179303680000002</v>
      </c>
      <c r="H48" s="94">
        <v>4.2291432000000004E-3</v>
      </c>
      <c r="I48" s="93">
        <v>184.8488443</v>
      </c>
      <c r="J48" s="94">
        <v>2.2313679875000001</v>
      </c>
      <c r="K48" s="93">
        <v>260.25855949999999</v>
      </c>
      <c r="L48" s="94">
        <v>2.0681330672999998</v>
      </c>
      <c r="M48" s="93">
        <v>0.93074311980000002</v>
      </c>
      <c r="N48" s="94">
        <v>5.8523654000000001E-3</v>
      </c>
      <c r="O48" s="37">
        <v>0</v>
      </c>
      <c r="P48" s="13">
        <v>0</v>
      </c>
      <c r="Q48" s="93">
        <v>39.884407447999997</v>
      </c>
      <c r="R48" s="94">
        <v>0.15193457439999999</v>
      </c>
      <c r="S48" s="37" t="s">
        <v>76</v>
      </c>
      <c r="T48" s="13">
        <v>0</v>
      </c>
      <c r="U48" s="37" t="s">
        <v>76</v>
      </c>
      <c r="V48" s="13">
        <v>0</v>
      </c>
      <c r="W48" s="93">
        <v>0.38130304679999999</v>
      </c>
      <c r="X48" s="94">
        <v>2.0913907000000001E-3</v>
      </c>
      <c r="Y48" s="93">
        <v>3.0971865555</v>
      </c>
      <c r="Z48" s="94">
        <v>6.7906100000000001E-4</v>
      </c>
      <c r="AA48" s="37" t="s">
        <v>76</v>
      </c>
      <c r="AB48" s="13">
        <v>0</v>
      </c>
      <c r="AC48" s="93">
        <v>1.1469418999999999E-3</v>
      </c>
      <c r="AD48" s="94">
        <v>4.9319681000000003E-6</v>
      </c>
      <c r="AE48" s="37" t="s">
        <v>76</v>
      </c>
      <c r="AF48" s="13">
        <v>0</v>
      </c>
      <c r="AG48" s="37" t="s">
        <v>76</v>
      </c>
      <c r="AH48" s="13">
        <v>0</v>
      </c>
      <c r="AI48" s="93">
        <v>1.1469418999999999E-3</v>
      </c>
      <c r="AJ48" s="94">
        <v>4.9319681000000003E-6</v>
      </c>
      <c r="AK48" s="93">
        <v>241.22707668999999</v>
      </c>
      <c r="AL48" s="94">
        <v>1.4077611092</v>
      </c>
      <c r="AM48" s="37" t="s">
        <v>76</v>
      </c>
      <c r="AN48" s="13">
        <v>0</v>
      </c>
      <c r="AO48" s="37" t="s">
        <v>76</v>
      </c>
      <c r="AP48" s="13">
        <v>0</v>
      </c>
      <c r="AQ48" s="37" t="s">
        <v>76</v>
      </c>
      <c r="AR48" s="13">
        <v>0</v>
      </c>
      <c r="AS48" s="93">
        <v>27.751788450999999</v>
      </c>
      <c r="AT48" s="94">
        <v>0.50127071700000003</v>
      </c>
      <c r="AU48" s="93">
        <v>29.877880154</v>
      </c>
      <c r="AV48" s="94">
        <v>0.1967362688</v>
      </c>
      <c r="AW48" s="93">
        <v>20.256171628000001</v>
      </c>
      <c r="AX48" s="94">
        <v>0.1031849819</v>
      </c>
      <c r="AY48" s="93">
        <v>6.1672316101</v>
      </c>
      <c r="AZ48" s="94">
        <v>3.1249363700000001E-2</v>
      </c>
      <c r="BA48" s="79">
        <v>3.4544769169</v>
      </c>
      <c r="BB48" s="13">
        <v>6.2301923299999999E-2</v>
      </c>
      <c r="BC48" s="93">
        <v>0</v>
      </c>
      <c r="BD48" s="86">
        <v>0</v>
      </c>
      <c r="BE48" s="93">
        <v>31.454050648999999</v>
      </c>
      <c r="BF48" s="94">
        <v>0.1057931565</v>
      </c>
      <c r="BG48" s="94">
        <v>7.0718355E-3</v>
      </c>
      <c r="BH48" s="86">
        <v>0</v>
      </c>
      <c r="BI48" s="93">
        <v>117.30858279</v>
      </c>
      <c r="BJ48" s="94">
        <v>3.5947423454999998</v>
      </c>
      <c r="BK48" s="93">
        <v>148.94749676999999</v>
      </c>
      <c r="BL48" s="94">
        <v>1.0556416118</v>
      </c>
      <c r="BM48" s="93">
        <v>90.863208885000006</v>
      </c>
      <c r="BN48" s="94">
        <v>0.45561473229999999</v>
      </c>
      <c r="BO48" s="93">
        <v>10.242874227</v>
      </c>
      <c r="BP48" s="94">
        <v>1.8894597799999999E-2</v>
      </c>
      <c r="BQ48" s="93">
        <v>0</v>
      </c>
      <c r="BR48" s="88">
        <v>0</v>
      </c>
      <c r="BS48" s="37" t="s">
        <v>76</v>
      </c>
      <c r="BT48" s="13">
        <v>0</v>
      </c>
      <c r="BU48" s="93">
        <v>0.51454610329999995</v>
      </c>
      <c r="BV48" s="94">
        <v>3.0036874999999998E-3</v>
      </c>
      <c r="BW48" s="93">
        <v>4.2280686800000002E-2</v>
      </c>
      <c r="BX48" s="94">
        <v>1.7636919999999999E-4</v>
      </c>
      <c r="BY48" s="7" t="s">
        <v>76</v>
      </c>
      <c r="BZ48" s="13">
        <v>0</v>
      </c>
      <c r="CA48" s="7" t="s">
        <v>76</v>
      </c>
      <c r="CB48" s="13">
        <v>0</v>
      </c>
      <c r="CC48" s="93">
        <v>38.431050777999999</v>
      </c>
      <c r="CD48" s="94">
        <v>0.1464187448</v>
      </c>
      <c r="CE48" s="93">
        <v>0.31107947250000001</v>
      </c>
      <c r="CF48" s="94">
        <v>1.6081462E-3</v>
      </c>
      <c r="CG48" s="7" t="s">
        <v>76</v>
      </c>
      <c r="CH48" s="13">
        <v>0</v>
      </c>
      <c r="CI48" s="7" t="s">
        <v>76</v>
      </c>
      <c r="CJ48" s="13">
        <v>0</v>
      </c>
      <c r="CK48" s="7" t="s">
        <v>76</v>
      </c>
      <c r="CL48" s="13">
        <v>0</v>
      </c>
      <c r="CM48" s="7" t="s">
        <v>76</v>
      </c>
      <c r="CN48" s="13">
        <v>0</v>
      </c>
      <c r="CO48" s="93">
        <v>0.32583514159999999</v>
      </c>
      <c r="CP48" s="94">
        <v>1.5100258E-3</v>
      </c>
      <c r="CQ48" s="93">
        <v>1.303259E-3</v>
      </c>
      <c r="CR48" s="94">
        <v>1.34926E-5</v>
      </c>
      <c r="CS48" s="93">
        <v>2.6542615087999999</v>
      </c>
      <c r="CT48" s="94">
        <v>1.06519792E-2</v>
      </c>
      <c r="CU48" s="93">
        <v>2.6859839000000002E-3</v>
      </c>
      <c r="CV48" s="94">
        <v>3.0851900000000002E-5</v>
      </c>
      <c r="CW48" s="6" t="s">
        <v>76</v>
      </c>
      <c r="CX48" s="13">
        <v>0</v>
      </c>
      <c r="CY48" s="7" t="s">
        <v>76</v>
      </c>
      <c r="CZ48" s="15">
        <v>0</v>
      </c>
      <c r="DA48" s="93">
        <v>22.728931309</v>
      </c>
      <c r="DB48" s="94">
        <v>0.1394348403</v>
      </c>
      <c r="DC48" s="93">
        <v>7.2566466900000001E-2</v>
      </c>
      <c r="DD48" s="94">
        <v>5.2210880000000002E-4</v>
      </c>
      <c r="DE48" s="93">
        <v>20.377084602</v>
      </c>
      <c r="DF48" s="94">
        <v>5.95053974E-2</v>
      </c>
      <c r="DG48" s="93">
        <v>0.123198268</v>
      </c>
      <c r="DH48" s="94">
        <v>1.0092567000000001E-3</v>
      </c>
      <c r="DI48" s="188">
        <v>4.1422567000000002E-3</v>
      </c>
      <c r="DJ48" s="189">
        <v>6.2946679000000002E-3</v>
      </c>
      <c r="DK48" s="189">
        <v>6.8351834999999996E-3</v>
      </c>
      <c r="DL48" s="189">
        <v>6.9848289000000001E-3</v>
      </c>
      <c r="DM48" s="189">
        <v>7.0143265000000002E-3</v>
      </c>
      <c r="DN48" s="189">
        <v>7.0315582999999999E-3</v>
      </c>
      <c r="DO48" s="189">
        <v>7.0356259999999997E-3</v>
      </c>
      <c r="DP48" s="189">
        <v>7.0396935999999998E-3</v>
      </c>
      <c r="DQ48" s="189">
        <v>7.0432215000000003E-3</v>
      </c>
      <c r="DR48" s="190">
        <v>7.0462095000000001E-3</v>
      </c>
      <c r="DS48" s="112">
        <v>94.010944676999998</v>
      </c>
      <c r="DT48" s="13">
        <v>1.5372440275999999</v>
      </c>
      <c r="DU48" s="79">
        <v>63.411078295999999</v>
      </c>
      <c r="DV48" s="13">
        <v>1.0387011643999999</v>
      </c>
      <c r="DW48" s="79">
        <v>42.074597419</v>
      </c>
      <c r="DX48" s="13">
        <v>0.69907848579999998</v>
      </c>
      <c r="DY48" s="79">
        <v>27.781340447000002</v>
      </c>
      <c r="DZ48" s="13">
        <v>0.47322035400000001</v>
      </c>
      <c r="EA48" s="79">
        <v>18.451134874000001</v>
      </c>
      <c r="EB48" s="13">
        <v>0.32471638689999999</v>
      </c>
      <c r="EC48" s="79">
        <v>12.387347359</v>
      </c>
      <c r="ED48" s="13">
        <v>0.22621724130000001</v>
      </c>
      <c r="EE48" s="79">
        <v>8.4390521057000001</v>
      </c>
      <c r="EF48" s="13">
        <v>0.16008735130000001</v>
      </c>
      <c r="EG48" s="79">
        <v>5.8523247989999998</v>
      </c>
      <c r="EH48" s="13">
        <v>0.1151856444</v>
      </c>
      <c r="EI48" s="79">
        <v>4.1193168559000002</v>
      </c>
      <c r="EJ48" s="13">
        <v>8.3733996699999994E-2</v>
      </c>
      <c r="EK48" s="79">
        <v>2.9527374827999999</v>
      </c>
      <c r="EL48" s="15">
        <v>6.1695596399999997E-2</v>
      </c>
      <c r="EM48" s="79"/>
      <c r="EN48" s="13"/>
      <c r="EO48" s="79"/>
      <c r="EP48" s="13"/>
      <c r="EQ48" s="79"/>
      <c r="ER48" s="13"/>
      <c r="ES48" s="79"/>
      <c r="ET48" s="13"/>
      <c r="EU48" s="79"/>
      <c r="EV48" s="15"/>
    </row>
    <row r="49" spans="1:152">
      <c r="A49" s="8">
        <v>4400</v>
      </c>
      <c r="B49" s="82">
        <v>6262</v>
      </c>
      <c r="C49" s="83">
        <v>2094.6098268000001</v>
      </c>
      <c r="D49" s="93">
        <v>4350.3618968000001</v>
      </c>
      <c r="E49" s="93">
        <v>33.602688465999996</v>
      </c>
      <c r="F49" s="94">
        <v>6.5291281000000007E-2</v>
      </c>
      <c r="G49" s="83">
        <v>7.6182129786999999</v>
      </c>
      <c r="H49" s="94">
        <v>4.4004609E-3</v>
      </c>
      <c r="I49" s="93">
        <v>186.59366871</v>
      </c>
      <c r="J49" s="94">
        <v>2.2461921565999998</v>
      </c>
      <c r="K49" s="93">
        <v>265.35771905000001</v>
      </c>
      <c r="L49" s="94">
        <v>2.0983590915999999</v>
      </c>
      <c r="M49" s="93">
        <v>0.96692754999999997</v>
      </c>
      <c r="N49" s="94">
        <v>6.0293535999999997E-3</v>
      </c>
      <c r="O49" s="37">
        <v>0</v>
      </c>
      <c r="P49" s="13">
        <v>0</v>
      </c>
      <c r="Q49" s="93">
        <v>41.010310576999998</v>
      </c>
      <c r="R49" s="94">
        <v>0.15451031900000001</v>
      </c>
      <c r="S49" s="37" t="s">
        <v>76</v>
      </c>
      <c r="T49" s="13">
        <v>0</v>
      </c>
      <c r="U49" s="37" t="s">
        <v>76</v>
      </c>
      <c r="V49" s="13">
        <v>0</v>
      </c>
      <c r="W49" s="93">
        <v>0.38774097619999998</v>
      </c>
      <c r="X49" s="94">
        <v>2.1129305E-3</v>
      </c>
      <c r="Y49" s="93">
        <v>3.1997400967999998</v>
      </c>
      <c r="Z49" s="94">
        <v>6.8988860000000003E-4</v>
      </c>
      <c r="AA49" s="37" t="s">
        <v>76</v>
      </c>
      <c r="AB49" s="13">
        <v>0</v>
      </c>
      <c r="AC49" s="93">
        <v>1.1393833E-3</v>
      </c>
      <c r="AD49" s="94">
        <v>4.8994655000000001E-6</v>
      </c>
      <c r="AE49" s="37" t="s">
        <v>76</v>
      </c>
      <c r="AF49" s="13">
        <v>0</v>
      </c>
      <c r="AG49" s="37" t="s">
        <v>76</v>
      </c>
      <c r="AH49" s="13">
        <v>0</v>
      </c>
      <c r="AI49" s="93">
        <v>1.1393833E-3</v>
      </c>
      <c r="AJ49" s="94">
        <v>4.8994655000000001E-6</v>
      </c>
      <c r="AK49" s="93">
        <v>243.23859809000001</v>
      </c>
      <c r="AL49" s="94">
        <v>1.4173847159999999</v>
      </c>
      <c r="AM49" s="37" t="s">
        <v>76</v>
      </c>
      <c r="AN49" s="13">
        <v>0</v>
      </c>
      <c r="AO49" s="37" t="s">
        <v>76</v>
      </c>
      <c r="AP49" s="13">
        <v>0</v>
      </c>
      <c r="AQ49" s="37" t="s">
        <v>76</v>
      </c>
      <c r="AR49" s="13">
        <v>0</v>
      </c>
      <c r="AS49" s="93">
        <v>28.322083287000002</v>
      </c>
      <c r="AT49" s="94">
        <v>0.50626111119999995</v>
      </c>
      <c r="AU49" s="93">
        <v>30.261728690000002</v>
      </c>
      <c r="AV49" s="94">
        <v>0.19878828069999999</v>
      </c>
      <c r="AW49" s="93">
        <v>20.531964989999999</v>
      </c>
      <c r="AX49" s="94">
        <v>0.1043037917</v>
      </c>
      <c r="AY49" s="93">
        <v>6.2233620490000003</v>
      </c>
      <c r="AZ49" s="94">
        <v>3.1511119499999997E-2</v>
      </c>
      <c r="BA49" s="79">
        <v>3.506401651</v>
      </c>
      <c r="BB49" s="13">
        <v>6.2973369599999995E-2</v>
      </c>
      <c r="BC49" s="93">
        <v>0</v>
      </c>
      <c r="BD49" s="86">
        <v>0</v>
      </c>
      <c r="BE49" s="93">
        <v>32.545470115000001</v>
      </c>
      <c r="BF49" s="94">
        <v>0.1080876422</v>
      </c>
      <c r="BG49" s="94">
        <v>7.3748935999999998E-3</v>
      </c>
      <c r="BH49" s="86">
        <v>0</v>
      </c>
      <c r="BI49" s="93">
        <v>118.94708133</v>
      </c>
      <c r="BJ49" s="94">
        <v>3.6316150520999999</v>
      </c>
      <c r="BK49" s="93">
        <v>152.11078606000001</v>
      </c>
      <c r="BL49" s="94">
        <v>1.0728929302000001</v>
      </c>
      <c r="BM49" s="93">
        <v>92.991687696</v>
      </c>
      <c r="BN49" s="94">
        <v>0.46390168059999998</v>
      </c>
      <c r="BO49" s="93">
        <v>10.837269095</v>
      </c>
      <c r="BP49" s="94">
        <v>1.9713625799999999E-2</v>
      </c>
      <c r="BQ49" s="93">
        <v>0</v>
      </c>
      <c r="BR49" s="88">
        <v>0</v>
      </c>
      <c r="BS49" s="37" t="s">
        <v>76</v>
      </c>
      <c r="BT49" s="13">
        <v>0</v>
      </c>
      <c r="BU49" s="93">
        <v>0.53304729380000004</v>
      </c>
      <c r="BV49" s="94">
        <v>3.0595625000000002E-3</v>
      </c>
      <c r="BW49" s="93">
        <v>4.3343793300000003E-2</v>
      </c>
      <c r="BX49" s="94">
        <v>1.8088760000000001E-4</v>
      </c>
      <c r="BY49" s="7" t="s">
        <v>76</v>
      </c>
      <c r="BZ49" s="13">
        <v>0</v>
      </c>
      <c r="CA49" s="7" t="s">
        <v>76</v>
      </c>
      <c r="CB49" s="13">
        <v>0</v>
      </c>
      <c r="CC49" s="93">
        <v>39.521402375000001</v>
      </c>
      <c r="CD49" s="94">
        <v>0.14889374559999999</v>
      </c>
      <c r="CE49" s="93">
        <v>0.32043025489999999</v>
      </c>
      <c r="CF49" s="94">
        <v>1.6479428E-3</v>
      </c>
      <c r="CG49" s="7" t="s">
        <v>76</v>
      </c>
      <c r="CH49" s="13">
        <v>0</v>
      </c>
      <c r="CI49" s="7" t="s">
        <v>76</v>
      </c>
      <c r="CJ49" s="13">
        <v>0</v>
      </c>
      <c r="CK49" s="7" t="s">
        <v>76</v>
      </c>
      <c r="CL49" s="13">
        <v>0</v>
      </c>
      <c r="CM49" s="7" t="s">
        <v>76</v>
      </c>
      <c r="CN49" s="13">
        <v>0</v>
      </c>
      <c r="CO49" s="93">
        <v>0.332658658</v>
      </c>
      <c r="CP49" s="94">
        <v>1.5356384999999999E-3</v>
      </c>
      <c r="CQ49" s="93">
        <v>1.2942472E-3</v>
      </c>
      <c r="CR49" s="94">
        <v>1.3397800000000001E-5</v>
      </c>
      <c r="CS49" s="93">
        <v>2.7445351727</v>
      </c>
      <c r="CT49" s="94">
        <v>1.10132784E-2</v>
      </c>
      <c r="CU49" s="93">
        <v>2.7505908000000001E-3</v>
      </c>
      <c r="CV49" s="94">
        <v>3.18709E-5</v>
      </c>
      <c r="CW49" s="6" t="s">
        <v>76</v>
      </c>
      <c r="CX49" s="13">
        <v>0</v>
      </c>
      <c r="CY49" s="7" t="s">
        <v>76</v>
      </c>
      <c r="CZ49" s="15">
        <v>0</v>
      </c>
      <c r="DA49" s="93">
        <v>23.205108074000002</v>
      </c>
      <c r="DB49" s="94">
        <v>0.1412001048</v>
      </c>
      <c r="DC49" s="93">
        <v>7.3344959400000007E-2</v>
      </c>
      <c r="DD49" s="94">
        <v>5.2554429999999996E-4</v>
      </c>
      <c r="DE49" s="93">
        <v>21.031836182999999</v>
      </c>
      <c r="DF49" s="94">
        <v>6.0720044500000001E-2</v>
      </c>
      <c r="DG49" s="93">
        <v>0.1236580192</v>
      </c>
      <c r="DH49" s="94">
        <v>1.0236275E-3</v>
      </c>
      <c r="DI49" s="188">
        <v>4.3132034E-3</v>
      </c>
      <c r="DJ49" s="189">
        <v>6.5649816999999999E-3</v>
      </c>
      <c r="DK49" s="189">
        <v>7.1302105999999999E-3</v>
      </c>
      <c r="DL49" s="189">
        <v>7.2864389E-3</v>
      </c>
      <c r="DM49" s="189">
        <v>7.3178065999999998E-3</v>
      </c>
      <c r="DN49" s="189">
        <v>7.3349150999999996E-3</v>
      </c>
      <c r="DO49" s="189">
        <v>7.3389535999999998E-3</v>
      </c>
      <c r="DP49" s="189">
        <v>7.3429921999999996E-3</v>
      </c>
      <c r="DQ49" s="189">
        <v>7.3464947000000001E-3</v>
      </c>
      <c r="DR49" s="190">
        <v>7.3494611000000003E-3</v>
      </c>
      <c r="DS49" s="112">
        <v>95.116460090000004</v>
      </c>
      <c r="DT49" s="13">
        <v>1.5507418917</v>
      </c>
      <c r="DU49" s="79">
        <v>64.324574592999994</v>
      </c>
      <c r="DV49" s="13">
        <v>1.0503146933</v>
      </c>
      <c r="DW49" s="79">
        <v>42.804910333999999</v>
      </c>
      <c r="DX49" s="13">
        <v>0.70868177239999997</v>
      </c>
      <c r="DY49" s="79">
        <v>28.350536687000002</v>
      </c>
      <c r="DZ49" s="13">
        <v>0.48099674640000001</v>
      </c>
      <c r="EA49" s="79">
        <v>18.891410721</v>
      </c>
      <c r="EB49" s="13">
        <v>0.33096898120000001</v>
      </c>
      <c r="EC49" s="79">
        <v>12.727250788999999</v>
      </c>
      <c r="ED49" s="13">
        <v>0.23124092399999999</v>
      </c>
      <c r="EE49" s="79">
        <v>8.7021477147000006</v>
      </c>
      <c r="EF49" s="13">
        <v>0.16411861450000001</v>
      </c>
      <c r="EG49" s="79">
        <v>6.056236374</v>
      </c>
      <c r="EH49" s="13">
        <v>0.1184361934</v>
      </c>
      <c r="EI49" s="79">
        <v>4.2790887803000004</v>
      </c>
      <c r="EJ49" s="13">
        <v>8.6353744999999996E-2</v>
      </c>
      <c r="EK49" s="79">
        <v>3.0790158288999998</v>
      </c>
      <c r="EL49" s="15">
        <v>6.3805291099999994E-2</v>
      </c>
      <c r="EM49" s="79"/>
      <c r="EN49" s="13"/>
      <c r="EO49" s="79"/>
      <c r="EP49" s="13"/>
      <c r="EQ49" s="79"/>
      <c r="ER49" s="13"/>
      <c r="ES49" s="79"/>
      <c r="ET49" s="13"/>
      <c r="EU49" s="79"/>
      <c r="EV49" s="15"/>
    </row>
    <row r="50" spans="1:152">
      <c r="A50" s="8">
        <v>4500</v>
      </c>
      <c r="B50" s="82">
        <v>6062</v>
      </c>
      <c r="C50" s="83">
        <v>2121.0382582000002</v>
      </c>
      <c r="D50" s="93">
        <v>4449.4802865000001</v>
      </c>
      <c r="E50" s="93">
        <v>34.591564429999998</v>
      </c>
      <c r="F50" s="94">
        <v>6.6390272599999994E-2</v>
      </c>
      <c r="G50" s="83">
        <v>8.0498967124000007</v>
      </c>
      <c r="H50" s="94">
        <v>4.5960323000000004E-3</v>
      </c>
      <c r="I50" s="93">
        <v>188.32451886999999</v>
      </c>
      <c r="J50" s="94">
        <v>2.2606146197000001</v>
      </c>
      <c r="K50" s="93">
        <v>270.35484114000002</v>
      </c>
      <c r="L50" s="94">
        <v>2.1275567213</v>
      </c>
      <c r="M50" s="93">
        <v>0.99529488450000003</v>
      </c>
      <c r="N50" s="94">
        <v>6.1835678999999999E-3</v>
      </c>
      <c r="O50" s="37">
        <v>0</v>
      </c>
      <c r="P50" s="13">
        <v>0</v>
      </c>
      <c r="Q50" s="93">
        <v>42.134962813999998</v>
      </c>
      <c r="R50" s="94">
        <v>0.15686510049999999</v>
      </c>
      <c r="S50" s="37" t="s">
        <v>76</v>
      </c>
      <c r="T50" s="13">
        <v>0</v>
      </c>
      <c r="U50" s="37" t="s">
        <v>76</v>
      </c>
      <c r="V50" s="13">
        <v>0</v>
      </c>
      <c r="W50" s="93">
        <v>0.39740260799999999</v>
      </c>
      <c r="X50" s="94">
        <v>2.1444668000000001E-3</v>
      </c>
      <c r="Y50" s="93">
        <v>3.2994469063</v>
      </c>
      <c r="Z50" s="94">
        <v>7.0717339999999999E-4</v>
      </c>
      <c r="AA50" s="37" t="s">
        <v>76</v>
      </c>
      <c r="AB50" s="13">
        <v>0</v>
      </c>
      <c r="AC50" s="93">
        <v>1.1324095E-3</v>
      </c>
      <c r="AD50" s="94">
        <v>4.8694772E-6</v>
      </c>
      <c r="AE50" s="37" t="s">
        <v>76</v>
      </c>
      <c r="AF50" s="13">
        <v>0</v>
      </c>
      <c r="AG50" s="37" t="s">
        <v>76</v>
      </c>
      <c r="AH50" s="13">
        <v>0</v>
      </c>
      <c r="AI50" s="93">
        <v>1.1324095E-3</v>
      </c>
      <c r="AJ50" s="94">
        <v>4.8694772E-6</v>
      </c>
      <c r="AK50" s="93">
        <v>245.27675255</v>
      </c>
      <c r="AL50" s="94">
        <v>1.4268024623</v>
      </c>
      <c r="AM50" s="37" t="s">
        <v>76</v>
      </c>
      <c r="AN50" s="13">
        <v>0</v>
      </c>
      <c r="AO50" s="37" t="s">
        <v>76</v>
      </c>
      <c r="AP50" s="13">
        <v>0</v>
      </c>
      <c r="AQ50" s="37" t="s">
        <v>76</v>
      </c>
      <c r="AR50" s="13">
        <v>0</v>
      </c>
      <c r="AS50" s="93">
        <v>28.807368445000002</v>
      </c>
      <c r="AT50" s="94">
        <v>0.51092730259999997</v>
      </c>
      <c r="AU50" s="93">
        <v>30.696262055999998</v>
      </c>
      <c r="AV50" s="94">
        <v>0.20084557510000001</v>
      </c>
      <c r="AW50" s="93">
        <v>20.861805371999999</v>
      </c>
      <c r="AX50" s="94">
        <v>0.1055082266</v>
      </c>
      <c r="AY50" s="93">
        <v>6.2727428591000001</v>
      </c>
      <c r="AZ50" s="94">
        <v>3.1745652800000003E-2</v>
      </c>
      <c r="BA50" s="79">
        <v>3.5617138254</v>
      </c>
      <c r="BB50" s="13">
        <v>6.3591695700000006E-2</v>
      </c>
      <c r="BC50" s="93">
        <v>0</v>
      </c>
      <c r="BD50" s="86">
        <v>0</v>
      </c>
      <c r="BE50" s="93">
        <v>33.627336987</v>
      </c>
      <c r="BF50" s="94">
        <v>0.11050902159999999</v>
      </c>
      <c r="BG50" s="94">
        <v>7.7015712999999996E-3</v>
      </c>
      <c r="BH50" s="86">
        <v>0</v>
      </c>
      <c r="BI50" s="93">
        <v>120.51643079999999</v>
      </c>
      <c r="BJ50" s="94">
        <v>3.6670063821999999</v>
      </c>
      <c r="BK50" s="93">
        <v>155.17727195000001</v>
      </c>
      <c r="BL50" s="94">
        <v>1.0895915211</v>
      </c>
      <c r="BM50" s="93">
        <v>95.173020821999998</v>
      </c>
      <c r="BN50" s="94">
        <v>0.47206029710000003</v>
      </c>
      <c r="BO50" s="93">
        <v>11.347670564</v>
      </c>
      <c r="BP50" s="94">
        <v>2.0406529199999999E-2</v>
      </c>
      <c r="BQ50" s="93">
        <v>0</v>
      </c>
      <c r="BR50" s="88">
        <v>0</v>
      </c>
      <c r="BS50" s="37" t="s">
        <v>76</v>
      </c>
      <c r="BT50" s="13">
        <v>0</v>
      </c>
      <c r="BU50" s="93">
        <v>0.54854715649999997</v>
      </c>
      <c r="BV50" s="94">
        <v>3.1467375999999999E-3</v>
      </c>
      <c r="BW50" s="93">
        <v>4.5647467900000002E-2</v>
      </c>
      <c r="BX50" s="94">
        <v>1.9195430000000001E-4</v>
      </c>
      <c r="BY50" s="7" t="s">
        <v>76</v>
      </c>
      <c r="BZ50" s="13">
        <v>0</v>
      </c>
      <c r="CA50" s="7" t="s">
        <v>76</v>
      </c>
      <c r="CB50" s="13">
        <v>0</v>
      </c>
      <c r="CC50" s="93">
        <v>40.604654339</v>
      </c>
      <c r="CD50" s="94">
        <v>0.151116576</v>
      </c>
      <c r="CE50" s="93">
        <v>0.33048104220000002</v>
      </c>
      <c r="CF50" s="94">
        <v>1.6812393000000001E-3</v>
      </c>
      <c r="CG50" s="7" t="s">
        <v>76</v>
      </c>
      <c r="CH50" s="13">
        <v>0</v>
      </c>
      <c r="CI50" s="7" t="s">
        <v>76</v>
      </c>
      <c r="CJ50" s="13">
        <v>0</v>
      </c>
      <c r="CK50" s="7" t="s">
        <v>76</v>
      </c>
      <c r="CL50" s="13">
        <v>0</v>
      </c>
      <c r="CM50" s="7" t="s">
        <v>76</v>
      </c>
      <c r="CN50" s="13">
        <v>0</v>
      </c>
      <c r="CO50" s="93">
        <v>0.33761907279999998</v>
      </c>
      <c r="CP50" s="94">
        <v>1.546452E-3</v>
      </c>
      <c r="CQ50" s="93">
        <v>1.2854029E-3</v>
      </c>
      <c r="CR50" s="94">
        <v>1.33055E-5</v>
      </c>
      <c r="CS50" s="93">
        <v>2.8382707679000001</v>
      </c>
      <c r="CT50" s="94">
        <v>1.1305446699999999E-2</v>
      </c>
      <c r="CU50" s="93">
        <v>2.7334021999999999E-3</v>
      </c>
      <c r="CV50" s="94">
        <v>3.2837299999999998E-5</v>
      </c>
      <c r="CW50" s="6" t="s">
        <v>76</v>
      </c>
      <c r="CX50" s="13">
        <v>0</v>
      </c>
      <c r="CY50" s="7" t="s">
        <v>76</v>
      </c>
      <c r="CZ50" s="15">
        <v>0</v>
      </c>
      <c r="DA50" s="93">
        <v>23.605910444999999</v>
      </c>
      <c r="DB50" s="94">
        <v>0.1430087085</v>
      </c>
      <c r="DC50" s="93">
        <v>7.3224562899999998E-2</v>
      </c>
      <c r="DD50" s="94">
        <v>5.2914490000000004E-4</v>
      </c>
      <c r="DE50" s="93">
        <v>21.653370854999999</v>
      </c>
      <c r="DF50" s="94">
        <v>6.19609754E-2</v>
      </c>
      <c r="DG50" s="93">
        <v>0.12551823940000001</v>
      </c>
      <c r="DH50" s="94">
        <v>1.0372141999999999E-3</v>
      </c>
      <c r="DI50" s="188">
        <v>4.4992341999999996E-3</v>
      </c>
      <c r="DJ50" s="189">
        <v>6.8395963000000004E-3</v>
      </c>
      <c r="DK50" s="189">
        <v>7.4333244E-3</v>
      </c>
      <c r="DL50" s="189">
        <v>7.5995111000000002E-3</v>
      </c>
      <c r="DM50" s="189">
        <v>7.6348889000000001E-3</v>
      </c>
      <c r="DN50" s="189">
        <v>7.6555664000000001E-3</v>
      </c>
      <c r="DO50" s="189">
        <v>7.6627346000000002E-3</v>
      </c>
      <c r="DP50" s="189">
        <v>7.6699026999999999E-3</v>
      </c>
      <c r="DQ50" s="189">
        <v>7.6733809000000004E-3</v>
      </c>
      <c r="DR50" s="190">
        <v>7.6763268000000001E-3</v>
      </c>
      <c r="DS50" s="112">
        <v>96.204568308999995</v>
      </c>
      <c r="DT50" s="13">
        <v>1.5639025450999999</v>
      </c>
      <c r="DU50" s="79">
        <v>65.229626269999997</v>
      </c>
      <c r="DV50" s="13">
        <v>1.0617289616000001</v>
      </c>
      <c r="DW50" s="79">
        <v>43.530441213000003</v>
      </c>
      <c r="DX50" s="13">
        <v>0.71818866869999998</v>
      </c>
      <c r="DY50" s="79">
        <v>28.916217154999998</v>
      </c>
      <c r="DZ50" s="13">
        <v>0.48870770800000002</v>
      </c>
      <c r="EA50" s="79">
        <v>19.325356312</v>
      </c>
      <c r="EB50" s="13">
        <v>0.33710409279999998</v>
      </c>
      <c r="EC50" s="79">
        <v>13.053732689</v>
      </c>
      <c r="ED50" s="13">
        <v>0.2360495517</v>
      </c>
      <c r="EE50" s="79">
        <v>8.9496791523999999</v>
      </c>
      <c r="EF50" s="13">
        <v>0.16790910270000001</v>
      </c>
      <c r="EG50" s="79">
        <v>6.2438444310000003</v>
      </c>
      <c r="EH50" s="13">
        <v>0.1214171668</v>
      </c>
      <c r="EI50" s="79">
        <v>4.4208390175999996</v>
      </c>
      <c r="EJ50" s="13">
        <v>8.8687544899999998E-2</v>
      </c>
      <c r="EK50" s="79">
        <v>3.1856177637999998</v>
      </c>
      <c r="EL50" s="15">
        <v>6.5633670399999997E-2</v>
      </c>
      <c r="EM50" s="79"/>
      <c r="EN50" s="13"/>
      <c r="EO50" s="79"/>
      <c r="EP50" s="13"/>
      <c r="EQ50" s="79"/>
      <c r="ER50" s="13"/>
      <c r="ES50" s="79"/>
      <c r="ET50" s="13"/>
      <c r="EU50" s="79"/>
      <c r="EV50" s="15"/>
    </row>
    <row r="51" spans="1:152">
      <c r="A51" s="8">
        <v>4600</v>
      </c>
      <c r="B51" s="82">
        <v>5909</v>
      </c>
      <c r="C51" s="83">
        <v>2146.9963597000001</v>
      </c>
      <c r="D51" s="93">
        <v>4549.8428481999999</v>
      </c>
      <c r="E51" s="93">
        <v>35.548942077</v>
      </c>
      <c r="F51" s="94">
        <v>6.7403296200000004E-2</v>
      </c>
      <c r="G51" s="83">
        <v>8.4839943510999998</v>
      </c>
      <c r="H51" s="94">
        <v>4.7820203999999998E-3</v>
      </c>
      <c r="I51" s="93">
        <v>190.05866502999999</v>
      </c>
      <c r="J51" s="94">
        <v>2.2751552809</v>
      </c>
      <c r="K51" s="93">
        <v>275.132158</v>
      </c>
      <c r="L51" s="94">
        <v>2.1552198866999999</v>
      </c>
      <c r="M51" s="93">
        <v>1.0265689165</v>
      </c>
      <c r="N51" s="94">
        <v>6.3771243000000002E-3</v>
      </c>
      <c r="O51" s="37">
        <v>0</v>
      </c>
      <c r="P51" s="13">
        <v>0</v>
      </c>
      <c r="Q51" s="93">
        <v>43.268873069999998</v>
      </c>
      <c r="R51" s="94">
        <v>0.15931756359999999</v>
      </c>
      <c r="S51" s="37" t="s">
        <v>76</v>
      </c>
      <c r="T51" s="13">
        <v>0</v>
      </c>
      <c r="U51" s="37" t="s">
        <v>76</v>
      </c>
      <c r="V51" s="13">
        <v>0</v>
      </c>
      <c r="W51" s="93">
        <v>0.40625299250000002</v>
      </c>
      <c r="X51" s="94">
        <v>2.1560045000000002E-3</v>
      </c>
      <c r="Y51" s="93">
        <v>3.4379189587000001</v>
      </c>
      <c r="Z51" s="94">
        <v>7.937396E-4</v>
      </c>
      <c r="AA51" s="37" t="s">
        <v>76</v>
      </c>
      <c r="AB51" s="13">
        <v>0</v>
      </c>
      <c r="AC51" s="93">
        <v>1.1252527E-3</v>
      </c>
      <c r="AD51" s="94">
        <v>4.8387024000000002E-6</v>
      </c>
      <c r="AE51" s="37" t="s">
        <v>76</v>
      </c>
      <c r="AF51" s="13">
        <v>0</v>
      </c>
      <c r="AG51" s="37" t="s">
        <v>76</v>
      </c>
      <c r="AH51" s="13">
        <v>0</v>
      </c>
      <c r="AI51" s="93">
        <v>1.1252527E-3</v>
      </c>
      <c r="AJ51" s="94">
        <v>4.8387024000000002E-6</v>
      </c>
      <c r="AK51" s="93">
        <v>247.25522937</v>
      </c>
      <c r="AL51" s="94">
        <v>1.4364431847000001</v>
      </c>
      <c r="AM51" s="37" t="s">
        <v>76</v>
      </c>
      <c r="AN51" s="13">
        <v>0</v>
      </c>
      <c r="AO51" s="37" t="s">
        <v>76</v>
      </c>
      <c r="AP51" s="13">
        <v>0</v>
      </c>
      <c r="AQ51" s="37" t="s">
        <v>76</v>
      </c>
      <c r="AR51" s="13">
        <v>0</v>
      </c>
      <c r="AS51" s="93">
        <v>29.329264967</v>
      </c>
      <c r="AT51" s="94">
        <v>0.51561029719999996</v>
      </c>
      <c r="AU51" s="93">
        <v>31.129788135999998</v>
      </c>
      <c r="AV51" s="94">
        <v>0.20291259219999999</v>
      </c>
      <c r="AW51" s="93">
        <v>21.178503620000001</v>
      </c>
      <c r="AX51" s="94">
        <v>0.1066737693</v>
      </c>
      <c r="AY51" s="93">
        <v>6.3218419740999998</v>
      </c>
      <c r="AZ51" s="94">
        <v>3.1963065399999997E-2</v>
      </c>
      <c r="BA51" s="79">
        <v>3.6294425424000001</v>
      </c>
      <c r="BB51" s="13">
        <v>6.4275757500000003E-2</v>
      </c>
      <c r="BC51" s="93">
        <v>0</v>
      </c>
      <c r="BD51" s="86">
        <v>0</v>
      </c>
      <c r="BE51" s="93">
        <v>34.693282146999998</v>
      </c>
      <c r="BF51" s="94">
        <v>0.1128171598</v>
      </c>
      <c r="BG51" s="94">
        <v>8.0520325000000004E-3</v>
      </c>
      <c r="BH51" s="86">
        <v>0</v>
      </c>
      <c r="BI51" s="93">
        <v>122.18947081</v>
      </c>
      <c r="BJ51" s="94">
        <v>3.7019125818999998</v>
      </c>
      <c r="BK51" s="93">
        <v>158.02491875000001</v>
      </c>
      <c r="BL51" s="94">
        <v>1.1050468496000001</v>
      </c>
      <c r="BM51" s="93">
        <v>97.307140005999997</v>
      </c>
      <c r="BN51" s="94">
        <v>0.48038937300000001</v>
      </c>
      <c r="BO51" s="93">
        <v>11.859778825999999</v>
      </c>
      <c r="BP51" s="94">
        <v>2.1104425400000001E-2</v>
      </c>
      <c r="BQ51" s="93">
        <v>0</v>
      </c>
      <c r="BR51" s="88">
        <v>0</v>
      </c>
      <c r="BS51" s="37" t="s">
        <v>76</v>
      </c>
      <c r="BT51" s="13">
        <v>0</v>
      </c>
      <c r="BU51" s="93">
        <v>0.57648229500000003</v>
      </c>
      <c r="BV51" s="94">
        <v>3.3085355000000002E-3</v>
      </c>
      <c r="BW51" s="93">
        <v>4.5350594299999998E-2</v>
      </c>
      <c r="BX51" s="94">
        <v>1.9069719999999999E-4</v>
      </c>
      <c r="BY51" s="7" t="s">
        <v>76</v>
      </c>
      <c r="BZ51" s="13">
        <v>0</v>
      </c>
      <c r="CA51" s="7" t="s">
        <v>76</v>
      </c>
      <c r="CB51" s="13">
        <v>0</v>
      </c>
      <c r="CC51" s="93">
        <v>41.704297668000002</v>
      </c>
      <c r="CD51" s="94">
        <v>0.15345196420000001</v>
      </c>
      <c r="CE51" s="93">
        <v>0.33809401480000001</v>
      </c>
      <c r="CF51" s="94">
        <v>1.7226006999999999E-3</v>
      </c>
      <c r="CG51" s="7" t="s">
        <v>76</v>
      </c>
      <c r="CH51" s="13">
        <v>0</v>
      </c>
      <c r="CI51" s="7" t="s">
        <v>76</v>
      </c>
      <c r="CJ51" s="13">
        <v>0</v>
      </c>
      <c r="CK51" s="7" t="s">
        <v>76</v>
      </c>
      <c r="CL51" s="13">
        <v>0</v>
      </c>
      <c r="CM51" s="7" t="s">
        <v>76</v>
      </c>
      <c r="CN51" s="13">
        <v>0</v>
      </c>
      <c r="CO51" s="93">
        <v>0.3465022311</v>
      </c>
      <c r="CP51" s="94">
        <v>1.5581985E-3</v>
      </c>
      <c r="CQ51" s="93">
        <v>1.2773159000000001E-3</v>
      </c>
      <c r="CR51" s="94">
        <v>1.32174E-5</v>
      </c>
      <c r="CS51" s="93">
        <v>2.9653920819000001</v>
      </c>
      <c r="CT51" s="94">
        <v>1.1801529700000001E-2</v>
      </c>
      <c r="CU51" s="93">
        <v>2.9076515E-3</v>
      </c>
      <c r="CV51" s="94">
        <v>3.51776E-5</v>
      </c>
      <c r="CW51" s="6" t="s">
        <v>76</v>
      </c>
      <c r="CX51" s="13">
        <v>0</v>
      </c>
      <c r="CY51" s="7" t="s">
        <v>76</v>
      </c>
      <c r="CZ51" s="15">
        <v>0</v>
      </c>
      <c r="DA51" s="93">
        <v>24.025294843000001</v>
      </c>
      <c r="DB51" s="94">
        <v>0.14473704330000001</v>
      </c>
      <c r="DC51" s="93">
        <v>7.5451859100000004E-2</v>
      </c>
      <c r="DD51" s="94">
        <v>5.4286959999999996E-4</v>
      </c>
      <c r="DE51" s="93">
        <v>22.246331701999999</v>
      </c>
      <c r="DF51" s="94">
        <v>6.3148191000000006E-2</v>
      </c>
      <c r="DG51" s="93">
        <v>0.12949665630000001</v>
      </c>
      <c r="DH51" s="94">
        <v>1.0721724000000001E-3</v>
      </c>
      <c r="DI51" s="188">
        <v>4.6808962000000004E-3</v>
      </c>
      <c r="DJ51" s="189">
        <v>7.1400433999999997E-3</v>
      </c>
      <c r="DK51" s="189">
        <v>7.7678269000000001E-3</v>
      </c>
      <c r="DL51" s="189">
        <v>7.9418729000000007E-3</v>
      </c>
      <c r="DM51" s="189">
        <v>7.9801705999999993E-3</v>
      </c>
      <c r="DN51" s="189">
        <v>8.0038599999999998E-3</v>
      </c>
      <c r="DO51" s="189">
        <v>8.0129144999999992E-3</v>
      </c>
      <c r="DP51" s="189">
        <v>8.0205655000000001E-3</v>
      </c>
      <c r="DQ51" s="189">
        <v>8.0240221999999996E-3</v>
      </c>
      <c r="DR51" s="190">
        <v>8.0269503999999998E-3</v>
      </c>
      <c r="DS51" s="112">
        <v>97.298869901000003</v>
      </c>
      <c r="DT51" s="13">
        <v>1.5772032514000001</v>
      </c>
      <c r="DU51" s="79">
        <v>66.133931606999994</v>
      </c>
      <c r="DV51" s="13">
        <v>1.0732832606</v>
      </c>
      <c r="DW51" s="79">
        <v>44.254899950000002</v>
      </c>
      <c r="DX51" s="13">
        <v>0.72782065819999997</v>
      </c>
      <c r="DY51" s="79">
        <v>29.479988159000001</v>
      </c>
      <c r="DZ51" s="13">
        <v>0.4965377419</v>
      </c>
      <c r="EA51" s="79">
        <v>19.757437293999999</v>
      </c>
      <c r="EB51" s="13">
        <v>0.34338332069999999</v>
      </c>
      <c r="EC51" s="79">
        <v>13.382078113</v>
      </c>
      <c r="ED51" s="13">
        <v>0.2410460136</v>
      </c>
      <c r="EE51" s="79">
        <v>9.2013556007999995</v>
      </c>
      <c r="EF51" s="13">
        <v>0.17189076649999999</v>
      </c>
      <c r="EG51" s="79">
        <v>6.4356531286000003</v>
      </c>
      <c r="EH51" s="13">
        <v>0.1245591341</v>
      </c>
      <c r="EI51" s="79">
        <v>4.5675917716000001</v>
      </c>
      <c r="EJ51" s="13">
        <v>9.1167892E-2</v>
      </c>
      <c r="EK51" s="79">
        <v>3.2976683480000002</v>
      </c>
      <c r="EL51" s="15">
        <v>6.7568872700000004E-2</v>
      </c>
      <c r="EM51" s="79"/>
      <c r="EN51" s="13"/>
      <c r="EO51" s="79"/>
      <c r="EP51" s="13"/>
      <c r="EQ51" s="79"/>
      <c r="ER51" s="13"/>
      <c r="ES51" s="79"/>
      <c r="ET51" s="13"/>
      <c r="EU51" s="79"/>
      <c r="EV51" s="15"/>
    </row>
    <row r="52" spans="1:152">
      <c r="A52" s="8">
        <v>4700</v>
      </c>
      <c r="B52" s="82">
        <v>5847</v>
      </c>
      <c r="C52" s="83">
        <v>2172.4936464000002</v>
      </c>
      <c r="D52" s="93">
        <v>4649.6228392000003</v>
      </c>
      <c r="E52" s="93">
        <v>36.658992879000003</v>
      </c>
      <c r="F52" s="94">
        <v>6.8448094299999998E-2</v>
      </c>
      <c r="G52" s="83">
        <v>8.9157462027999994</v>
      </c>
      <c r="H52" s="94">
        <v>4.9766710000000002E-3</v>
      </c>
      <c r="I52" s="93">
        <v>191.74040980999999</v>
      </c>
      <c r="J52" s="94">
        <v>2.2890407198</v>
      </c>
      <c r="K52" s="93">
        <v>279.77605290000002</v>
      </c>
      <c r="L52" s="94">
        <v>2.1824082273999998</v>
      </c>
      <c r="M52" s="93">
        <v>1.0456799709</v>
      </c>
      <c r="N52" s="94">
        <v>6.4848008999999996E-3</v>
      </c>
      <c r="O52" s="37">
        <v>0</v>
      </c>
      <c r="P52" s="13">
        <v>0</v>
      </c>
      <c r="Q52" s="93">
        <v>44.285588048999998</v>
      </c>
      <c r="R52" s="94">
        <v>0.1615301187</v>
      </c>
      <c r="S52" s="37" t="s">
        <v>76</v>
      </c>
      <c r="T52" s="13">
        <v>0</v>
      </c>
      <c r="U52" s="37" t="s">
        <v>76</v>
      </c>
      <c r="V52" s="13">
        <v>0</v>
      </c>
      <c r="W52" s="93">
        <v>0.41607781980000003</v>
      </c>
      <c r="X52" s="94">
        <v>2.2756183000000002E-3</v>
      </c>
      <c r="Y52" s="93">
        <v>3.5625094249</v>
      </c>
      <c r="Z52" s="94">
        <v>7.9903350000000005E-4</v>
      </c>
      <c r="AA52" s="37" t="s">
        <v>76</v>
      </c>
      <c r="AB52" s="13">
        <v>0</v>
      </c>
      <c r="AC52" s="93">
        <v>1.1182706E-3</v>
      </c>
      <c r="AD52" s="94">
        <v>4.8086788000000004E-6</v>
      </c>
      <c r="AE52" s="37" t="s">
        <v>76</v>
      </c>
      <c r="AF52" s="13">
        <v>0</v>
      </c>
      <c r="AG52" s="37" t="s">
        <v>76</v>
      </c>
      <c r="AH52" s="13">
        <v>0</v>
      </c>
      <c r="AI52" s="93">
        <v>1.1182706E-3</v>
      </c>
      <c r="AJ52" s="94">
        <v>4.8086788000000004E-6</v>
      </c>
      <c r="AK52" s="93">
        <v>249.29436981999999</v>
      </c>
      <c r="AL52" s="94">
        <v>1.4455150942999999</v>
      </c>
      <c r="AM52" s="37" t="s">
        <v>76</v>
      </c>
      <c r="AN52" s="13">
        <v>0</v>
      </c>
      <c r="AO52" s="37" t="s">
        <v>76</v>
      </c>
      <c r="AP52" s="13">
        <v>0</v>
      </c>
      <c r="AQ52" s="37" t="s">
        <v>76</v>
      </c>
      <c r="AR52" s="13">
        <v>0</v>
      </c>
      <c r="AS52" s="93">
        <v>29.856603013000001</v>
      </c>
      <c r="AT52" s="94">
        <v>0.52037830259999995</v>
      </c>
      <c r="AU52" s="93">
        <v>31.53149728</v>
      </c>
      <c r="AV52" s="94">
        <v>0.20493941260000001</v>
      </c>
      <c r="AW52" s="93">
        <v>21.472029192000001</v>
      </c>
      <c r="AX52" s="94">
        <v>0.1078087695</v>
      </c>
      <c r="AY52" s="93">
        <v>6.3672125865</v>
      </c>
      <c r="AZ52" s="94">
        <v>3.2177522799999997E-2</v>
      </c>
      <c r="BA52" s="79">
        <v>3.6922555013</v>
      </c>
      <c r="BB52" s="13">
        <v>6.49531203E-2</v>
      </c>
      <c r="BC52" s="93">
        <v>0</v>
      </c>
      <c r="BD52" s="86">
        <v>0</v>
      </c>
      <c r="BE52" s="93">
        <v>35.870352416000003</v>
      </c>
      <c r="BF52" s="94">
        <v>0.1151127149</v>
      </c>
      <c r="BG52" s="94">
        <v>8.3860285E-3</v>
      </c>
      <c r="BH52" s="86">
        <v>0</v>
      </c>
      <c r="BI52" s="93">
        <v>123.83557492</v>
      </c>
      <c r="BJ52" s="94">
        <v>3.7377403494000001</v>
      </c>
      <c r="BK52" s="93">
        <v>160.98349028000001</v>
      </c>
      <c r="BL52" s="94">
        <v>1.1209058224999999</v>
      </c>
      <c r="BM52" s="93">
        <v>99.437955355</v>
      </c>
      <c r="BN52" s="94">
        <v>0.48871766979999998</v>
      </c>
      <c r="BO52" s="93">
        <v>12.398785126</v>
      </c>
      <c r="BP52" s="94">
        <v>2.1869941100000002E-2</v>
      </c>
      <c r="BQ52" s="93">
        <v>0</v>
      </c>
      <c r="BR52" s="88">
        <v>0</v>
      </c>
      <c r="BS52" s="37" t="s">
        <v>76</v>
      </c>
      <c r="BT52" s="13">
        <v>0</v>
      </c>
      <c r="BU52" s="93">
        <v>0.5890824724</v>
      </c>
      <c r="BV52" s="94">
        <v>3.3637862000000002E-3</v>
      </c>
      <c r="BW52" s="93">
        <v>4.5056202199999999E-2</v>
      </c>
      <c r="BX52" s="94">
        <v>1.8944900000000001E-4</v>
      </c>
      <c r="BY52" s="7" t="s">
        <v>76</v>
      </c>
      <c r="BZ52" s="13">
        <v>0</v>
      </c>
      <c r="CA52" s="7" t="s">
        <v>76</v>
      </c>
      <c r="CB52" s="13">
        <v>0</v>
      </c>
      <c r="CC52" s="93">
        <v>42.673039705999997</v>
      </c>
      <c r="CD52" s="94">
        <v>0.15554883650000001</v>
      </c>
      <c r="CE52" s="93">
        <v>0.34733418290000001</v>
      </c>
      <c r="CF52" s="94">
        <v>1.765218E-3</v>
      </c>
      <c r="CG52" s="7" t="s">
        <v>76</v>
      </c>
      <c r="CH52" s="13">
        <v>0</v>
      </c>
      <c r="CI52" s="7" t="s">
        <v>76</v>
      </c>
      <c r="CJ52" s="13">
        <v>0</v>
      </c>
      <c r="CK52" s="7" t="s">
        <v>76</v>
      </c>
      <c r="CL52" s="13">
        <v>0</v>
      </c>
      <c r="CM52" s="7" t="s">
        <v>76</v>
      </c>
      <c r="CN52" s="13">
        <v>0</v>
      </c>
      <c r="CO52" s="93">
        <v>0.3536604948</v>
      </c>
      <c r="CP52" s="94">
        <v>1.6424421000000001E-3</v>
      </c>
      <c r="CQ52" s="93">
        <v>1.2697998999999999E-3</v>
      </c>
      <c r="CR52" s="94">
        <v>1.3133699999999999E-5</v>
      </c>
      <c r="CS52" s="93">
        <v>3.0841804374000001</v>
      </c>
      <c r="CT52" s="94">
        <v>1.22006201E-2</v>
      </c>
      <c r="CU52" s="93">
        <v>2.8899298000000001E-3</v>
      </c>
      <c r="CV52" s="94">
        <v>3.4950300000000003E-5</v>
      </c>
      <c r="CW52" s="6" t="s">
        <v>76</v>
      </c>
      <c r="CX52" s="13">
        <v>0</v>
      </c>
      <c r="CY52" s="7" t="s">
        <v>76</v>
      </c>
      <c r="CZ52" s="15">
        <v>0</v>
      </c>
      <c r="DA52" s="93">
        <v>24.460990081999999</v>
      </c>
      <c r="DB52" s="94">
        <v>0.1464846793</v>
      </c>
      <c r="DC52" s="93">
        <v>7.5252236200000003E-2</v>
      </c>
      <c r="DD52" s="94">
        <v>5.4189180000000002E-4</v>
      </c>
      <c r="DE52" s="93">
        <v>22.913207841999998</v>
      </c>
      <c r="DF52" s="94">
        <v>6.4383556800000005E-2</v>
      </c>
      <c r="DG52" s="93">
        <v>0.13284823600000001</v>
      </c>
      <c r="DH52" s="94">
        <v>1.0953452E-3</v>
      </c>
      <c r="DI52" s="188">
        <v>4.857063E-3</v>
      </c>
      <c r="DJ52" s="189">
        <v>7.4062883000000001E-3</v>
      </c>
      <c r="DK52" s="189">
        <v>8.0722384000000008E-3</v>
      </c>
      <c r="DL52" s="189">
        <v>8.2608796999999994E-3</v>
      </c>
      <c r="DM52" s="189">
        <v>8.3055856999999997E-3</v>
      </c>
      <c r="DN52" s="189">
        <v>8.3357708999999992E-3</v>
      </c>
      <c r="DO52" s="189">
        <v>8.3459737999999999E-3</v>
      </c>
      <c r="DP52" s="189">
        <v>8.3547816999999993E-3</v>
      </c>
      <c r="DQ52" s="189">
        <v>8.3582155999999998E-3</v>
      </c>
      <c r="DR52" s="190">
        <v>8.3611243999999994E-3</v>
      </c>
      <c r="DS52" s="112">
        <v>98.348474038000006</v>
      </c>
      <c r="DT52" s="13">
        <v>1.5898786309999999</v>
      </c>
      <c r="DU52" s="79">
        <v>67.001579663000001</v>
      </c>
      <c r="DV52" s="13">
        <v>1.0842808265999999</v>
      </c>
      <c r="DW52" s="79">
        <v>44.947545769000001</v>
      </c>
      <c r="DX52" s="13">
        <v>0.73698817780000003</v>
      </c>
      <c r="DY52" s="79">
        <v>30.015983344999999</v>
      </c>
      <c r="DZ52" s="13">
        <v>0.50395159860000005</v>
      </c>
      <c r="EA52" s="79">
        <v>20.166980784</v>
      </c>
      <c r="EB52" s="13">
        <v>0.34930449810000003</v>
      </c>
      <c r="EC52" s="79">
        <v>13.689346458999999</v>
      </c>
      <c r="ED52" s="13">
        <v>0.2457010778</v>
      </c>
      <c r="EE52" s="79">
        <v>9.4297550459000004</v>
      </c>
      <c r="EF52" s="13">
        <v>0.17552320599999999</v>
      </c>
      <c r="EG52" s="79">
        <v>6.6064241178999996</v>
      </c>
      <c r="EH52" s="13">
        <v>0.1274037952</v>
      </c>
      <c r="EI52" s="79">
        <v>4.6968472134999999</v>
      </c>
      <c r="EJ52" s="13">
        <v>9.3410413400000003E-2</v>
      </c>
      <c r="EK52" s="79">
        <v>3.3955608600999998</v>
      </c>
      <c r="EL52" s="15">
        <v>6.9339508199999997E-2</v>
      </c>
      <c r="EM52" s="79"/>
      <c r="EN52" s="13"/>
      <c r="EO52" s="79"/>
      <c r="EP52" s="13"/>
      <c r="EQ52" s="79"/>
      <c r="ER52" s="13"/>
      <c r="ES52" s="79"/>
      <c r="ET52" s="13"/>
      <c r="EU52" s="79"/>
      <c r="EV52" s="15"/>
    </row>
    <row r="53" spans="1:152">
      <c r="A53" s="8">
        <v>4800</v>
      </c>
      <c r="B53" s="82">
        <v>5556</v>
      </c>
      <c r="C53" s="83">
        <v>2197.5415702</v>
      </c>
      <c r="D53" s="93">
        <v>4750.1285012999997</v>
      </c>
      <c r="E53" s="93">
        <v>37.755778034999999</v>
      </c>
      <c r="F53" s="94">
        <v>6.9452258899999994E-2</v>
      </c>
      <c r="G53" s="83">
        <v>9.3095899433000007</v>
      </c>
      <c r="H53" s="94">
        <v>5.1417905E-3</v>
      </c>
      <c r="I53" s="93">
        <v>193.38411894000001</v>
      </c>
      <c r="J53" s="94">
        <v>2.3030964769</v>
      </c>
      <c r="K53" s="93">
        <v>284.45437220000002</v>
      </c>
      <c r="L53" s="94">
        <v>2.2082456823999999</v>
      </c>
      <c r="M53" s="93">
        <v>1.0757945764000001</v>
      </c>
      <c r="N53" s="94">
        <v>6.6132676999999997E-3</v>
      </c>
      <c r="O53" s="37">
        <v>0</v>
      </c>
      <c r="P53" s="13">
        <v>0</v>
      </c>
      <c r="Q53" s="93">
        <v>45.298350984999999</v>
      </c>
      <c r="R53" s="94">
        <v>0.16373369509999999</v>
      </c>
      <c r="S53" s="37" t="s">
        <v>76</v>
      </c>
      <c r="T53" s="13">
        <v>0</v>
      </c>
      <c r="U53" s="37" t="s">
        <v>76</v>
      </c>
      <c r="V53" s="13">
        <v>0</v>
      </c>
      <c r="W53" s="93">
        <v>0.4195500257</v>
      </c>
      <c r="X53" s="94">
        <v>2.2944142999999999E-3</v>
      </c>
      <c r="Y53" s="93">
        <v>3.6924879290999999</v>
      </c>
      <c r="Z53" s="94">
        <v>8.2581590000000002E-4</v>
      </c>
      <c r="AA53" s="37" t="s">
        <v>76</v>
      </c>
      <c r="AB53" s="13">
        <v>0</v>
      </c>
      <c r="AC53" s="93">
        <v>1.1116112E-3</v>
      </c>
      <c r="AD53" s="94">
        <v>4.7800427000000003E-6</v>
      </c>
      <c r="AE53" s="37" t="s">
        <v>76</v>
      </c>
      <c r="AF53" s="13">
        <v>0</v>
      </c>
      <c r="AG53" s="37" t="s">
        <v>76</v>
      </c>
      <c r="AH53" s="13">
        <v>0</v>
      </c>
      <c r="AI53" s="93">
        <v>1.1116112E-3</v>
      </c>
      <c r="AJ53" s="94">
        <v>4.7800427000000003E-6</v>
      </c>
      <c r="AK53" s="93">
        <v>251.21252684999999</v>
      </c>
      <c r="AL53" s="94">
        <v>1.4544457631000001</v>
      </c>
      <c r="AM53" s="37" t="s">
        <v>76</v>
      </c>
      <c r="AN53" s="13">
        <v>0</v>
      </c>
      <c r="AO53" s="37" t="s">
        <v>76</v>
      </c>
      <c r="AP53" s="13">
        <v>0</v>
      </c>
      <c r="AQ53" s="37" t="s">
        <v>76</v>
      </c>
      <c r="AR53" s="13">
        <v>0</v>
      </c>
      <c r="AS53" s="93">
        <v>30.342676305000001</v>
      </c>
      <c r="AT53" s="94">
        <v>0.52489383950000001</v>
      </c>
      <c r="AU53" s="93">
        <v>31.899973525</v>
      </c>
      <c r="AV53" s="94">
        <v>0.20674349850000001</v>
      </c>
      <c r="AW53" s="93">
        <v>21.741899773</v>
      </c>
      <c r="AX53" s="94">
        <v>0.108839691</v>
      </c>
      <c r="AY53" s="93">
        <v>6.4165169545999996</v>
      </c>
      <c r="AZ53" s="94">
        <v>3.2351044099999997E-2</v>
      </c>
      <c r="BA53" s="79">
        <v>3.7415567972999999</v>
      </c>
      <c r="BB53" s="13">
        <v>6.5552763400000005E-2</v>
      </c>
      <c r="BC53" s="93">
        <v>0</v>
      </c>
      <c r="BD53" s="86">
        <v>0</v>
      </c>
      <c r="BE53" s="93">
        <v>36.937621767000003</v>
      </c>
      <c r="BF53" s="94">
        <v>0.1173161491</v>
      </c>
      <c r="BG53" s="94">
        <v>8.6822431000000005E-3</v>
      </c>
      <c r="BH53" s="86">
        <v>0</v>
      </c>
      <c r="BI53" s="93">
        <v>125.30412247</v>
      </c>
      <c r="BJ53" s="94">
        <v>3.7701345858000002</v>
      </c>
      <c r="BK53" s="93">
        <v>164.01395615999999</v>
      </c>
      <c r="BL53" s="94">
        <v>1.136894246</v>
      </c>
      <c r="BM53" s="93">
        <v>101.52979156000001</v>
      </c>
      <c r="BN53" s="94">
        <v>0.4964867932</v>
      </c>
      <c r="BO53" s="93">
        <v>12.923070762</v>
      </c>
      <c r="BP53" s="94">
        <v>2.2613131000000002E-2</v>
      </c>
      <c r="BQ53" s="93">
        <v>0</v>
      </c>
      <c r="BR53" s="88">
        <v>0</v>
      </c>
      <c r="BS53" s="37" t="s">
        <v>76</v>
      </c>
      <c r="BT53" s="13">
        <v>0</v>
      </c>
      <c r="BU53" s="93">
        <v>0.60854179450000001</v>
      </c>
      <c r="BV53" s="94">
        <v>3.4223297999999998E-3</v>
      </c>
      <c r="BW53" s="93">
        <v>4.5620498799999999E-2</v>
      </c>
      <c r="BX53" s="94">
        <v>1.928887E-4</v>
      </c>
      <c r="BY53" s="7" t="s">
        <v>76</v>
      </c>
      <c r="BZ53" s="13">
        <v>0</v>
      </c>
      <c r="CA53" s="7" t="s">
        <v>76</v>
      </c>
      <c r="CB53" s="13">
        <v>0</v>
      </c>
      <c r="CC53" s="93">
        <v>43.643246103000003</v>
      </c>
      <c r="CD53" s="94">
        <v>0.15762943330000001</v>
      </c>
      <c r="CE53" s="93">
        <v>0.36195089949999998</v>
      </c>
      <c r="CF53" s="94">
        <v>1.7988837000000001E-3</v>
      </c>
      <c r="CG53" s="7" t="s">
        <v>76</v>
      </c>
      <c r="CH53" s="13">
        <v>0</v>
      </c>
      <c r="CI53" s="7" t="s">
        <v>76</v>
      </c>
      <c r="CJ53" s="13">
        <v>0</v>
      </c>
      <c r="CK53" s="7" t="s">
        <v>76</v>
      </c>
      <c r="CL53" s="13">
        <v>0</v>
      </c>
      <c r="CM53" s="7" t="s">
        <v>76</v>
      </c>
      <c r="CN53" s="13">
        <v>0</v>
      </c>
      <c r="CO53" s="93">
        <v>0.3559857146</v>
      </c>
      <c r="CP53" s="94">
        <v>1.651058E-3</v>
      </c>
      <c r="CQ53" s="93">
        <v>1.2623774E-3</v>
      </c>
      <c r="CR53" s="94">
        <v>1.30546E-5</v>
      </c>
      <c r="CS53" s="93">
        <v>3.2053207173999998</v>
      </c>
      <c r="CT53" s="94">
        <v>1.26106503E-2</v>
      </c>
      <c r="CU53" s="93">
        <v>2.8727290000000001E-3</v>
      </c>
      <c r="CV53" s="94">
        <v>3.4740799999999998E-5</v>
      </c>
      <c r="CW53" s="6" t="s">
        <v>76</v>
      </c>
      <c r="CX53" s="13">
        <v>0</v>
      </c>
      <c r="CY53" s="7" t="s">
        <v>76</v>
      </c>
      <c r="CZ53" s="15">
        <v>0</v>
      </c>
      <c r="DA53" s="93">
        <v>24.818471586000001</v>
      </c>
      <c r="DB53" s="94">
        <v>0.14804504339999999</v>
      </c>
      <c r="DC53" s="93">
        <v>7.4952427500000002E-2</v>
      </c>
      <c r="DD53" s="94">
        <v>5.4551079999999997E-4</v>
      </c>
      <c r="DE53" s="93">
        <v>23.499239343999999</v>
      </c>
      <c r="DF53" s="94">
        <v>6.5504959799999998E-2</v>
      </c>
      <c r="DG53" s="93">
        <v>0.13464881500000001</v>
      </c>
      <c r="DH53" s="94">
        <v>1.1080328E-3</v>
      </c>
      <c r="DI53" s="188">
        <v>5.0180509999999999E-3</v>
      </c>
      <c r="DJ53" s="189">
        <v>7.6666299000000002E-3</v>
      </c>
      <c r="DK53" s="189">
        <v>8.3559544000000006E-3</v>
      </c>
      <c r="DL53" s="189">
        <v>8.5515819000000007E-3</v>
      </c>
      <c r="DM53" s="189">
        <v>8.5975824999999992E-3</v>
      </c>
      <c r="DN53" s="189">
        <v>8.6291499000000008E-3</v>
      </c>
      <c r="DO53" s="189">
        <v>8.6403356000000001E-3</v>
      </c>
      <c r="DP53" s="189">
        <v>8.6501341999999995E-3</v>
      </c>
      <c r="DQ53" s="189">
        <v>8.6540696999999993E-3</v>
      </c>
      <c r="DR53" s="190">
        <v>8.6574835000000003E-3</v>
      </c>
      <c r="DS53" s="112">
        <v>99.385402509000002</v>
      </c>
      <c r="DT53" s="13">
        <v>1.6027669609999999</v>
      </c>
      <c r="DU53" s="79">
        <v>67.865393905000005</v>
      </c>
      <c r="DV53" s="13">
        <v>1.0955043676</v>
      </c>
      <c r="DW53" s="79">
        <v>45.641379972999999</v>
      </c>
      <c r="DX53" s="13">
        <v>0.74638613970000001</v>
      </c>
      <c r="DY53" s="79">
        <v>30.559854679000001</v>
      </c>
      <c r="DZ53" s="13">
        <v>0.51162813200000001</v>
      </c>
      <c r="EA53" s="79">
        <v>20.585275873000001</v>
      </c>
      <c r="EB53" s="13">
        <v>0.35548132329999999</v>
      </c>
      <c r="EC53" s="79">
        <v>14.008282120000001</v>
      </c>
      <c r="ED53" s="13">
        <v>0.25062064499999998</v>
      </c>
      <c r="EE53" s="79">
        <v>9.6742932062999998</v>
      </c>
      <c r="EF53" s="13">
        <v>0.17944197440000001</v>
      </c>
      <c r="EG53" s="79">
        <v>6.7939309309000002</v>
      </c>
      <c r="EH53" s="13">
        <v>0.13051847150000001</v>
      </c>
      <c r="EI53" s="79">
        <v>4.8418831761999996</v>
      </c>
      <c r="EJ53" s="13">
        <v>9.5901953999999998E-2</v>
      </c>
      <c r="EK53" s="79">
        <v>3.5095090524999999</v>
      </c>
      <c r="EL53" s="15">
        <v>7.1356779999999995E-2</v>
      </c>
      <c r="EM53" s="79"/>
      <c r="EN53" s="13"/>
      <c r="EO53" s="79"/>
      <c r="EP53" s="13"/>
      <c r="EQ53" s="79"/>
      <c r="ER53" s="13"/>
      <c r="ES53" s="79"/>
      <c r="ET53" s="13"/>
      <c r="EU53" s="79"/>
      <c r="EV53" s="15"/>
    </row>
    <row r="54" spans="1:152">
      <c r="A54" s="8">
        <v>4900</v>
      </c>
      <c r="B54" s="82">
        <v>5382</v>
      </c>
      <c r="C54" s="83">
        <v>2222.1558334000001</v>
      </c>
      <c r="D54" s="93">
        <v>4849.8212741999996</v>
      </c>
      <c r="E54" s="93">
        <v>38.844470137999998</v>
      </c>
      <c r="F54" s="94">
        <v>7.0459449800000004E-2</v>
      </c>
      <c r="G54" s="83">
        <v>9.6840514880999997</v>
      </c>
      <c r="H54" s="94">
        <v>5.3063549E-3</v>
      </c>
      <c r="I54" s="93">
        <v>194.98657281000001</v>
      </c>
      <c r="J54" s="94">
        <v>2.316258677</v>
      </c>
      <c r="K54" s="93">
        <v>289.08346405999998</v>
      </c>
      <c r="L54" s="94">
        <v>2.2328763252999999</v>
      </c>
      <c r="M54" s="93">
        <v>1.0899418306999999</v>
      </c>
      <c r="N54" s="94">
        <v>6.6646316000000001E-3</v>
      </c>
      <c r="O54" s="37">
        <v>0</v>
      </c>
      <c r="P54" s="13">
        <v>0</v>
      </c>
      <c r="Q54" s="93">
        <v>46.474515369999999</v>
      </c>
      <c r="R54" s="94">
        <v>0.16613656639999999</v>
      </c>
      <c r="S54" s="37" t="s">
        <v>76</v>
      </c>
      <c r="T54" s="13">
        <v>0</v>
      </c>
      <c r="U54" s="37" t="s">
        <v>76</v>
      </c>
      <c r="V54" s="13">
        <v>0</v>
      </c>
      <c r="W54" s="93">
        <v>0.44053469179999999</v>
      </c>
      <c r="X54" s="94">
        <v>2.3511863E-3</v>
      </c>
      <c r="Y54" s="93">
        <v>3.7771198315999999</v>
      </c>
      <c r="Z54" s="94">
        <v>8.476035E-4</v>
      </c>
      <c r="AA54" s="37" t="s">
        <v>76</v>
      </c>
      <c r="AB54" s="13">
        <v>0</v>
      </c>
      <c r="AC54" s="93">
        <v>1.1052986E-3</v>
      </c>
      <c r="AD54" s="94">
        <v>4.7528978000000003E-6</v>
      </c>
      <c r="AE54" s="37" t="s">
        <v>76</v>
      </c>
      <c r="AF54" s="13">
        <v>0</v>
      </c>
      <c r="AG54" s="37" t="s">
        <v>76</v>
      </c>
      <c r="AH54" s="13">
        <v>0</v>
      </c>
      <c r="AI54" s="93">
        <v>1.1052986E-3</v>
      </c>
      <c r="AJ54" s="94">
        <v>4.7528978000000003E-6</v>
      </c>
      <c r="AK54" s="93">
        <v>253.06610701</v>
      </c>
      <c r="AL54" s="94">
        <v>1.4631968978000001</v>
      </c>
      <c r="AM54" s="37" t="s">
        <v>76</v>
      </c>
      <c r="AN54" s="13">
        <v>0</v>
      </c>
      <c r="AO54" s="37" t="s">
        <v>76</v>
      </c>
      <c r="AP54" s="13">
        <v>0</v>
      </c>
      <c r="AQ54" s="37" t="s">
        <v>76</v>
      </c>
      <c r="AR54" s="13">
        <v>0</v>
      </c>
      <c r="AS54" s="93">
        <v>30.857706888999999</v>
      </c>
      <c r="AT54" s="94">
        <v>0.52951244980000001</v>
      </c>
      <c r="AU54" s="93">
        <v>32.302398646</v>
      </c>
      <c r="AV54" s="94">
        <v>0.20854530330000001</v>
      </c>
      <c r="AW54" s="93">
        <v>22.058857161999999</v>
      </c>
      <c r="AX54" s="94">
        <v>0.1099334612</v>
      </c>
      <c r="AY54" s="93">
        <v>6.4543775991999999</v>
      </c>
      <c r="AZ54" s="94">
        <v>3.2506943699999999E-2</v>
      </c>
      <c r="BA54" s="79">
        <v>3.7891638848000002</v>
      </c>
      <c r="BB54" s="13">
        <v>6.6104898400000001E-2</v>
      </c>
      <c r="BC54" s="93">
        <v>0</v>
      </c>
      <c r="BD54" s="86">
        <v>0</v>
      </c>
      <c r="BE54" s="93">
        <v>37.985674183999997</v>
      </c>
      <c r="BF54" s="94">
        <v>0.1195013479</v>
      </c>
      <c r="BG54" s="94">
        <v>8.9591863999999993E-3</v>
      </c>
      <c r="BH54" s="86">
        <v>0</v>
      </c>
      <c r="BI54" s="93">
        <v>126.78287167000001</v>
      </c>
      <c r="BJ54" s="94">
        <v>3.8019767407999998</v>
      </c>
      <c r="BK54" s="93">
        <v>166.9242289</v>
      </c>
      <c r="BL54" s="94">
        <v>1.1526456996000001</v>
      </c>
      <c r="BM54" s="93">
        <v>103.60853342</v>
      </c>
      <c r="BN54" s="94">
        <v>0.50448217319999999</v>
      </c>
      <c r="BO54" s="93">
        <v>13.376009893000001</v>
      </c>
      <c r="BP54" s="94">
        <v>2.32351895E-2</v>
      </c>
      <c r="BQ54" s="93">
        <v>0</v>
      </c>
      <c r="BR54" s="88">
        <v>0</v>
      </c>
      <c r="BS54" s="37" t="s">
        <v>76</v>
      </c>
      <c r="BT54" s="13">
        <v>0</v>
      </c>
      <c r="BU54" s="93">
        <v>0.61789778640000004</v>
      </c>
      <c r="BV54" s="94">
        <v>3.4554487000000001E-3</v>
      </c>
      <c r="BW54" s="93">
        <v>4.5581639700000003E-2</v>
      </c>
      <c r="BX54" s="94">
        <v>1.9246899999999999E-4</v>
      </c>
      <c r="BY54" s="7" t="s">
        <v>76</v>
      </c>
      <c r="BZ54" s="13">
        <v>0</v>
      </c>
      <c r="CA54" s="7" t="s">
        <v>76</v>
      </c>
      <c r="CB54" s="13">
        <v>0</v>
      </c>
      <c r="CC54" s="93">
        <v>44.774273477000001</v>
      </c>
      <c r="CD54" s="94">
        <v>0.15987625250000001</v>
      </c>
      <c r="CE54" s="93">
        <v>0.37160998010000001</v>
      </c>
      <c r="CF54" s="94">
        <v>1.8377335E-3</v>
      </c>
      <c r="CG54" s="7" t="s">
        <v>76</v>
      </c>
      <c r="CH54" s="13">
        <v>0</v>
      </c>
      <c r="CI54" s="7" t="s">
        <v>76</v>
      </c>
      <c r="CJ54" s="13">
        <v>0</v>
      </c>
      <c r="CK54" s="7" t="s">
        <v>76</v>
      </c>
      <c r="CL54" s="13">
        <v>0</v>
      </c>
      <c r="CM54" s="7" t="s">
        <v>76</v>
      </c>
      <c r="CN54" s="13">
        <v>0</v>
      </c>
      <c r="CO54" s="93">
        <v>0.37732794359999999</v>
      </c>
      <c r="CP54" s="94">
        <v>1.7114993999999999E-3</v>
      </c>
      <c r="CQ54" s="93">
        <v>1.2553756E-3</v>
      </c>
      <c r="CR54" s="94">
        <v>1.29804E-5</v>
      </c>
      <c r="CS54" s="93">
        <v>3.2789680207999998</v>
      </c>
      <c r="CT54" s="94">
        <v>1.28129994E-2</v>
      </c>
      <c r="CU54" s="93">
        <v>2.8565837E-3</v>
      </c>
      <c r="CV54" s="94">
        <v>3.4539799999999998E-5</v>
      </c>
      <c r="CW54" s="6" t="s">
        <v>76</v>
      </c>
      <c r="CX54" s="13">
        <v>0</v>
      </c>
      <c r="CY54" s="7" t="s">
        <v>76</v>
      </c>
      <c r="CZ54" s="15">
        <v>0</v>
      </c>
      <c r="DA54" s="93">
        <v>25.251069337000001</v>
      </c>
      <c r="DB54" s="94">
        <v>0.14990417650000001</v>
      </c>
      <c r="DC54" s="93">
        <v>7.52668965E-2</v>
      </c>
      <c r="DD54" s="94">
        <v>5.4860529999999996E-4</v>
      </c>
      <c r="DE54" s="93">
        <v>24.086846264999998</v>
      </c>
      <c r="DF54" s="94">
        <v>6.66714417E-2</v>
      </c>
      <c r="DG54" s="93">
        <v>0.13803704280000001</v>
      </c>
      <c r="DH54" s="94">
        <v>1.1287421000000001E-3</v>
      </c>
      <c r="DI54" s="188">
        <v>5.1761545999999999E-3</v>
      </c>
      <c r="DJ54" s="189">
        <v>7.9003205999999999E-3</v>
      </c>
      <c r="DK54" s="189">
        <v>8.6148587000000002E-3</v>
      </c>
      <c r="DL54" s="189">
        <v>8.8150025999999999E-3</v>
      </c>
      <c r="DM54" s="189">
        <v>8.8619234000000009E-3</v>
      </c>
      <c r="DN54" s="189">
        <v>8.8944929000000002E-3</v>
      </c>
      <c r="DO54" s="189">
        <v>8.9068034999999993E-3</v>
      </c>
      <c r="DP54" s="189">
        <v>8.9177344000000002E-3</v>
      </c>
      <c r="DQ54" s="189">
        <v>8.9228385000000004E-3</v>
      </c>
      <c r="DR54" s="190">
        <v>8.9274242000000007E-3</v>
      </c>
      <c r="DS54" s="112">
        <v>100.39124454</v>
      </c>
      <c r="DT54" s="13">
        <v>1.6148226519</v>
      </c>
      <c r="DU54" s="79">
        <v>68.697541959999995</v>
      </c>
      <c r="DV54" s="13">
        <v>1.1059736272</v>
      </c>
      <c r="DW54" s="79">
        <v>46.307289132999998</v>
      </c>
      <c r="DX54" s="13">
        <v>0.75513113180000002</v>
      </c>
      <c r="DY54" s="79">
        <v>31.078940376999999</v>
      </c>
      <c r="DZ54" s="13">
        <v>0.51872832459999996</v>
      </c>
      <c r="EA54" s="79">
        <v>20.981861779999999</v>
      </c>
      <c r="EB54" s="13">
        <v>0.36114068459999998</v>
      </c>
      <c r="EC54" s="79">
        <v>14.310086767</v>
      </c>
      <c r="ED54" s="13">
        <v>0.25511566229999999</v>
      </c>
      <c r="EE54" s="79">
        <v>9.9054894365999999</v>
      </c>
      <c r="EF54" s="13">
        <v>0.18302906350000001</v>
      </c>
      <c r="EG54" s="79">
        <v>6.9742422064999996</v>
      </c>
      <c r="EH54" s="13">
        <v>0.13338843810000001</v>
      </c>
      <c r="EI54" s="79">
        <v>4.9840884921999997</v>
      </c>
      <c r="EJ54" s="13">
        <v>9.8198442699999999E-2</v>
      </c>
      <c r="EK54" s="79">
        <v>3.6217966572</v>
      </c>
      <c r="EL54" s="15">
        <v>7.3189422899999995E-2</v>
      </c>
      <c r="EM54" s="79"/>
      <c r="EN54" s="13"/>
      <c r="EO54" s="79"/>
      <c r="EP54" s="13"/>
      <c r="EQ54" s="79"/>
      <c r="ER54" s="13"/>
      <c r="ES54" s="79"/>
      <c r="ET54" s="13"/>
      <c r="EU54" s="79"/>
      <c r="EV54" s="15"/>
    </row>
    <row r="55" spans="1:152">
      <c r="A55" s="8">
        <v>5000</v>
      </c>
      <c r="B55" s="82">
        <v>5288</v>
      </c>
      <c r="C55" s="83">
        <v>2246.3473161000002</v>
      </c>
      <c r="D55" s="93">
        <v>4949.8239647999999</v>
      </c>
      <c r="E55" s="93">
        <v>39.992328602999997</v>
      </c>
      <c r="F55" s="94">
        <v>7.1487894799999993E-2</v>
      </c>
      <c r="G55" s="83">
        <v>10.096592765</v>
      </c>
      <c r="H55" s="94">
        <v>5.4676181000000001E-3</v>
      </c>
      <c r="I55" s="93">
        <v>196.56917598000001</v>
      </c>
      <c r="J55" s="94">
        <v>2.3291402976</v>
      </c>
      <c r="K55" s="93">
        <v>293.57761281000001</v>
      </c>
      <c r="L55" s="94">
        <v>2.2576862280999999</v>
      </c>
      <c r="M55" s="93">
        <v>1.1098252004</v>
      </c>
      <c r="N55" s="94">
        <v>6.7863079E-3</v>
      </c>
      <c r="O55" s="37">
        <v>0</v>
      </c>
      <c r="P55" s="13">
        <v>0</v>
      </c>
      <c r="Q55" s="93">
        <v>47.514329382</v>
      </c>
      <c r="R55" s="94">
        <v>0.16821374510000001</v>
      </c>
      <c r="S55" s="37" t="s">
        <v>76</v>
      </c>
      <c r="T55" s="13">
        <v>0</v>
      </c>
      <c r="U55" s="37" t="s">
        <v>76</v>
      </c>
      <c r="V55" s="13">
        <v>0</v>
      </c>
      <c r="W55" s="93">
        <v>0.44796277169999998</v>
      </c>
      <c r="X55" s="94">
        <v>2.4048780000000001E-3</v>
      </c>
      <c r="Y55" s="93">
        <v>3.8824762985999999</v>
      </c>
      <c r="Z55" s="94">
        <v>8.6224309999999998E-4</v>
      </c>
      <c r="AA55" s="37" t="s">
        <v>76</v>
      </c>
      <c r="AB55" s="13">
        <v>0</v>
      </c>
      <c r="AC55" s="93">
        <v>1.0992935000000001E-3</v>
      </c>
      <c r="AD55" s="94">
        <v>4.727075E-6</v>
      </c>
      <c r="AE55" s="37" t="s">
        <v>76</v>
      </c>
      <c r="AF55" s="13">
        <v>0</v>
      </c>
      <c r="AG55" s="37" t="s">
        <v>76</v>
      </c>
      <c r="AH55" s="13">
        <v>0</v>
      </c>
      <c r="AI55" s="93">
        <v>1.0992935000000001E-3</v>
      </c>
      <c r="AJ55" s="94">
        <v>4.727075E-6</v>
      </c>
      <c r="AK55" s="93">
        <v>254.92628758999999</v>
      </c>
      <c r="AL55" s="94">
        <v>1.4716977265</v>
      </c>
      <c r="AM55" s="37" t="s">
        <v>76</v>
      </c>
      <c r="AN55" s="13">
        <v>0</v>
      </c>
      <c r="AO55" s="37" t="s">
        <v>76</v>
      </c>
      <c r="AP55" s="13">
        <v>0</v>
      </c>
      <c r="AQ55" s="37" t="s">
        <v>76</v>
      </c>
      <c r="AR55" s="13">
        <v>0</v>
      </c>
      <c r="AS55" s="93">
        <v>31.385296402000002</v>
      </c>
      <c r="AT55" s="94">
        <v>0.5337965496</v>
      </c>
      <c r="AU55" s="93">
        <v>32.665971302999999</v>
      </c>
      <c r="AV55" s="94">
        <v>0.2101897627</v>
      </c>
      <c r="AW55" s="93">
        <v>22.325052736</v>
      </c>
      <c r="AX55" s="94">
        <v>0.110852047</v>
      </c>
      <c r="AY55" s="93">
        <v>6.5004680065000002</v>
      </c>
      <c r="AZ55" s="94">
        <v>3.2721958299999999E-2</v>
      </c>
      <c r="BA55" s="79">
        <v>3.8404505606999999</v>
      </c>
      <c r="BB55" s="13">
        <v>6.6615757400000003E-2</v>
      </c>
      <c r="BC55" s="93">
        <v>0</v>
      </c>
      <c r="BD55" s="85">
        <v>0</v>
      </c>
      <c r="BE55" s="93">
        <v>39.112628964000002</v>
      </c>
      <c r="BF55" s="94">
        <v>0.1216616185</v>
      </c>
      <c r="BG55" s="94">
        <v>9.2680413E-3</v>
      </c>
      <c r="BH55" s="85">
        <v>0</v>
      </c>
      <c r="BI55" s="93">
        <v>128.24490918000001</v>
      </c>
      <c r="BJ55" s="94">
        <v>3.8329762659000002</v>
      </c>
      <c r="BK55" s="93">
        <v>169.65054838</v>
      </c>
      <c r="BL55" s="94">
        <v>1.1673486131999999</v>
      </c>
      <c r="BM55" s="93">
        <v>105.77128174000001</v>
      </c>
      <c r="BN55" s="94">
        <v>0.51235938160000005</v>
      </c>
      <c r="BO55" s="93">
        <v>13.898653866</v>
      </c>
      <c r="BP55" s="94">
        <v>2.39038406E-2</v>
      </c>
      <c r="BQ55" s="93">
        <v>0</v>
      </c>
      <c r="BR55" s="88">
        <v>0</v>
      </c>
      <c r="BS55" s="37" t="s">
        <v>76</v>
      </c>
      <c r="BT55" s="13">
        <v>0</v>
      </c>
      <c r="BU55" s="93">
        <v>0.6325227833</v>
      </c>
      <c r="BV55" s="94">
        <v>3.5352131000000002E-3</v>
      </c>
      <c r="BW55" s="93">
        <v>4.5832450499999997E-2</v>
      </c>
      <c r="BX55" s="94">
        <v>1.9205740000000001E-4</v>
      </c>
      <c r="BY55" s="7" t="s">
        <v>76</v>
      </c>
      <c r="BZ55" s="13">
        <v>0</v>
      </c>
      <c r="CA55" s="7" t="s">
        <v>76</v>
      </c>
      <c r="CB55" s="13">
        <v>0</v>
      </c>
      <c r="CC55" s="93">
        <v>45.770647222000001</v>
      </c>
      <c r="CD55" s="94">
        <v>0.16182699850000001</v>
      </c>
      <c r="CE55" s="93">
        <v>0.38003151419999998</v>
      </c>
      <c r="CF55" s="94">
        <v>1.8720388E-3</v>
      </c>
      <c r="CG55" s="7" t="s">
        <v>76</v>
      </c>
      <c r="CH55" s="13">
        <v>0</v>
      </c>
      <c r="CI55" s="7" t="s">
        <v>76</v>
      </c>
      <c r="CJ55" s="13">
        <v>0</v>
      </c>
      <c r="CK55" s="7" t="s">
        <v>76</v>
      </c>
      <c r="CL55" s="13">
        <v>0</v>
      </c>
      <c r="CM55" s="7" t="s">
        <v>76</v>
      </c>
      <c r="CN55" s="13">
        <v>0</v>
      </c>
      <c r="CO55" s="93">
        <v>0.38496430640000001</v>
      </c>
      <c r="CP55" s="94">
        <v>1.7680882E-3</v>
      </c>
      <c r="CQ55" s="93">
        <v>1.2485097999999999E-3</v>
      </c>
      <c r="CR55" s="94">
        <v>1.29054E-5</v>
      </c>
      <c r="CS55" s="93">
        <v>3.3789318883999999</v>
      </c>
      <c r="CT55" s="94">
        <v>1.32340649E-2</v>
      </c>
      <c r="CU55" s="93">
        <v>3.0708816999999999E-3</v>
      </c>
      <c r="CV55" s="94">
        <v>3.5534599999999997E-5</v>
      </c>
      <c r="CW55" s="6" t="s">
        <v>76</v>
      </c>
      <c r="CX55" s="13">
        <v>0</v>
      </c>
      <c r="CY55" s="7" t="s">
        <v>76</v>
      </c>
      <c r="CZ55" s="15">
        <v>0</v>
      </c>
      <c r="DA55" s="93">
        <v>25.678974429</v>
      </c>
      <c r="DB55" s="94">
        <v>0.15150904230000001</v>
      </c>
      <c r="DC55" s="93">
        <v>7.52318508E-2</v>
      </c>
      <c r="DD55" s="94">
        <v>5.5215039999999998E-4</v>
      </c>
      <c r="DE55" s="93">
        <v>24.707445047</v>
      </c>
      <c r="DF55" s="94">
        <v>6.7790520199999996E-2</v>
      </c>
      <c r="DG55" s="93">
        <v>0.13908763060000001</v>
      </c>
      <c r="DH55" s="94">
        <v>1.1406215E-3</v>
      </c>
      <c r="DI55" s="188">
        <v>5.3335613000000002E-3</v>
      </c>
      <c r="DJ55" s="189">
        <v>8.1497398999999995E-3</v>
      </c>
      <c r="DK55" s="189">
        <v>8.9127767999999993E-3</v>
      </c>
      <c r="DL55" s="189">
        <v>9.1223099000000002E-3</v>
      </c>
      <c r="DM55" s="189">
        <v>9.1701488999999994E-3</v>
      </c>
      <c r="DN55" s="189">
        <v>9.2037147000000007E-3</v>
      </c>
      <c r="DO55" s="189">
        <v>9.2159550999999992E-3</v>
      </c>
      <c r="DP55" s="189">
        <v>9.2268231999999995E-3</v>
      </c>
      <c r="DQ55" s="189">
        <v>9.2318985000000003E-3</v>
      </c>
      <c r="DR55" s="190">
        <v>9.2364583999999996E-3</v>
      </c>
      <c r="DS55" s="112">
        <v>101.39278400000001</v>
      </c>
      <c r="DT55" s="13">
        <v>1.6266399025</v>
      </c>
      <c r="DU55" s="79">
        <v>69.534014864</v>
      </c>
      <c r="DV55" s="13">
        <v>1.1162565692999999</v>
      </c>
      <c r="DW55" s="79">
        <v>46.987487919000003</v>
      </c>
      <c r="DX55" s="13">
        <v>0.76375448339999996</v>
      </c>
      <c r="DY55" s="79">
        <v>31.613103687999999</v>
      </c>
      <c r="DZ55" s="13">
        <v>0.5257176912</v>
      </c>
      <c r="EA55" s="79">
        <v>21.397184784</v>
      </c>
      <c r="EB55" s="13">
        <v>0.36675560149999997</v>
      </c>
      <c r="EC55" s="79">
        <v>14.630304667000001</v>
      </c>
      <c r="ED55" s="13">
        <v>0.2595843779</v>
      </c>
      <c r="EE55" s="79">
        <v>10.151397552000001</v>
      </c>
      <c r="EF55" s="13">
        <v>0.18657270949999999</v>
      </c>
      <c r="EG55" s="79">
        <v>7.1609431654</v>
      </c>
      <c r="EH55" s="13">
        <v>0.1361749749</v>
      </c>
      <c r="EI55" s="79">
        <v>5.1284108436000002</v>
      </c>
      <c r="EJ55" s="13">
        <v>0.1004068336</v>
      </c>
      <c r="EK55" s="79">
        <v>3.7358801271000002</v>
      </c>
      <c r="EL55" s="15">
        <v>7.4958187100000004E-2</v>
      </c>
      <c r="EM55" s="79"/>
      <c r="EN55" s="13"/>
      <c r="EO55" s="79"/>
      <c r="EP55" s="13"/>
      <c r="EQ55" s="79"/>
      <c r="ER55" s="13"/>
      <c r="ES55" s="79"/>
      <c r="ET55" s="13"/>
      <c r="EU55" s="79"/>
      <c r="EV55" s="15"/>
    </row>
    <row r="56" spans="1:152">
      <c r="A56" s="8">
        <v>5100</v>
      </c>
      <c r="B56" s="82">
        <v>5155</v>
      </c>
      <c r="C56" s="83">
        <v>2270.1284021000001</v>
      </c>
      <c r="D56" s="93">
        <v>5050.0612646</v>
      </c>
      <c r="E56" s="93">
        <v>41.079065440999997</v>
      </c>
      <c r="F56" s="94">
        <v>7.2461571899999994E-2</v>
      </c>
      <c r="G56" s="83">
        <v>10.464027697000001</v>
      </c>
      <c r="H56" s="94">
        <v>5.6221418E-3</v>
      </c>
      <c r="I56" s="93">
        <v>198.04589430999999</v>
      </c>
      <c r="J56" s="94">
        <v>2.3411067880999998</v>
      </c>
      <c r="K56" s="93">
        <v>298.19259173</v>
      </c>
      <c r="L56" s="94">
        <v>2.2840750768999998</v>
      </c>
      <c r="M56" s="93">
        <v>1.1486832121999999</v>
      </c>
      <c r="N56" s="94">
        <v>7.0332950999999998E-3</v>
      </c>
      <c r="O56" s="37">
        <v>0</v>
      </c>
      <c r="P56" s="13">
        <v>0</v>
      </c>
      <c r="Q56" s="93">
        <v>48.418392793000002</v>
      </c>
      <c r="R56" s="94">
        <v>0.1703098183</v>
      </c>
      <c r="S56" s="37" t="s">
        <v>76</v>
      </c>
      <c r="T56" s="13">
        <v>0</v>
      </c>
      <c r="U56" s="37" t="s">
        <v>76</v>
      </c>
      <c r="V56" s="13">
        <v>0</v>
      </c>
      <c r="W56" s="93">
        <v>0.46447857619999999</v>
      </c>
      <c r="X56" s="94">
        <v>2.5145155999999999E-3</v>
      </c>
      <c r="Y56" s="93">
        <v>3.9811352599999998</v>
      </c>
      <c r="Z56" s="94">
        <v>8.771041E-4</v>
      </c>
      <c r="AA56" s="37" t="s">
        <v>76</v>
      </c>
      <c r="AB56" s="13">
        <v>0</v>
      </c>
      <c r="AC56" s="93">
        <v>1.0932817E-3</v>
      </c>
      <c r="AD56" s="94">
        <v>4.7012237E-6</v>
      </c>
      <c r="AE56" s="37" t="s">
        <v>76</v>
      </c>
      <c r="AF56" s="13">
        <v>0</v>
      </c>
      <c r="AG56" s="37" t="s">
        <v>76</v>
      </c>
      <c r="AH56" s="13">
        <v>0</v>
      </c>
      <c r="AI56" s="93">
        <v>1.0932817E-3</v>
      </c>
      <c r="AJ56" s="94">
        <v>4.7012237E-6</v>
      </c>
      <c r="AK56" s="93">
        <v>256.65533734000002</v>
      </c>
      <c r="AL56" s="94">
        <v>1.4796607422000001</v>
      </c>
      <c r="AM56" s="37" t="s">
        <v>76</v>
      </c>
      <c r="AN56" s="13">
        <v>0</v>
      </c>
      <c r="AO56" s="37" t="s">
        <v>76</v>
      </c>
      <c r="AP56" s="13">
        <v>0</v>
      </c>
      <c r="AQ56" s="37" t="s">
        <v>76</v>
      </c>
      <c r="AR56" s="13">
        <v>0</v>
      </c>
      <c r="AS56" s="93">
        <v>31.897862841999999</v>
      </c>
      <c r="AT56" s="94">
        <v>0.5381183021</v>
      </c>
      <c r="AU56" s="93">
        <v>33.04217697</v>
      </c>
      <c r="AV56" s="94">
        <v>0.21194794089999999</v>
      </c>
      <c r="AW56" s="93">
        <v>22.609528534999999</v>
      </c>
      <c r="AX56" s="94">
        <v>0.1118623735</v>
      </c>
      <c r="AY56" s="93">
        <v>6.5478740253999996</v>
      </c>
      <c r="AZ56" s="94">
        <v>3.2956773600000003E-2</v>
      </c>
      <c r="BA56" s="79">
        <v>3.8847744091999998</v>
      </c>
      <c r="BB56" s="13">
        <v>6.7128793800000003E-2</v>
      </c>
      <c r="BC56" s="93">
        <v>0</v>
      </c>
      <c r="BD56" s="85">
        <v>0</v>
      </c>
      <c r="BE56" s="93">
        <v>40.170478201999998</v>
      </c>
      <c r="BF56" s="94">
        <v>0.12371409680000001</v>
      </c>
      <c r="BG56" s="94">
        <v>9.5480019999999999E-3</v>
      </c>
      <c r="BH56" s="85">
        <v>0</v>
      </c>
      <c r="BI56" s="93">
        <v>129.70064006000001</v>
      </c>
      <c r="BJ56" s="94">
        <v>3.8646196034</v>
      </c>
      <c r="BK56" s="93">
        <v>172.63767733</v>
      </c>
      <c r="BL56" s="94">
        <v>1.1828528988</v>
      </c>
      <c r="BM56" s="93">
        <v>107.79121796</v>
      </c>
      <c r="BN56" s="94">
        <v>0.52007558030000001</v>
      </c>
      <c r="BO56" s="93">
        <v>14.445039252000001</v>
      </c>
      <c r="BP56" s="94">
        <v>2.46592032E-2</v>
      </c>
      <c r="BQ56" s="93">
        <v>0</v>
      </c>
      <c r="BR56" s="88">
        <v>0</v>
      </c>
      <c r="BS56" s="37" t="s">
        <v>76</v>
      </c>
      <c r="BT56" s="13">
        <v>0</v>
      </c>
      <c r="BU56" s="93">
        <v>0.65613724709999999</v>
      </c>
      <c r="BV56" s="94">
        <v>3.6718591E-3</v>
      </c>
      <c r="BW56" s="93">
        <v>4.6241414699999997E-2</v>
      </c>
      <c r="BX56" s="94">
        <v>1.9300830000000001E-4</v>
      </c>
      <c r="BY56" s="7" t="s">
        <v>76</v>
      </c>
      <c r="BZ56" s="13">
        <v>0</v>
      </c>
      <c r="CA56" s="7" t="s">
        <v>76</v>
      </c>
      <c r="CB56" s="13">
        <v>0</v>
      </c>
      <c r="CC56" s="93">
        <v>46.640962516000002</v>
      </c>
      <c r="CD56" s="94">
        <v>0.1638286561</v>
      </c>
      <c r="CE56" s="93">
        <v>0.38258766519999998</v>
      </c>
      <c r="CF56" s="94">
        <v>1.887143E-3</v>
      </c>
      <c r="CG56" s="7" t="s">
        <v>76</v>
      </c>
      <c r="CH56" s="13">
        <v>0</v>
      </c>
      <c r="CI56" s="7" t="s">
        <v>76</v>
      </c>
      <c r="CJ56" s="13">
        <v>0</v>
      </c>
      <c r="CK56" s="7" t="s">
        <v>76</v>
      </c>
      <c r="CL56" s="13">
        <v>0</v>
      </c>
      <c r="CM56" s="7" t="s">
        <v>76</v>
      </c>
      <c r="CN56" s="13">
        <v>0</v>
      </c>
      <c r="CO56" s="93">
        <v>0.40143477109999998</v>
      </c>
      <c r="CP56" s="94">
        <v>1.8782777000000001E-3</v>
      </c>
      <c r="CQ56" s="93">
        <v>1.2420103999999999E-3</v>
      </c>
      <c r="CR56" s="94">
        <v>1.28364E-5</v>
      </c>
      <c r="CS56" s="93">
        <v>3.4613740233999999</v>
      </c>
      <c r="CT56" s="94">
        <v>1.3444675200000001E-2</v>
      </c>
      <c r="CU56" s="93">
        <v>3.0541524999999998E-3</v>
      </c>
      <c r="CV56" s="94">
        <v>3.5339000000000002E-5</v>
      </c>
      <c r="CW56" s="6" t="s">
        <v>76</v>
      </c>
      <c r="CX56" s="13">
        <v>0</v>
      </c>
      <c r="CY56" s="7" t="s">
        <v>76</v>
      </c>
      <c r="CZ56" s="15">
        <v>0</v>
      </c>
      <c r="DA56" s="93">
        <v>26.098096664</v>
      </c>
      <c r="DB56" s="94">
        <v>0.15319081649999999</v>
      </c>
      <c r="DC56" s="93">
        <v>7.5067223700000005E-2</v>
      </c>
      <c r="DD56" s="94">
        <v>5.5338770000000004E-4</v>
      </c>
      <c r="DE56" s="93">
        <v>25.312339051999999</v>
      </c>
      <c r="DF56" s="94">
        <v>6.8895773699999996E-2</v>
      </c>
      <c r="DG56" s="93">
        <v>0.1401407694</v>
      </c>
      <c r="DH56" s="94">
        <v>1.1553259000000001E-3</v>
      </c>
      <c r="DI56" s="188">
        <v>5.4772917999999999E-3</v>
      </c>
      <c r="DJ56" s="189">
        <v>8.3757312999999996E-3</v>
      </c>
      <c r="DK56" s="189">
        <v>9.1718171000000001E-3</v>
      </c>
      <c r="DL56" s="189">
        <v>9.3905372000000001E-3</v>
      </c>
      <c r="DM56" s="189">
        <v>9.4423856000000004E-3</v>
      </c>
      <c r="DN56" s="189">
        <v>9.4800377000000009E-3</v>
      </c>
      <c r="DO56" s="189">
        <v>9.4942103999999996E-3</v>
      </c>
      <c r="DP56" s="189">
        <v>9.5070181000000004E-3</v>
      </c>
      <c r="DQ56" s="189">
        <v>9.5120651999999993E-3</v>
      </c>
      <c r="DR56" s="190">
        <v>9.5166000999999997E-3</v>
      </c>
      <c r="DS56" s="112">
        <v>102.32251641000001</v>
      </c>
      <c r="DT56" s="13">
        <v>1.6375746393999999</v>
      </c>
      <c r="DU56" s="79">
        <v>70.306958620000003</v>
      </c>
      <c r="DV56" s="13">
        <v>1.1257197705999999</v>
      </c>
      <c r="DW56" s="79">
        <v>47.607206896999998</v>
      </c>
      <c r="DX56" s="13">
        <v>0.7715990693</v>
      </c>
      <c r="DY56" s="79">
        <v>32.098338712</v>
      </c>
      <c r="DZ56" s="13">
        <v>0.53205092600000004</v>
      </c>
      <c r="EA56" s="79">
        <v>21.773712688</v>
      </c>
      <c r="EB56" s="13">
        <v>0.37183608239999999</v>
      </c>
      <c r="EC56" s="79">
        <v>14.918119755999999</v>
      </c>
      <c r="ED56" s="13">
        <v>0.26360878139999999</v>
      </c>
      <c r="EE56" s="79">
        <v>10.370670062</v>
      </c>
      <c r="EF56" s="13">
        <v>0.18975428420000001</v>
      </c>
      <c r="EG56" s="79">
        <v>7.3292651547999998</v>
      </c>
      <c r="EH56" s="13">
        <v>0.13870746940000001</v>
      </c>
      <c r="EI56" s="79">
        <v>5.2577286749000001</v>
      </c>
      <c r="EJ56" s="13">
        <v>0.1024192646</v>
      </c>
      <c r="EK56" s="79">
        <v>3.8343728131999999</v>
      </c>
      <c r="EL56" s="15">
        <v>7.6532113700000001E-2</v>
      </c>
      <c r="EM56" s="79"/>
      <c r="EN56" s="13"/>
      <c r="EO56" s="79"/>
      <c r="EP56" s="13"/>
      <c r="EQ56" s="79"/>
      <c r="ER56" s="13"/>
      <c r="ES56" s="79"/>
      <c r="ET56" s="13"/>
      <c r="EU56" s="79"/>
      <c r="EV56" s="15"/>
    </row>
    <row r="57" spans="1:152">
      <c r="A57" s="8">
        <v>5200</v>
      </c>
      <c r="B57" s="82">
        <v>4921</v>
      </c>
      <c r="C57" s="83">
        <v>2293.5123444000001</v>
      </c>
      <c r="D57" s="93">
        <v>5150.0758882</v>
      </c>
      <c r="E57" s="93">
        <v>42.193676429999996</v>
      </c>
      <c r="F57" s="94">
        <v>7.3450746400000003E-2</v>
      </c>
      <c r="G57" s="83">
        <v>10.906127144999999</v>
      </c>
      <c r="H57" s="94">
        <v>5.7992143000000001E-3</v>
      </c>
      <c r="I57" s="93">
        <v>199.63296023999999</v>
      </c>
      <c r="J57" s="94">
        <v>2.3535328680999998</v>
      </c>
      <c r="K57" s="93">
        <v>302.57335498999998</v>
      </c>
      <c r="L57" s="94">
        <v>2.3086422004</v>
      </c>
      <c r="M57" s="93">
        <v>1.2007653771</v>
      </c>
      <c r="N57" s="94">
        <v>7.3057069000000002E-3</v>
      </c>
      <c r="O57" s="37">
        <v>0</v>
      </c>
      <c r="P57" s="13">
        <v>0</v>
      </c>
      <c r="Q57" s="93">
        <v>49.339288914999997</v>
      </c>
      <c r="R57" s="94">
        <v>0.17230752050000001</v>
      </c>
      <c r="S57" s="37" t="s">
        <v>76</v>
      </c>
      <c r="T57" s="13">
        <v>0</v>
      </c>
      <c r="U57" s="37" t="s">
        <v>76</v>
      </c>
      <c r="V57" s="13">
        <v>0</v>
      </c>
      <c r="W57" s="93">
        <v>0.47506027989999999</v>
      </c>
      <c r="X57" s="94">
        <v>2.5906812000000001E-3</v>
      </c>
      <c r="Y57" s="93">
        <v>4.0698900665000002</v>
      </c>
      <c r="Z57" s="94">
        <v>8.962649E-4</v>
      </c>
      <c r="AA57" s="37" t="s">
        <v>76</v>
      </c>
      <c r="AB57" s="13">
        <v>0</v>
      </c>
      <c r="AC57" s="93">
        <v>1.087911E-3</v>
      </c>
      <c r="AD57" s="94">
        <v>4.6781291000000003E-6</v>
      </c>
      <c r="AE57" s="37" t="s">
        <v>76</v>
      </c>
      <c r="AF57" s="13">
        <v>0</v>
      </c>
      <c r="AG57" s="37" t="s">
        <v>76</v>
      </c>
      <c r="AH57" s="13">
        <v>0</v>
      </c>
      <c r="AI57" s="93">
        <v>1.087911E-3</v>
      </c>
      <c r="AJ57" s="94">
        <v>4.6781291000000003E-6</v>
      </c>
      <c r="AK57" s="93">
        <v>258.43932387000001</v>
      </c>
      <c r="AL57" s="94">
        <v>1.4874438834999999</v>
      </c>
      <c r="AM57" s="37" t="s">
        <v>76</v>
      </c>
      <c r="AN57" s="13">
        <v>0</v>
      </c>
      <c r="AO57" s="37" t="s">
        <v>76</v>
      </c>
      <c r="AP57" s="13">
        <v>0</v>
      </c>
      <c r="AQ57" s="37" t="s">
        <v>76</v>
      </c>
      <c r="AR57" s="13">
        <v>0</v>
      </c>
      <c r="AS57" s="93">
        <v>32.382881343000001</v>
      </c>
      <c r="AT57" s="94">
        <v>0.54241329959999995</v>
      </c>
      <c r="AU57" s="93">
        <v>33.410391333</v>
      </c>
      <c r="AV57" s="94">
        <v>0.21369067550000001</v>
      </c>
      <c r="AW57" s="93">
        <v>22.883213237</v>
      </c>
      <c r="AX57" s="94">
        <v>0.112812437</v>
      </c>
      <c r="AY57" s="93">
        <v>6.5922217441999997</v>
      </c>
      <c r="AZ57" s="94">
        <v>3.31633442E-2</v>
      </c>
      <c r="BA57" s="79">
        <v>3.9349563518999999</v>
      </c>
      <c r="BB57" s="13">
        <v>6.77148942E-2</v>
      </c>
      <c r="BC57" s="93">
        <v>0</v>
      </c>
      <c r="BD57" s="85">
        <v>0</v>
      </c>
      <c r="BE57" s="93">
        <v>41.299145893999999</v>
      </c>
      <c r="BF57" s="94">
        <v>0.1261527855</v>
      </c>
      <c r="BG57" s="94">
        <v>9.8762650000000004E-3</v>
      </c>
      <c r="BH57" s="85">
        <v>0</v>
      </c>
      <c r="BI57" s="93">
        <v>131.14052741</v>
      </c>
      <c r="BJ57" s="94">
        <v>3.8945460102</v>
      </c>
      <c r="BK57" s="93">
        <v>175.49284155999999</v>
      </c>
      <c r="BL57" s="94">
        <v>1.1976989795999999</v>
      </c>
      <c r="BM57" s="93">
        <v>109.70553012000001</v>
      </c>
      <c r="BN57" s="94">
        <v>0.5270471779</v>
      </c>
      <c r="BO57" s="93">
        <v>14.936417241999999</v>
      </c>
      <c r="BP57" s="94">
        <v>2.5299638499999999E-2</v>
      </c>
      <c r="BQ57" s="93">
        <v>0</v>
      </c>
      <c r="BR57" s="88">
        <v>0</v>
      </c>
      <c r="BS57" s="37" t="s">
        <v>76</v>
      </c>
      <c r="BT57" s="13">
        <v>0</v>
      </c>
      <c r="BU57" s="93">
        <v>0.67933045069999998</v>
      </c>
      <c r="BV57" s="94">
        <v>3.7725724999999998E-3</v>
      </c>
      <c r="BW57" s="93">
        <v>4.8449920399999999E-2</v>
      </c>
      <c r="BX57" s="94">
        <v>2.030814E-4</v>
      </c>
      <c r="BY57" s="7" t="s">
        <v>76</v>
      </c>
      <c r="BZ57" s="13">
        <v>0</v>
      </c>
      <c r="CA57" s="7" t="s">
        <v>76</v>
      </c>
      <c r="CB57" s="13">
        <v>0</v>
      </c>
      <c r="CC57" s="93">
        <v>47.527697146999998</v>
      </c>
      <c r="CD57" s="94">
        <v>0.16572485889999999</v>
      </c>
      <c r="CE57" s="93">
        <v>0.38957254600000002</v>
      </c>
      <c r="CF57" s="94">
        <v>1.9281368000000001E-3</v>
      </c>
      <c r="CG57" s="7" t="s">
        <v>76</v>
      </c>
      <c r="CH57" s="13">
        <v>0</v>
      </c>
      <c r="CI57" s="7" t="s">
        <v>76</v>
      </c>
      <c r="CJ57" s="13">
        <v>0</v>
      </c>
      <c r="CK57" s="7" t="s">
        <v>76</v>
      </c>
      <c r="CL57" s="13">
        <v>0</v>
      </c>
      <c r="CM57" s="7" t="s">
        <v>76</v>
      </c>
      <c r="CN57" s="13">
        <v>0</v>
      </c>
      <c r="CO57" s="93">
        <v>0.40788168120000001</v>
      </c>
      <c r="CP57" s="94">
        <v>1.9154915E-3</v>
      </c>
      <c r="CQ57" s="93">
        <v>1.2357223E-3</v>
      </c>
      <c r="CR57" s="94">
        <v>1.2770599999999999E-5</v>
      </c>
      <c r="CS57" s="93">
        <v>3.5436776060000001</v>
      </c>
      <c r="CT57" s="94">
        <v>1.37690043E-2</v>
      </c>
      <c r="CU57" s="93">
        <v>3.0388343999999999E-3</v>
      </c>
      <c r="CV57" s="94">
        <v>3.5157499999999997E-5</v>
      </c>
      <c r="CW57" s="6" t="s">
        <v>76</v>
      </c>
      <c r="CX57" s="13">
        <v>0</v>
      </c>
      <c r="CY57" s="7" t="s">
        <v>76</v>
      </c>
      <c r="CZ57" s="15">
        <v>0</v>
      </c>
      <c r="DA57" s="93">
        <v>26.495584824000002</v>
      </c>
      <c r="DB57" s="94">
        <v>0.15489374010000001</v>
      </c>
      <c r="DC57" s="93">
        <v>7.6048252699999999E-2</v>
      </c>
      <c r="DD57" s="94">
        <v>5.571164E-4</v>
      </c>
      <c r="DE57" s="93">
        <v>25.946504232999999</v>
      </c>
      <c r="DF57" s="94">
        <v>7.0102642800000003E-2</v>
      </c>
      <c r="DG57" s="93">
        <v>0.14351075190000001</v>
      </c>
      <c r="DH57" s="94">
        <v>1.1658618000000001E-3</v>
      </c>
      <c r="DI57" s="188">
        <v>5.6451087999999996E-3</v>
      </c>
      <c r="DJ57" s="189">
        <v>8.6529306000000007E-3</v>
      </c>
      <c r="DK57" s="189">
        <v>9.4848992000000007E-3</v>
      </c>
      <c r="DL57" s="189">
        <v>9.7153350999999999E-3</v>
      </c>
      <c r="DM57" s="189">
        <v>9.7690598999999999E-3</v>
      </c>
      <c r="DN57" s="189">
        <v>9.8086608000000006E-3</v>
      </c>
      <c r="DO57" s="189">
        <v>9.8227582999999997E-3</v>
      </c>
      <c r="DP57" s="189">
        <v>9.8354974000000005E-3</v>
      </c>
      <c r="DQ57" s="189">
        <v>9.8405175999999994E-3</v>
      </c>
      <c r="DR57" s="190">
        <v>9.8450284000000006E-3</v>
      </c>
      <c r="DS57" s="112">
        <v>103.33292449</v>
      </c>
      <c r="DT57" s="13">
        <v>1.6490211312</v>
      </c>
      <c r="DU57" s="79">
        <v>71.161451155999998</v>
      </c>
      <c r="DV57" s="13">
        <v>1.1357803322</v>
      </c>
      <c r="DW57" s="79">
        <v>48.304822774999998</v>
      </c>
      <c r="DX57" s="13">
        <v>0.78009589800000001</v>
      </c>
      <c r="DY57" s="79">
        <v>32.653073644999999</v>
      </c>
      <c r="DZ57" s="13">
        <v>0.53902255539999999</v>
      </c>
      <c r="EA57" s="79">
        <v>22.209237024</v>
      </c>
      <c r="EB57" s="13">
        <v>0.3774812615</v>
      </c>
      <c r="EC57" s="79">
        <v>15.257116013999999</v>
      </c>
      <c r="ED57" s="13">
        <v>0.26813172889999998</v>
      </c>
      <c r="EE57" s="79">
        <v>10.632030599</v>
      </c>
      <c r="EF57" s="13">
        <v>0.19334443409999999</v>
      </c>
      <c r="EG57" s="79">
        <v>7.5337745284000004</v>
      </c>
      <c r="EH57" s="13">
        <v>0.14157674770000001</v>
      </c>
      <c r="EI57" s="79">
        <v>5.4171752487999996</v>
      </c>
      <c r="EJ57" s="13">
        <v>0.104706666</v>
      </c>
      <c r="EK57" s="79">
        <v>3.9602393551000001</v>
      </c>
      <c r="EL57" s="15">
        <v>7.83698798E-2</v>
      </c>
      <c r="EM57" s="79"/>
      <c r="EN57" s="13"/>
      <c r="EO57" s="79"/>
      <c r="EP57" s="13"/>
      <c r="EQ57" s="79"/>
      <c r="ER57" s="13"/>
      <c r="ES57" s="79"/>
      <c r="ET57" s="13"/>
      <c r="EU57" s="79"/>
      <c r="EV57" s="15"/>
    </row>
    <row r="58" spans="1:152">
      <c r="A58" s="8">
        <v>5300</v>
      </c>
      <c r="B58" s="82">
        <v>4906</v>
      </c>
      <c r="C58" s="83">
        <v>2316.5059338000001</v>
      </c>
      <c r="D58" s="93">
        <v>5249.4739718000001</v>
      </c>
      <c r="E58" s="93">
        <v>43.291375653000003</v>
      </c>
      <c r="F58" s="94">
        <v>7.4406697899999999E-2</v>
      </c>
      <c r="G58" s="83">
        <v>11.377760370000001</v>
      </c>
      <c r="H58" s="94">
        <v>5.9971692999999998E-3</v>
      </c>
      <c r="I58" s="93">
        <v>201.15287458</v>
      </c>
      <c r="J58" s="94">
        <v>2.3660737413000001</v>
      </c>
      <c r="K58" s="93">
        <v>306.86924757999998</v>
      </c>
      <c r="L58" s="94">
        <v>2.3339454219000002</v>
      </c>
      <c r="M58" s="93">
        <v>1.213050586</v>
      </c>
      <c r="N58" s="94">
        <v>7.3918515000000002E-3</v>
      </c>
      <c r="O58" s="37">
        <v>0</v>
      </c>
      <c r="P58" s="13">
        <v>0</v>
      </c>
      <c r="Q58" s="93">
        <v>50.400733236000001</v>
      </c>
      <c r="R58" s="94">
        <v>0.17433641480000001</v>
      </c>
      <c r="S58" s="37" t="s">
        <v>76</v>
      </c>
      <c r="T58" s="13">
        <v>0</v>
      </c>
      <c r="U58" s="37" t="s">
        <v>76</v>
      </c>
      <c r="V58" s="13">
        <v>0</v>
      </c>
      <c r="W58" s="93">
        <v>0.48062983529999997</v>
      </c>
      <c r="X58" s="94">
        <v>2.6061265E-3</v>
      </c>
      <c r="Y58" s="93">
        <v>4.1731363983999996</v>
      </c>
      <c r="Z58" s="94">
        <v>9.1440049999999995E-4</v>
      </c>
      <c r="AA58" s="37" t="s">
        <v>76</v>
      </c>
      <c r="AB58" s="13">
        <v>0</v>
      </c>
      <c r="AC58" s="93">
        <v>1.0822936E-3</v>
      </c>
      <c r="AD58" s="94">
        <v>4.6539740000000004E-6</v>
      </c>
      <c r="AE58" s="37" t="s">
        <v>76</v>
      </c>
      <c r="AF58" s="13">
        <v>0</v>
      </c>
      <c r="AG58" s="37" t="s">
        <v>76</v>
      </c>
      <c r="AH58" s="13">
        <v>0</v>
      </c>
      <c r="AI58" s="93">
        <v>1.0822936E-3</v>
      </c>
      <c r="AJ58" s="94">
        <v>4.6539740000000004E-6</v>
      </c>
      <c r="AK58" s="93">
        <v>260.22340372000002</v>
      </c>
      <c r="AL58" s="94">
        <v>1.4955789251</v>
      </c>
      <c r="AM58" s="37" t="s">
        <v>76</v>
      </c>
      <c r="AN58" s="13">
        <v>0</v>
      </c>
      <c r="AO58" s="37" t="s">
        <v>76</v>
      </c>
      <c r="AP58" s="13">
        <v>0</v>
      </c>
      <c r="AQ58" s="37" t="s">
        <v>76</v>
      </c>
      <c r="AR58" s="13">
        <v>0</v>
      </c>
      <c r="AS58" s="93">
        <v>32.902079135000001</v>
      </c>
      <c r="AT58" s="94">
        <v>0.54645856709999996</v>
      </c>
      <c r="AU58" s="93">
        <v>33.776769424999998</v>
      </c>
      <c r="AV58" s="94">
        <v>0.21546631820000001</v>
      </c>
      <c r="AW58" s="93">
        <v>23.161216855999999</v>
      </c>
      <c r="AX58" s="94">
        <v>0.1138653649</v>
      </c>
      <c r="AY58" s="93">
        <v>6.6380607285000002</v>
      </c>
      <c r="AZ58" s="94">
        <v>3.3371894300000003E-2</v>
      </c>
      <c r="BA58" s="79">
        <v>3.977491841</v>
      </c>
      <c r="BB58" s="13">
        <v>6.8229058999999995E-2</v>
      </c>
      <c r="BC58" s="93">
        <v>0</v>
      </c>
      <c r="BD58" s="85">
        <v>0</v>
      </c>
      <c r="BE58" s="93">
        <v>42.3764653</v>
      </c>
      <c r="BF58" s="94">
        <v>0.12833303209999999</v>
      </c>
      <c r="BG58" s="94">
        <v>1.0238969800000001E-2</v>
      </c>
      <c r="BH58" s="85">
        <v>0</v>
      </c>
      <c r="BI58" s="93">
        <v>132.59366294</v>
      </c>
      <c r="BJ58" s="94">
        <v>3.9256674621999998</v>
      </c>
      <c r="BK58" s="93">
        <v>178.41860316</v>
      </c>
      <c r="BL58" s="94">
        <v>1.2125536646999999</v>
      </c>
      <c r="BM58" s="93">
        <v>111.6936422</v>
      </c>
      <c r="BN58" s="94">
        <v>0.53420707059999994</v>
      </c>
      <c r="BO58" s="93">
        <v>15.441704743000001</v>
      </c>
      <c r="BP58" s="94">
        <v>2.59736616E-2</v>
      </c>
      <c r="BQ58" s="93">
        <v>0</v>
      </c>
      <c r="BR58" s="88">
        <v>0</v>
      </c>
      <c r="BS58" s="37" t="s">
        <v>76</v>
      </c>
      <c r="BT58" s="13">
        <v>0</v>
      </c>
      <c r="BU58" s="93">
        <v>0.68250557020000002</v>
      </c>
      <c r="BV58" s="94">
        <v>3.8009875000000002E-3</v>
      </c>
      <c r="BW58" s="93">
        <v>4.81993239E-2</v>
      </c>
      <c r="BX58" s="94">
        <v>2.0203030000000001E-4</v>
      </c>
      <c r="BY58" s="7" t="s">
        <v>76</v>
      </c>
      <c r="BZ58" s="13">
        <v>0</v>
      </c>
      <c r="CA58" s="7" t="s">
        <v>76</v>
      </c>
      <c r="CB58" s="13">
        <v>0</v>
      </c>
      <c r="CC58" s="93">
        <v>48.536528351000001</v>
      </c>
      <c r="CD58" s="94">
        <v>0.1675938461</v>
      </c>
      <c r="CE58" s="93">
        <v>0.4029308553</v>
      </c>
      <c r="CF58" s="94">
        <v>1.9669459000000002E-3</v>
      </c>
      <c r="CG58" s="7" t="s">
        <v>76</v>
      </c>
      <c r="CH58" s="13">
        <v>0</v>
      </c>
      <c r="CI58" s="7" t="s">
        <v>76</v>
      </c>
      <c r="CJ58" s="13">
        <v>0</v>
      </c>
      <c r="CK58" s="7" t="s">
        <v>76</v>
      </c>
      <c r="CL58" s="13">
        <v>0</v>
      </c>
      <c r="CM58" s="7" t="s">
        <v>76</v>
      </c>
      <c r="CN58" s="13">
        <v>0</v>
      </c>
      <c r="CO58" s="93">
        <v>0.41346577979999999</v>
      </c>
      <c r="CP58" s="94">
        <v>1.9322874999999999E-3</v>
      </c>
      <c r="CQ58" s="93">
        <v>1.2294456E-3</v>
      </c>
      <c r="CR58" s="94">
        <v>1.2704800000000001E-5</v>
      </c>
      <c r="CS58" s="93">
        <v>3.6339539366000002</v>
      </c>
      <c r="CT58" s="94">
        <v>1.41565643E-2</v>
      </c>
      <c r="CU58" s="93">
        <v>3.3565464999999999E-3</v>
      </c>
      <c r="CV58" s="94">
        <v>3.7014999999999997E-5</v>
      </c>
      <c r="CW58" s="6" t="s">
        <v>76</v>
      </c>
      <c r="CX58" s="13">
        <v>0</v>
      </c>
      <c r="CY58" s="7" t="s">
        <v>76</v>
      </c>
      <c r="CZ58" s="15">
        <v>0</v>
      </c>
      <c r="DA58" s="93">
        <v>26.910088509000001</v>
      </c>
      <c r="DB58" s="94">
        <v>0.15660956749999999</v>
      </c>
      <c r="DC58" s="93">
        <v>7.5892616900000001E-2</v>
      </c>
      <c r="DD58" s="94">
        <v>5.6410960000000002E-4</v>
      </c>
      <c r="DE58" s="93">
        <v>26.551903996</v>
      </c>
      <c r="DF58" s="94">
        <v>7.1176446199999993E-2</v>
      </c>
      <c r="DG58" s="93">
        <v>0.1482032831</v>
      </c>
      <c r="DH58" s="94">
        <v>1.1941647E-3</v>
      </c>
      <c r="DI58" s="188">
        <v>5.8279480999999999E-3</v>
      </c>
      <c r="DJ58" s="189">
        <v>8.9404893999999995E-3</v>
      </c>
      <c r="DK58" s="189">
        <v>9.8085828E-3</v>
      </c>
      <c r="DL58" s="189">
        <v>1.0057601399999999E-2</v>
      </c>
      <c r="DM58" s="189">
        <v>1.0116221200000001E-2</v>
      </c>
      <c r="DN58" s="189">
        <v>1.0160281700000001E-2</v>
      </c>
      <c r="DO58" s="189">
        <v>1.01762126E-2</v>
      </c>
      <c r="DP58" s="189">
        <v>1.0190791899999999E-2</v>
      </c>
      <c r="DQ58" s="189">
        <v>1.0197691700000001E-2</v>
      </c>
      <c r="DR58" s="190">
        <v>1.0204084800000001E-2</v>
      </c>
      <c r="DS58" s="112">
        <v>104.29592618</v>
      </c>
      <c r="DT58" s="13">
        <v>1.6605625425999999</v>
      </c>
      <c r="DU58" s="79">
        <v>71.970489181000005</v>
      </c>
      <c r="DV58" s="13">
        <v>1.1459201723000001</v>
      </c>
      <c r="DW58" s="79">
        <v>48.957866566</v>
      </c>
      <c r="DX58" s="13">
        <v>0.78866693590000003</v>
      </c>
      <c r="DY58" s="79">
        <v>33.176426792000001</v>
      </c>
      <c r="DZ58" s="13">
        <v>0.54612587300000004</v>
      </c>
      <c r="EA58" s="79">
        <v>22.624089642000001</v>
      </c>
      <c r="EB58" s="13">
        <v>0.3832753331</v>
      </c>
      <c r="EC58" s="79">
        <v>15.583037102</v>
      </c>
      <c r="ED58" s="13">
        <v>0.27280404670000002</v>
      </c>
      <c r="EE58" s="79">
        <v>10.885393936</v>
      </c>
      <c r="EF58" s="13">
        <v>0.19707249509999999</v>
      </c>
      <c r="EG58" s="79">
        <v>7.7294311098000001</v>
      </c>
      <c r="EH58" s="13">
        <v>0.14454027480000001</v>
      </c>
      <c r="EI58" s="79">
        <v>5.5687533385999997</v>
      </c>
      <c r="EJ58" s="13">
        <v>0.1070589965</v>
      </c>
      <c r="EK58" s="79">
        <v>4.0789433677</v>
      </c>
      <c r="EL58" s="15">
        <v>8.0238115200000001E-2</v>
      </c>
      <c r="EM58" s="79"/>
      <c r="EN58" s="13"/>
      <c r="EO58" s="79"/>
      <c r="EP58" s="13"/>
      <c r="EQ58" s="79"/>
      <c r="ER58" s="13"/>
      <c r="ES58" s="79"/>
      <c r="ET58" s="13"/>
      <c r="EU58" s="79"/>
      <c r="EV58" s="15"/>
    </row>
    <row r="59" spans="1:152">
      <c r="A59" s="8">
        <v>5400</v>
      </c>
      <c r="B59" s="82">
        <v>4638</v>
      </c>
      <c r="C59" s="83">
        <v>2339.1209672</v>
      </c>
      <c r="D59" s="93">
        <v>5350.1235263999997</v>
      </c>
      <c r="E59" s="93">
        <v>44.479433495000002</v>
      </c>
      <c r="F59" s="94">
        <v>7.5363263700000002E-2</v>
      </c>
      <c r="G59" s="83">
        <v>11.770632858000001</v>
      </c>
      <c r="H59" s="94">
        <v>6.1352968000000004E-3</v>
      </c>
      <c r="I59" s="93">
        <v>202.45398915999999</v>
      </c>
      <c r="J59" s="94">
        <v>2.3771446508</v>
      </c>
      <c r="K59" s="93">
        <v>311.18629802999999</v>
      </c>
      <c r="L59" s="94">
        <v>2.3584124796000001</v>
      </c>
      <c r="M59" s="93">
        <v>1.2329747658000001</v>
      </c>
      <c r="N59" s="94">
        <v>7.4789471999999997E-3</v>
      </c>
      <c r="O59" s="37">
        <v>0</v>
      </c>
      <c r="P59" s="13">
        <v>0</v>
      </c>
      <c r="Q59" s="93">
        <v>51.480204981999997</v>
      </c>
      <c r="R59" s="94">
        <v>0.1765072369</v>
      </c>
      <c r="S59" s="37" t="s">
        <v>76</v>
      </c>
      <c r="T59" s="13">
        <v>0</v>
      </c>
      <c r="U59" s="37" t="s">
        <v>76</v>
      </c>
      <c r="V59" s="13">
        <v>0</v>
      </c>
      <c r="W59" s="93">
        <v>0.4839393367</v>
      </c>
      <c r="X59" s="94">
        <v>2.6188397000000002E-3</v>
      </c>
      <c r="Y59" s="93">
        <v>4.2385804485999996</v>
      </c>
      <c r="Z59" s="94">
        <v>9.2516950000000005E-4</v>
      </c>
      <c r="AA59" s="37" t="s">
        <v>76</v>
      </c>
      <c r="AB59" s="13">
        <v>0</v>
      </c>
      <c r="AC59" s="93">
        <v>1.0772615000000001E-3</v>
      </c>
      <c r="AD59" s="94">
        <v>4.6323352000000003E-6</v>
      </c>
      <c r="AE59" s="37" t="s">
        <v>76</v>
      </c>
      <c r="AF59" s="13">
        <v>0</v>
      </c>
      <c r="AG59" s="37" t="s">
        <v>76</v>
      </c>
      <c r="AH59" s="13">
        <v>0</v>
      </c>
      <c r="AI59" s="93">
        <v>1.0772615000000001E-3</v>
      </c>
      <c r="AJ59" s="94">
        <v>4.6323352000000003E-6</v>
      </c>
      <c r="AK59" s="93">
        <v>261.75401404000002</v>
      </c>
      <c r="AL59" s="94">
        <v>1.5030070493000001</v>
      </c>
      <c r="AM59" s="37" t="s">
        <v>76</v>
      </c>
      <c r="AN59" s="13">
        <v>0</v>
      </c>
      <c r="AO59" s="37" t="s">
        <v>76</v>
      </c>
      <c r="AP59" s="13">
        <v>0</v>
      </c>
      <c r="AQ59" s="37" t="s">
        <v>76</v>
      </c>
      <c r="AR59" s="13">
        <v>0</v>
      </c>
      <c r="AS59" s="93">
        <v>33.399876433999999</v>
      </c>
      <c r="AT59" s="94">
        <v>0.55055589569999996</v>
      </c>
      <c r="AU59" s="93">
        <v>34.119134623999997</v>
      </c>
      <c r="AV59" s="94">
        <v>0.2170576239</v>
      </c>
      <c r="AW59" s="93">
        <v>23.422719872999998</v>
      </c>
      <c r="AX59" s="94">
        <v>0.11483563350000001</v>
      </c>
      <c r="AY59" s="93">
        <v>6.6720767794000002</v>
      </c>
      <c r="AZ59" s="94">
        <v>3.3514973099999998E-2</v>
      </c>
      <c r="BA59" s="79">
        <v>4.0243379719999997</v>
      </c>
      <c r="BB59" s="13">
        <v>6.8707017199999998E-2</v>
      </c>
      <c r="BC59" s="93">
        <v>0</v>
      </c>
      <c r="BD59" s="85">
        <v>0</v>
      </c>
      <c r="BE59" s="93">
        <v>43.521193494999999</v>
      </c>
      <c r="BF59" s="94">
        <v>0.13049129309999999</v>
      </c>
      <c r="BG59" s="94">
        <v>1.04868657E-2</v>
      </c>
      <c r="BH59" s="85">
        <v>0</v>
      </c>
      <c r="BI59" s="93">
        <v>134.07878621</v>
      </c>
      <c r="BJ59" s="94">
        <v>3.9560920535999999</v>
      </c>
      <c r="BK59" s="93">
        <v>181.01969118</v>
      </c>
      <c r="BL59" s="94">
        <v>1.2259873243999999</v>
      </c>
      <c r="BM59" s="93">
        <v>113.59032414000001</v>
      </c>
      <c r="BN59" s="94">
        <v>0.54094846740000002</v>
      </c>
      <c r="BO59" s="93">
        <v>15.977509073</v>
      </c>
      <c r="BP59" s="94">
        <v>2.66960189E-2</v>
      </c>
      <c r="BQ59" s="93">
        <v>0</v>
      </c>
      <c r="BR59" s="88">
        <v>0</v>
      </c>
      <c r="BS59" s="37" t="s">
        <v>76</v>
      </c>
      <c r="BT59" s="13">
        <v>0</v>
      </c>
      <c r="BU59" s="93">
        <v>0.69207270050000003</v>
      </c>
      <c r="BV59" s="94">
        <v>3.8492750000000001E-3</v>
      </c>
      <c r="BW59" s="93">
        <v>4.79725368E-2</v>
      </c>
      <c r="BX59" s="94">
        <v>2.0107459999999999E-4</v>
      </c>
      <c r="BY59" s="7" t="s">
        <v>76</v>
      </c>
      <c r="BZ59" s="13">
        <v>0</v>
      </c>
      <c r="CA59" s="7" t="s">
        <v>76</v>
      </c>
      <c r="CB59" s="13">
        <v>0</v>
      </c>
      <c r="CC59" s="93">
        <v>49.565063121999998</v>
      </c>
      <c r="CD59" s="94">
        <v>0.1696380096</v>
      </c>
      <c r="CE59" s="93">
        <v>0.40803552240000002</v>
      </c>
      <c r="CF59" s="94">
        <v>1.9939350000000001E-3</v>
      </c>
      <c r="CG59" s="7" t="s">
        <v>76</v>
      </c>
      <c r="CH59" s="13">
        <v>0</v>
      </c>
      <c r="CI59" s="7" t="s">
        <v>76</v>
      </c>
      <c r="CJ59" s="13">
        <v>0</v>
      </c>
      <c r="CK59" s="7" t="s">
        <v>76</v>
      </c>
      <c r="CL59" s="13">
        <v>0</v>
      </c>
      <c r="CM59" s="7" t="s">
        <v>76</v>
      </c>
      <c r="CN59" s="13">
        <v>0</v>
      </c>
      <c r="CO59" s="93">
        <v>0.41578856819999999</v>
      </c>
      <c r="CP59" s="94">
        <v>1.9414689000000001E-3</v>
      </c>
      <c r="CQ59" s="93">
        <v>1.2232352999999999E-3</v>
      </c>
      <c r="CR59" s="94">
        <v>1.2641499999999999E-5</v>
      </c>
      <c r="CS59" s="93">
        <v>3.6943427293000002</v>
      </c>
      <c r="CT59" s="94">
        <v>1.4388790300000001E-2</v>
      </c>
      <c r="CU59" s="93">
        <v>3.3779126E-3</v>
      </c>
      <c r="CV59" s="94">
        <v>3.7499999999999997E-5</v>
      </c>
      <c r="CW59" s="6" t="s">
        <v>76</v>
      </c>
      <c r="CX59" s="13">
        <v>0</v>
      </c>
      <c r="CY59" s="7" t="s">
        <v>76</v>
      </c>
      <c r="CZ59" s="15">
        <v>0</v>
      </c>
      <c r="DA59" s="93">
        <v>27.302169471999999</v>
      </c>
      <c r="DB59" s="94">
        <v>0.15819701789999999</v>
      </c>
      <c r="DC59" s="93">
        <v>7.6492538600000007E-2</v>
      </c>
      <c r="DD59" s="94">
        <v>5.7022720000000004E-4</v>
      </c>
      <c r="DE59" s="93">
        <v>27.155188557999999</v>
      </c>
      <c r="DF59" s="94">
        <v>7.2280784900000006E-2</v>
      </c>
      <c r="DG59" s="93">
        <v>0.14955619219999999</v>
      </c>
      <c r="DH59" s="94">
        <v>1.2021078000000001E-3</v>
      </c>
      <c r="DI59" s="188">
        <v>5.9615279999999998E-3</v>
      </c>
      <c r="DJ59" s="189">
        <v>9.1433007000000007E-3</v>
      </c>
      <c r="DK59" s="189">
        <v>1.0045734000000001E-2</v>
      </c>
      <c r="DL59" s="189">
        <v>1.0303553E-2</v>
      </c>
      <c r="DM59" s="189">
        <v>1.0363549499999999E-2</v>
      </c>
      <c r="DN59" s="189">
        <v>1.04085541E-2</v>
      </c>
      <c r="DO59" s="189">
        <v>1.04244083E-2</v>
      </c>
      <c r="DP59" s="189">
        <v>1.04389168E-2</v>
      </c>
      <c r="DQ59" s="189">
        <v>1.0445783E-2</v>
      </c>
      <c r="DR59" s="190">
        <v>1.04521452E-2</v>
      </c>
      <c r="DS59" s="112">
        <v>105.12007532</v>
      </c>
      <c r="DT59" s="13">
        <v>1.6707220834000001</v>
      </c>
      <c r="DU59" s="79">
        <v>72.660221280000002</v>
      </c>
      <c r="DV59" s="13">
        <v>1.1547994897</v>
      </c>
      <c r="DW59" s="79">
        <v>49.519928563000001</v>
      </c>
      <c r="DX59" s="13">
        <v>0.7961645745</v>
      </c>
      <c r="DY59" s="79">
        <v>33.621845252</v>
      </c>
      <c r="DZ59" s="13">
        <v>0.55225927340000003</v>
      </c>
      <c r="EA59" s="79">
        <v>22.972978054999999</v>
      </c>
      <c r="EB59" s="13">
        <v>0.38823958089999999</v>
      </c>
      <c r="EC59" s="79">
        <v>15.853786937000001</v>
      </c>
      <c r="ED59" s="13">
        <v>0.27679212910000001</v>
      </c>
      <c r="EE59" s="79">
        <v>11.094635901</v>
      </c>
      <c r="EF59" s="13">
        <v>0.20026126699999999</v>
      </c>
      <c r="EG59" s="79">
        <v>7.8908516146999998</v>
      </c>
      <c r="EH59" s="13">
        <v>0.14708735840000001</v>
      </c>
      <c r="EI59" s="79">
        <v>5.6933421759999998</v>
      </c>
      <c r="EJ59" s="13">
        <v>0.10908504770000001</v>
      </c>
      <c r="EK59" s="79">
        <v>4.1752670494000004</v>
      </c>
      <c r="EL59" s="15">
        <v>8.1848583799999999E-2</v>
      </c>
      <c r="EM59" s="79"/>
      <c r="EN59" s="13"/>
      <c r="EO59" s="79"/>
      <c r="EP59" s="13"/>
      <c r="EQ59" s="79"/>
      <c r="ER59" s="13"/>
      <c r="ES59" s="79"/>
      <c r="ET59" s="13"/>
      <c r="EU59" s="79"/>
      <c r="EV59" s="15"/>
    </row>
    <row r="60" spans="1:152">
      <c r="A60" s="8">
        <v>5500</v>
      </c>
      <c r="B60" s="82">
        <v>4684</v>
      </c>
      <c r="C60" s="83">
        <v>2361.3697876000001</v>
      </c>
      <c r="D60" s="93">
        <v>5450.1464126999999</v>
      </c>
      <c r="E60" s="93">
        <v>45.680117545000002</v>
      </c>
      <c r="F60" s="94">
        <v>7.6324566999999996E-2</v>
      </c>
      <c r="G60" s="83">
        <v>12.180505132</v>
      </c>
      <c r="H60" s="94">
        <v>6.2869935E-3</v>
      </c>
      <c r="I60" s="93">
        <v>203.86540511999999</v>
      </c>
      <c r="J60" s="94">
        <v>2.3886392170000001</v>
      </c>
      <c r="K60" s="93">
        <v>315.60073717</v>
      </c>
      <c r="L60" s="94">
        <v>2.3818165200000001</v>
      </c>
      <c r="M60" s="93">
        <v>1.2686152809</v>
      </c>
      <c r="N60" s="94">
        <v>7.6728600000000001E-3</v>
      </c>
      <c r="O60" s="37">
        <v>0</v>
      </c>
      <c r="P60" s="13">
        <v>0</v>
      </c>
      <c r="Q60" s="93">
        <v>52.377751029000002</v>
      </c>
      <c r="R60" s="94">
        <v>0.17835822179999999</v>
      </c>
      <c r="S60" s="37" t="s">
        <v>76</v>
      </c>
      <c r="T60" s="13">
        <v>0</v>
      </c>
      <c r="U60" s="37" t="s">
        <v>76</v>
      </c>
      <c r="V60" s="13">
        <v>0</v>
      </c>
      <c r="W60" s="93">
        <v>0.48347765819999999</v>
      </c>
      <c r="X60" s="94">
        <v>2.6140488000000002E-3</v>
      </c>
      <c r="Y60" s="93">
        <v>4.3351564258000002</v>
      </c>
      <c r="Z60" s="94">
        <v>9.2998530000000003E-4</v>
      </c>
      <c r="AA60" s="37" t="s">
        <v>76</v>
      </c>
      <c r="AB60" s="13">
        <v>0</v>
      </c>
      <c r="AC60" s="93">
        <v>1.5243473E-3</v>
      </c>
      <c r="AD60" s="94">
        <v>5.7251764999999997E-6</v>
      </c>
      <c r="AE60" s="37" t="s">
        <v>76</v>
      </c>
      <c r="AF60" s="13">
        <v>0</v>
      </c>
      <c r="AG60" s="37" t="s">
        <v>76</v>
      </c>
      <c r="AH60" s="13">
        <v>0</v>
      </c>
      <c r="AI60" s="93">
        <v>1.5243473E-3</v>
      </c>
      <c r="AJ60" s="94">
        <v>5.7251764999999997E-6</v>
      </c>
      <c r="AK60" s="93">
        <v>263.38996914000001</v>
      </c>
      <c r="AL60" s="94">
        <v>1.5104580240000001</v>
      </c>
      <c r="AM60" s="37" t="s">
        <v>76</v>
      </c>
      <c r="AN60" s="13">
        <v>0</v>
      </c>
      <c r="AO60" s="37" t="s">
        <v>76</v>
      </c>
      <c r="AP60" s="13">
        <v>0</v>
      </c>
      <c r="AQ60" s="37" t="s">
        <v>76</v>
      </c>
      <c r="AR60" s="13">
        <v>0</v>
      </c>
      <c r="AS60" s="93">
        <v>33.958305449999997</v>
      </c>
      <c r="AT60" s="94">
        <v>0.554586354</v>
      </c>
      <c r="AU60" s="93">
        <v>34.460728803000002</v>
      </c>
      <c r="AV60" s="94">
        <v>0.21876475619999999</v>
      </c>
      <c r="AW60" s="93">
        <v>23.678723977000001</v>
      </c>
      <c r="AX60" s="94">
        <v>0.1157889186</v>
      </c>
      <c r="AY60" s="93">
        <v>6.7056780821000004</v>
      </c>
      <c r="AZ60" s="94">
        <v>3.3684444899999999E-2</v>
      </c>
      <c r="BA60" s="79">
        <v>4.0763267441000002</v>
      </c>
      <c r="BB60" s="13">
        <v>6.9291392600000001E-2</v>
      </c>
      <c r="BC60" s="93">
        <v>0</v>
      </c>
      <c r="BD60" s="85">
        <v>0</v>
      </c>
      <c r="BE60" s="93">
        <v>44.718463583000002</v>
      </c>
      <c r="BF60" s="94">
        <v>0.13261856890000001</v>
      </c>
      <c r="BG60" s="94">
        <v>1.0777483500000001E-2</v>
      </c>
      <c r="BH60" s="85">
        <v>0</v>
      </c>
      <c r="BI60" s="93">
        <v>135.42429468</v>
      </c>
      <c r="BJ60" s="94">
        <v>3.9853164418000002</v>
      </c>
      <c r="BK60" s="93">
        <v>183.65930908000001</v>
      </c>
      <c r="BL60" s="94">
        <v>1.2395864064</v>
      </c>
      <c r="BM60" s="93">
        <v>115.63508812000001</v>
      </c>
      <c r="BN60" s="94">
        <v>0.54849036120000005</v>
      </c>
      <c r="BO60" s="93">
        <v>16.513107019</v>
      </c>
      <c r="BP60" s="94">
        <v>2.7382014400000002E-2</v>
      </c>
      <c r="BQ60" s="93">
        <v>0</v>
      </c>
      <c r="BR60" s="88">
        <v>0</v>
      </c>
      <c r="BS60" s="37" t="s">
        <v>76</v>
      </c>
      <c r="BT60" s="13">
        <v>0</v>
      </c>
      <c r="BU60" s="93">
        <v>0.71969146859999999</v>
      </c>
      <c r="BV60" s="94">
        <v>3.9859248999999999E-3</v>
      </c>
      <c r="BW60" s="93">
        <v>4.8545619499999998E-2</v>
      </c>
      <c r="BX60" s="94">
        <v>2.0207109999999999E-4</v>
      </c>
      <c r="BY60" s="7" t="s">
        <v>76</v>
      </c>
      <c r="BZ60" s="13">
        <v>0</v>
      </c>
      <c r="CA60" s="7" t="s">
        <v>76</v>
      </c>
      <c r="CB60" s="13">
        <v>0</v>
      </c>
      <c r="CC60" s="93">
        <v>50.431353102000003</v>
      </c>
      <c r="CD60" s="94">
        <v>0.1713855275</v>
      </c>
      <c r="CE60" s="93">
        <v>0.41486073379999999</v>
      </c>
      <c r="CF60" s="94">
        <v>2.0279796999999999E-3</v>
      </c>
      <c r="CG60" s="7" t="s">
        <v>76</v>
      </c>
      <c r="CH60" s="13">
        <v>0</v>
      </c>
      <c r="CI60" s="7" t="s">
        <v>76</v>
      </c>
      <c r="CJ60" s="13">
        <v>0</v>
      </c>
      <c r="CK60" s="7" t="s">
        <v>76</v>
      </c>
      <c r="CL60" s="13">
        <v>0</v>
      </c>
      <c r="CM60" s="7" t="s">
        <v>76</v>
      </c>
      <c r="CN60" s="13">
        <v>0</v>
      </c>
      <c r="CO60" s="93">
        <v>0.41565303799999997</v>
      </c>
      <c r="CP60" s="94">
        <v>1.9399371999999999E-3</v>
      </c>
      <c r="CQ60" s="93">
        <v>1.2173507999999999E-3</v>
      </c>
      <c r="CR60" s="94">
        <v>1.2579600000000001E-5</v>
      </c>
      <c r="CS60" s="93">
        <v>3.7782572628</v>
      </c>
      <c r="CT60" s="94">
        <v>1.4629193299999999E-2</v>
      </c>
      <c r="CU60" s="93">
        <v>3.3619908999999999E-3</v>
      </c>
      <c r="CV60" s="94">
        <v>3.7318499999999999E-5</v>
      </c>
      <c r="CW60" s="6" t="s">
        <v>76</v>
      </c>
      <c r="CX60" s="13">
        <v>0</v>
      </c>
      <c r="CY60" s="7" t="s">
        <v>76</v>
      </c>
      <c r="CZ60" s="15">
        <v>0</v>
      </c>
      <c r="DA60" s="93">
        <v>27.736883371000001</v>
      </c>
      <c r="DB60" s="94">
        <v>0.15986829790000001</v>
      </c>
      <c r="DC60" s="93">
        <v>7.6386887400000006E-2</v>
      </c>
      <c r="DD60" s="94">
        <v>5.7600030000000001E-4</v>
      </c>
      <c r="DE60" s="93">
        <v>27.825499057999998</v>
      </c>
      <c r="DF60" s="94">
        <v>7.3412812199999997E-2</v>
      </c>
      <c r="DG60" s="93">
        <v>0.149811255</v>
      </c>
      <c r="DH60" s="94">
        <v>1.2124217E-3</v>
      </c>
      <c r="DI60" s="188">
        <v>6.1053577000000003E-3</v>
      </c>
      <c r="DJ60" s="189">
        <v>9.3680693000000002E-3</v>
      </c>
      <c r="DK60" s="189">
        <v>1.0312002400000001E-2</v>
      </c>
      <c r="DL60" s="189">
        <v>1.0584016599999999E-2</v>
      </c>
      <c r="DM60" s="189">
        <v>1.0646860500000001E-2</v>
      </c>
      <c r="DN60" s="189">
        <v>1.06947825E-2</v>
      </c>
      <c r="DO60" s="189">
        <v>1.07126974E-2</v>
      </c>
      <c r="DP60" s="189">
        <v>1.07292729E-2</v>
      </c>
      <c r="DQ60" s="189">
        <v>1.07366066E-2</v>
      </c>
      <c r="DR60" s="190">
        <v>1.07429377E-2</v>
      </c>
      <c r="DS60" s="112">
        <v>106.02399033</v>
      </c>
      <c r="DT60" s="13">
        <v>1.6813236721</v>
      </c>
      <c r="DU60" s="79">
        <v>73.419772459000001</v>
      </c>
      <c r="DV60" s="13">
        <v>1.1640814772999999</v>
      </c>
      <c r="DW60" s="79">
        <v>50.136569686999998</v>
      </c>
      <c r="DX60" s="13">
        <v>0.80399524359999996</v>
      </c>
      <c r="DY60" s="79">
        <v>34.108629137999998</v>
      </c>
      <c r="DZ60" s="13">
        <v>0.55870293979999996</v>
      </c>
      <c r="EA60" s="79">
        <v>23.350435226999998</v>
      </c>
      <c r="EB60" s="13">
        <v>0.39346054219999999</v>
      </c>
      <c r="EC60" s="79">
        <v>16.148222315999998</v>
      </c>
      <c r="ED60" s="13">
        <v>0.28100588199999998</v>
      </c>
      <c r="EE60" s="79">
        <v>11.322465522</v>
      </c>
      <c r="EF60" s="13">
        <v>0.2036633061</v>
      </c>
      <c r="EG60" s="79">
        <v>8.0682153934999992</v>
      </c>
      <c r="EH60" s="13">
        <v>0.1498431882</v>
      </c>
      <c r="EI60" s="79">
        <v>5.8330377970000002</v>
      </c>
      <c r="EJ60" s="13">
        <v>0.1113329386</v>
      </c>
      <c r="EK60" s="79">
        <v>4.2863858760999998</v>
      </c>
      <c r="EL60" s="15">
        <v>8.3697455200000007E-2</v>
      </c>
      <c r="EM60" s="79"/>
      <c r="EN60" s="13"/>
      <c r="EO60" s="79"/>
      <c r="EP60" s="13"/>
      <c r="EQ60" s="79"/>
      <c r="ER60" s="13"/>
      <c r="ES60" s="79"/>
      <c r="ET60" s="13"/>
      <c r="EU60" s="79"/>
      <c r="EV60" s="15"/>
    </row>
    <row r="61" spans="1:152">
      <c r="A61" s="8">
        <v>5600</v>
      </c>
      <c r="B61" s="82">
        <v>4529</v>
      </c>
      <c r="C61" s="83">
        <v>2383.2514953</v>
      </c>
      <c r="D61" s="93">
        <v>5549.6530561999998</v>
      </c>
      <c r="E61" s="93">
        <v>46.887498962999999</v>
      </c>
      <c r="F61" s="94">
        <v>7.7265256800000001E-2</v>
      </c>
      <c r="G61" s="83">
        <v>12.624554098000001</v>
      </c>
      <c r="H61" s="94">
        <v>6.4463912000000002E-3</v>
      </c>
      <c r="I61" s="93">
        <v>205.27499148999999</v>
      </c>
      <c r="J61" s="94">
        <v>2.4003484828000001</v>
      </c>
      <c r="K61" s="93">
        <v>319.89473820000001</v>
      </c>
      <c r="L61" s="94">
        <v>2.4057206208999999</v>
      </c>
      <c r="M61" s="93">
        <v>1.2798967437</v>
      </c>
      <c r="N61" s="94">
        <v>7.7289984000000001E-3</v>
      </c>
      <c r="O61" s="37">
        <v>0</v>
      </c>
      <c r="P61" s="13">
        <v>0</v>
      </c>
      <c r="Q61" s="93">
        <v>53.397579792999998</v>
      </c>
      <c r="R61" s="94">
        <v>0.18046095179999999</v>
      </c>
      <c r="S61" s="37" t="s">
        <v>76</v>
      </c>
      <c r="T61" s="13">
        <v>0</v>
      </c>
      <c r="U61" s="37" t="s">
        <v>76</v>
      </c>
      <c r="V61" s="13">
        <v>0</v>
      </c>
      <c r="W61" s="93">
        <v>0.50001632600000001</v>
      </c>
      <c r="X61" s="94">
        <v>2.6553314000000001E-3</v>
      </c>
      <c r="Y61" s="93">
        <v>4.4411366267999997</v>
      </c>
      <c r="Z61" s="94">
        <v>9.5006769999999999E-4</v>
      </c>
      <c r="AA61" s="37" t="s">
        <v>76</v>
      </c>
      <c r="AB61" s="13">
        <v>0</v>
      </c>
      <c r="AC61" s="93">
        <v>1.5171924E-3</v>
      </c>
      <c r="AD61" s="94">
        <v>5.6985265999999997E-6</v>
      </c>
      <c r="AE61" s="37" t="s">
        <v>76</v>
      </c>
      <c r="AF61" s="13">
        <v>0</v>
      </c>
      <c r="AG61" s="37" t="s">
        <v>76</v>
      </c>
      <c r="AH61" s="13">
        <v>0</v>
      </c>
      <c r="AI61" s="93">
        <v>1.5171924E-3</v>
      </c>
      <c r="AJ61" s="94">
        <v>5.6985265999999997E-6</v>
      </c>
      <c r="AK61" s="93">
        <v>265.1241096</v>
      </c>
      <c r="AL61" s="94">
        <v>1.5180713480000001</v>
      </c>
      <c r="AM61" s="37" t="s">
        <v>76</v>
      </c>
      <c r="AN61" s="13">
        <v>0</v>
      </c>
      <c r="AO61" s="37" t="s">
        <v>76</v>
      </c>
      <c r="AP61" s="13">
        <v>0</v>
      </c>
      <c r="AQ61" s="37" t="s">
        <v>76</v>
      </c>
      <c r="AR61" s="13">
        <v>0</v>
      </c>
      <c r="AS61" s="93">
        <v>34.42808058</v>
      </c>
      <c r="AT61" s="94">
        <v>0.55856706069999995</v>
      </c>
      <c r="AU61" s="93">
        <v>34.797946353999997</v>
      </c>
      <c r="AV61" s="94">
        <v>0.22035201879999999</v>
      </c>
      <c r="AW61" s="93">
        <v>23.929613200999999</v>
      </c>
      <c r="AX61" s="94">
        <v>0.11670507770000001</v>
      </c>
      <c r="AY61" s="93">
        <v>6.746655005</v>
      </c>
      <c r="AZ61" s="94">
        <v>3.3862306100000003E-2</v>
      </c>
      <c r="BA61" s="79">
        <v>4.1216781477</v>
      </c>
      <c r="BB61" s="13">
        <v>6.9784634900000003E-2</v>
      </c>
      <c r="BC61" s="93">
        <v>0</v>
      </c>
      <c r="BD61" s="85">
        <v>0</v>
      </c>
      <c r="BE61" s="93">
        <v>45.865179589</v>
      </c>
      <c r="BF61" s="94">
        <v>0.13479371949999999</v>
      </c>
      <c r="BG61" s="94">
        <v>1.1049854200000001E-2</v>
      </c>
      <c r="BH61" s="85">
        <v>0</v>
      </c>
      <c r="BI61" s="93">
        <v>136.78191165999999</v>
      </c>
      <c r="BJ61" s="94">
        <v>4.0148493757999999</v>
      </c>
      <c r="BK61" s="93">
        <v>186.34092917999999</v>
      </c>
      <c r="BL61" s="94">
        <v>1.2532887993999999</v>
      </c>
      <c r="BM61" s="93">
        <v>117.64524465</v>
      </c>
      <c r="BN61" s="94">
        <v>0.5560481062</v>
      </c>
      <c r="BO61" s="93">
        <v>17.070128012000001</v>
      </c>
      <c r="BP61" s="94">
        <v>2.8143867100000001E-2</v>
      </c>
      <c r="BQ61" s="93">
        <v>0</v>
      </c>
      <c r="BR61" s="88">
        <v>0</v>
      </c>
      <c r="BS61" s="37" t="s">
        <v>76</v>
      </c>
      <c r="BT61" s="13">
        <v>0</v>
      </c>
      <c r="BU61" s="93">
        <v>0.72586260889999998</v>
      </c>
      <c r="BV61" s="94">
        <v>4.0116550000000003E-3</v>
      </c>
      <c r="BW61" s="93">
        <v>5.12020605E-2</v>
      </c>
      <c r="BX61" s="94">
        <v>2.139834E-4</v>
      </c>
      <c r="BY61" s="7" t="s">
        <v>76</v>
      </c>
      <c r="BZ61" s="13">
        <v>0</v>
      </c>
      <c r="CA61" s="7" t="s">
        <v>76</v>
      </c>
      <c r="CB61" s="13">
        <v>0</v>
      </c>
      <c r="CC61" s="93">
        <v>51.409375376</v>
      </c>
      <c r="CD61" s="94">
        <v>0.17336916459999999</v>
      </c>
      <c r="CE61" s="93">
        <v>0.42127065299999999</v>
      </c>
      <c r="CF61" s="94">
        <v>2.0552739000000001E-3</v>
      </c>
      <c r="CG61" s="7" t="s">
        <v>76</v>
      </c>
      <c r="CH61" s="13">
        <v>0</v>
      </c>
      <c r="CI61" s="7" t="s">
        <v>76</v>
      </c>
      <c r="CJ61" s="13">
        <v>0</v>
      </c>
      <c r="CK61" s="7" t="s">
        <v>76</v>
      </c>
      <c r="CL61" s="13">
        <v>0</v>
      </c>
      <c r="CM61" s="7" t="s">
        <v>76</v>
      </c>
      <c r="CN61" s="13">
        <v>0</v>
      </c>
      <c r="CO61" s="93">
        <v>0.43251076849999998</v>
      </c>
      <c r="CP61" s="94">
        <v>1.9844529000000001E-3</v>
      </c>
      <c r="CQ61" s="93">
        <v>1.2116824999999999E-3</v>
      </c>
      <c r="CR61" s="94">
        <v>1.2518799999999999E-5</v>
      </c>
      <c r="CS61" s="93">
        <v>3.8816941757999999</v>
      </c>
      <c r="CT61" s="94">
        <v>1.5046626699999999E-2</v>
      </c>
      <c r="CU61" s="93">
        <v>3.4817953999999999E-3</v>
      </c>
      <c r="CV61" s="94">
        <v>3.7797399999999998E-5</v>
      </c>
      <c r="CW61" s="6" t="s">
        <v>76</v>
      </c>
      <c r="CX61" s="13">
        <v>0</v>
      </c>
      <c r="CY61" s="7" t="s">
        <v>76</v>
      </c>
      <c r="CZ61" s="15">
        <v>0</v>
      </c>
      <c r="DA61" s="93">
        <v>28.118863952000002</v>
      </c>
      <c r="DB61" s="94">
        <v>0.16133057009999999</v>
      </c>
      <c r="DC61" s="93">
        <v>7.7263181E-2</v>
      </c>
      <c r="DD61" s="94">
        <v>5.7978339999999998E-4</v>
      </c>
      <c r="DE61" s="93">
        <v>28.508695377999999</v>
      </c>
      <c r="DF61" s="94">
        <v>7.4561061400000003E-2</v>
      </c>
      <c r="DG61" s="93">
        <v>0.15027969560000001</v>
      </c>
      <c r="DH61" s="94">
        <v>1.2218817E-3</v>
      </c>
      <c r="DI61" s="188">
        <v>6.2580939E-3</v>
      </c>
      <c r="DJ61" s="189">
        <v>9.5999658000000005E-3</v>
      </c>
      <c r="DK61" s="189">
        <v>1.05772774E-2</v>
      </c>
      <c r="DL61" s="189">
        <v>1.0856006499999999E-2</v>
      </c>
      <c r="DM61" s="189">
        <v>1.09192054E-2</v>
      </c>
      <c r="DN61" s="189">
        <v>1.09675498E-2</v>
      </c>
      <c r="DO61" s="189">
        <v>1.09853804E-2</v>
      </c>
      <c r="DP61" s="189">
        <v>1.1001877300000001E-2</v>
      </c>
      <c r="DQ61" s="189">
        <v>1.10091763E-2</v>
      </c>
      <c r="DR61" s="190">
        <v>1.10154776E-2</v>
      </c>
      <c r="DS61" s="112">
        <v>106.92514254</v>
      </c>
      <c r="DT61" s="13">
        <v>1.6921276304999999</v>
      </c>
      <c r="DU61" s="79">
        <v>74.178120000999996</v>
      </c>
      <c r="DV61" s="13">
        <v>1.1735716245000001</v>
      </c>
      <c r="DW61" s="79">
        <v>50.756463408000002</v>
      </c>
      <c r="DX61" s="13">
        <v>0.81205469669999997</v>
      </c>
      <c r="DY61" s="79">
        <v>34.603135348000002</v>
      </c>
      <c r="DZ61" s="13">
        <v>0.56537445389999996</v>
      </c>
      <c r="EA61" s="79">
        <v>23.742144933999999</v>
      </c>
      <c r="EB61" s="13">
        <v>0.39894341020000001</v>
      </c>
      <c r="EC61" s="79">
        <v>16.459617647999998</v>
      </c>
      <c r="ED61" s="13">
        <v>0.2854889887</v>
      </c>
      <c r="EE61" s="79">
        <v>11.568478203</v>
      </c>
      <c r="EF61" s="13">
        <v>0.20731195020000001</v>
      </c>
      <c r="EG61" s="79">
        <v>8.2620937913999999</v>
      </c>
      <c r="EH61" s="13">
        <v>0.15279897819999999</v>
      </c>
      <c r="EI61" s="79">
        <v>5.9865399672999997</v>
      </c>
      <c r="EJ61" s="13">
        <v>0.11373470300000001</v>
      </c>
      <c r="EK61" s="79">
        <v>4.4087783206999998</v>
      </c>
      <c r="EL61" s="15">
        <v>8.5653390699999998E-2</v>
      </c>
      <c r="EM61" s="79"/>
      <c r="EN61" s="13"/>
      <c r="EO61" s="79"/>
      <c r="EP61" s="13"/>
      <c r="EQ61" s="79"/>
      <c r="ER61" s="13"/>
      <c r="ES61" s="79"/>
      <c r="ET61" s="13"/>
      <c r="EU61" s="79"/>
      <c r="EV61" s="15"/>
    </row>
    <row r="62" spans="1:152">
      <c r="A62" s="8">
        <v>5700</v>
      </c>
      <c r="B62" s="82">
        <v>4310</v>
      </c>
      <c r="C62" s="83">
        <v>2404.7806464999999</v>
      </c>
      <c r="D62" s="93">
        <v>5650.1533926000002</v>
      </c>
      <c r="E62" s="93">
        <v>48.119458105</v>
      </c>
      <c r="F62" s="94">
        <v>7.8133674900000005E-2</v>
      </c>
      <c r="G62" s="83">
        <v>12.963544793000001</v>
      </c>
      <c r="H62" s="94">
        <v>6.5630856E-3</v>
      </c>
      <c r="I62" s="93">
        <v>206.67845496000001</v>
      </c>
      <c r="J62" s="94">
        <v>2.4113041749000002</v>
      </c>
      <c r="K62" s="93">
        <v>324.05804678999999</v>
      </c>
      <c r="L62" s="94">
        <v>2.4282802513999999</v>
      </c>
      <c r="M62" s="93">
        <v>1.3028657296999999</v>
      </c>
      <c r="N62" s="94">
        <v>7.8587641000000003E-3</v>
      </c>
      <c r="O62" s="37">
        <v>0</v>
      </c>
      <c r="P62" s="13">
        <v>0</v>
      </c>
      <c r="Q62" s="93">
        <v>54.428422398999999</v>
      </c>
      <c r="R62" s="94">
        <v>0.18244287719999999</v>
      </c>
      <c r="S62" s="37" t="s">
        <v>76</v>
      </c>
      <c r="T62" s="13">
        <v>0</v>
      </c>
      <c r="U62" s="37" t="s">
        <v>76</v>
      </c>
      <c r="V62" s="13">
        <v>0</v>
      </c>
      <c r="W62" s="93">
        <v>0.50956732849999997</v>
      </c>
      <c r="X62" s="94">
        <v>2.6925718999999998E-3</v>
      </c>
      <c r="Y62" s="93">
        <v>4.5458854943000002</v>
      </c>
      <c r="Z62" s="94">
        <v>9.7825309999999993E-4</v>
      </c>
      <c r="AA62" s="37" t="s">
        <v>76</v>
      </c>
      <c r="AB62" s="13">
        <v>0</v>
      </c>
      <c r="AC62" s="93">
        <v>1.5107054999999999E-3</v>
      </c>
      <c r="AD62" s="94">
        <v>5.6743246000000003E-6</v>
      </c>
      <c r="AE62" s="37" t="s">
        <v>76</v>
      </c>
      <c r="AF62" s="13">
        <v>0</v>
      </c>
      <c r="AG62" s="37" t="s">
        <v>76</v>
      </c>
      <c r="AH62" s="13">
        <v>0</v>
      </c>
      <c r="AI62" s="93">
        <v>1.5107054999999999E-3</v>
      </c>
      <c r="AJ62" s="94">
        <v>5.6743246000000003E-6</v>
      </c>
      <c r="AK62" s="93">
        <v>266.61249027999997</v>
      </c>
      <c r="AL62" s="94">
        <v>1.5249726618999999</v>
      </c>
      <c r="AM62" s="37" t="s">
        <v>76</v>
      </c>
      <c r="AN62" s="13">
        <v>0</v>
      </c>
      <c r="AO62" s="37" t="s">
        <v>76</v>
      </c>
      <c r="AP62" s="13">
        <v>0</v>
      </c>
      <c r="AQ62" s="37" t="s">
        <v>76</v>
      </c>
      <c r="AR62" s="13">
        <v>0</v>
      </c>
      <c r="AS62" s="93">
        <v>34.889803626999999</v>
      </c>
      <c r="AT62" s="94">
        <v>0.5623831547</v>
      </c>
      <c r="AU62" s="93">
        <v>35.146066797000003</v>
      </c>
      <c r="AV62" s="94">
        <v>0.22191947570000001</v>
      </c>
      <c r="AW62" s="93">
        <v>24.179140440000001</v>
      </c>
      <c r="AX62" s="94">
        <v>0.1175520736</v>
      </c>
      <c r="AY62" s="93">
        <v>6.7919437988000002</v>
      </c>
      <c r="AZ62" s="94">
        <v>3.4079007299999999E-2</v>
      </c>
      <c r="BA62" s="79">
        <v>4.1749825591</v>
      </c>
      <c r="BB62" s="13">
        <v>7.0288394800000001E-2</v>
      </c>
      <c r="BC62" s="93">
        <v>0</v>
      </c>
      <c r="BD62" s="85">
        <v>0</v>
      </c>
      <c r="BE62" s="93">
        <v>47.031415723999999</v>
      </c>
      <c r="BF62" s="94">
        <v>0.13687880620000001</v>
      </c>
      <c r="BG62" s="94">
        <v>1.12834843E-2</v>
      </c>
      <c r="BH62" s="85">
        <v>0</v>
      </c>
      <c r="BI62" s="93">
        <v>138.16627574</v>
      </c>
      <c r="BJ62" s="94">
        <v>4.0426697975000003</v>
      </c>
      <c r="BK62" s="93">
        <v>189.02032788</v>
      </c>
      <c r="BL62" s="94">
        <v>1.2666105838999999</v>
      </c>
      <c r="BM62" s="93">
        <v>119.45516326000001</v>
      </c>
      <c r="BN62" s="94">
        <v>0.5624392372</v>
      </c>
      <c r="BO62" s="93">
        <v>17.627586531999999</v>
      </c>
      <c r="BP62" s="94">
        <v>2.8828942100000001E-2</v>
      </c>
      <c r="BQ62" s="93">
        <v>0</v>
      </c>
      <c r="BR62" s="88">
        <v>0</v>
      </c>
      <c r="BS62" s="37" t="s">
        <v>76</v>
      </c>
      <c r="BT62" s="13">
        <v>0</v>
      </c>
      <c r="BU62" s="93">
        <v>0.73586992350000002</v>
      </c>
      <c r="BV62" s="94">
        <v>4.0661304000000004E-3</v>
      </c>
      <c r="BW62" s="93">
        <v>5.1336265399999997E-2</v>
      </c>
      <c r="BX62" s="94">
        <v>2.137013E-4</v>
      </c>
      <c r="BY62" s="7" t="s">
        <v>76</v>
      </c>
      <c r="BZ62" s="13">
        <v>0</v>
      </c>
      <c r="CA62" s="7" t="s">
        <v>76</v>
      </c>
      <c r="CB62" s="13">
        <v>0</v>
      </c>
      <c r="CC62" s="93">
        <v>52.405779961</v>
      </c>
      <c r="CD62" s="94">
        <v>0.17524420960000001</v>
      </c>
      <c r="CE62" s="93">
        <v>0.42608835960000002</v>
      </c>
      <c r="CF62" s="94">
        <v>2.0778832000000001E-3</v>
      </c>
      <c r="CG62" s="7" t="s">
        <v>76</v>
      </c>
      <c r="CH62" s="13">
        <v>0</v>
      </c>
      <c r="CI62" s="7" t="s">
        <v>76</v>
      </c>
      <c r="CJ62" s="13">
        <v>0</v>
      </c>
      <c r="CK62" s="7" t="s">
        <v>76</v>
      </c>
      <c r="CL62" s="13">
        <v>0</v>
      </c>
      <c r="CM62" s="7" t="s">
        <v>76</v>
      </c>
      <c r="CN62" s="13">
        <v>0</v>
      </c>
      <c r="CO62" s="93">
        <v>0.44236240830000001</v>
      </c>
      <c r="CP62" s="94">
        <v>2.0246664000000002E-3</v>
      </c>
      <c r="CQ62" s="93">
        <v>1.2059839E-3</v>
      </c>
      <c r="CR62" s="94">
        <v>1.24619E-5</v>
      </c>
      <c r="CS62" s="93">
        <v>3.9824494361</v>
      </c>
      <c r="CT62" s="94">
        <v>1.5426899900000001E-2</v>
      </c>
      <c r="CU62" s="93">
        <v>4.0681049999999998E-3</v>
      </c>
      <c r="CV62" s="94">
        <v>4.1280699999999999E-5</v>
      </c>
      <c r="CW62" s="6" t="s">
        <v>76</v>
      </c>
      <c r="CX62" s="13">
        <v>0</v>
      </c>
      <c r="CY62" s="7" t="s">
        <v>76</v>
      </c>
      <c r="CZ62" s="15">
        <v>0</v>
      </c>
      <c r="DA62" s="93">
        <v>28.495328636</v>
      </c>
      <c r="DB62" s="94">
        <v>0.16277270160000001</v>
      </c>
      <c r="DC62" s="93">
        <v>8.0040110499999997E-2</v>
      </c>
      <c r="DD62" s="94">
        <v>5.8727680000000002E-4</v>
      </c>
      <c r="DE62" s="93">
        <v>29.172327486</v>
      </c>
      <c r="DF62" s="94">
        <v>7.5658134700000004E-2</v>
      </c>
      <c r="DG62" s="93">
        <v>0.15094236329999999</v>
      </c>
      <c r="DH62" s="94">
        <v>1.2318964E-3</v>
      </c>
      <c r="DI62" s="188">
        <v>6.3695753000000003E-3</v>
      </c>
      <c r="DJ62" s="189">
        <v>9.7742424000000008E-3</v>
      </c>
      <c r="DK62" s="189">
        <v>1.0782053099999999E-2</v>
      </c>
      <c r="DL62" s="189">
        <v>1.10761695E-2</v>
      </c>
      <c r="DM62" s="189">
        <v>1.1141181E-2</v>
      </c>
      <c r="DN62" s="189">
        <v>1.11914033E-2</v>
      </c>
      <c r="DO62" s="189">
        <v>1.1211250900000001E-2</v>
      </c>
      <c r="DP62" s="189">
        <v>1.12297705E-2</v>
      </c>
      <c r="DQ62" s="189">
        <v>1.12380285E-2</v>
      </c>
      <c r="DR62" s="190">
        <v>1.12452934E-2</v>
      </c>
      <c r="DS62" s="112">
        <v>107.81833131</v>
      </c>
      <c r="DT62" s="13">
        <v>1.7022485477</v>
      </c>
      <c r="DU62" s="79">
        <v>74.927237966999996</v>
      </c>
      <c r="DV62" s="13">
        <v>1.1824320169</v>
      </c>
      <c r="DW62" s="79">
        <v>51.363490271000003</v>
      </c>
      <c r="DX62" s="13">
        <v>0.81952997809999995</v>
      </c>
      <c r="DY62" s="79">
        <v>35.087135875000001</v>
      </c>
      <c r="DZ62" s="13">
        <v>0.57155847699999995</v>
      </c>
      <c r="EA62" s="79">
        <v>24.122376241000001</v>
      </c>
      <c r="EB62" s="13">
        <v>0.40400507429999999</v>
      </c>
      <c r="EC62" s="79">
        <v>16.758399137000001</v>
      </c>
      <c r="ED62" s="13">
        <v>0.28960724970000001</v>
      </c>
      <c r="EE62" s="79">
        <v>11.804425738999999</v>
      </c>
      <c r="EF62" s="13">
        <v>0.2106589861</v>
      </c>
      <c r="EG62" s="79">
        <v>8.4482018733000004</v>
      </c>
      <c r="EH62" s="13">
        <v>0.15551959949999999</v>
      </c>
      <c r="EI62" s="79">
        <v>6.1331985510999996</v>
      </c>
      <c r="EJ62" s="13">
        <v>0.1159404647</v>
      </c>
      <c r="EK62" s="79">
        <v>4.5243433238000001</v>
      </c>
      <c r="EL62" s="15">
        <v>8.7438010600000005E-2</v>
      </c>
      <c r="EM62" s="79"/>
      <c r="EN62" s="13"/>
      <c r="EO62" s="79"/>
      <c r="EP62" s="13"/>
      <c r="EQ62" s="79"/>
      <c r="ER62" s="13"/>
      <c r="ES62" s="79"/>
      <c r="ET62" s="13"/>
      <c r="EU62" s="79"/>
      <c r="EV62" s="15"/>
    </row>
    <row r="63" spans="1:152">
      <c r="A63" s="8">
        <v>5800</v>
      </c>
      <c r="B63" s="82">
        <v>4288</v>
      </c>
      <c r="C63" s="83">
        <v>2425.9652977999999</v>
      </c>
      <c r="D63" s="93">
        <v>5749.7947362000004</v>
      </c>
      <c r="E63" s="93">
        <v>49.353749639</v>
      </c>
      <c r="F63" s="94">
        <v>7.9052712100000005E-2</v>
      </c>
      <c r="G63" s="83">
        <v>13.348917913999999</v>
      </c>
      <c r="H63" s="94">
        <v>6.7017550000000002E-3</v>
      </c>
      <c r="I63" s="93">
        <v>208.06347650000001</v>
      </c>
      <c r="J63" s="94">
        <v>2.4220607842000001</v>
      </c>
      <c r="K63" s="93">
        <v>328.39000869</v>
      </c>
      <c r="L63" s="94">
        <v>2.4519272919000001</v>
      </c>
      <c r="M63" s="93">
        <v>1.337182742</v>
      </c>
      <c r="N63" s="94">
        <v>8.0173998999999996E-3</v>
      </c>
      <c r="O63" s="37">
        <v>0</v>
      </c>
      <c r="P63" s="13">
        <v>0</v>
      </c>
      <c r="Q63" s="93">
        <v>55.436158644999999</v>
      </c>
      <c r="R63" s="94">
        <v>0.18429820429999999</v>
      </c>
      <c r="S63" s="37" t="s">
        <v>76</v>
      </c>
      <c r="T63" s="13">
        <v>0</v>
      </c>
      <c r="U63" s="37" t="s">
        <v>76</v>
      </c>
      <c r="V63" s="13">
        <v>0</v>
      </c>
      <c r="W63" s="93">
        <v>0.51416537880000002</v>
      </c>
      <c r="X63" s="94">
        <v>2.7252321999999998E-3</v>
      </c>
      <c r="Y63" s="93">
        <v>4.6530482164000002</v>
      </c>
      <c r="Z63" s="94">
        <v>1.0102906E-3</v>
      </c>
      <c r="AA63" s="37" t="s">
        <v>76</v>
      </c>
      <c r="AB63" s="13">
        <v>0</v>
      </c>
      <c r="AC63" s="93">
        <v>1.5038134E-3</v>
      </c>
      <c r="AD63" s="94">
        <v>5.6485201999999998E-6</v>
      </c>
      <c r="AE63" s="37" t="s">
        <v>76</v>
      </c>
      <c r="AF63" s="13">
        <v>0</v>
      </c>
      <c r="AG63" s="37" t="s">
        <v>76</v>
      </c>
      <c r="AH63" s="13">
        <v>0</v>
      </c>
      <c r="AI63" s="93">
        <v>1.5038134E-3</v>
      </c>
      <c r="AJ63" s="94">
        <v>5.6485201999999998E-6</v>
      </c>
      <c r="AK63" s="93">
        <v>268.04305363999998</v>
      </c>
      <c r="AL63" s="94">
        <v>1.5317833991000001</v>
      </c>
      <c r="AM63" s="37" t="s">
        <v>76</v>
      </c>
      <c r="AN63" s="13">
        <v>0</v>
      </c>
      <c r="AO63" s="37" t="s">
        <v>76</v>
      </c>
      <c r="AP63" s="13">
        <v>0</v>
      </c>
      <c r="AQ63" s="37" t="s">
        <v>76</v>
      </c>
      <c r="AR63" s="13">
        <v>0</v>
      </c>
      <c r="AS63" s="93">
        <v>35.364060574</v>
      </c>
      <c r="AT63" s="94">
        <v>0.56629438359999995</v>
      </c>
      <c r="AU63" s="93">
        <v>35.497398732000001</v>
      </c>
      <c r="AV63" s="94">
        <v>0.22366543999999999</v>
      </c>
      <c r="AW63" s="93">
        <v>24.461322288000002</v>
      </c>
      <c r="AX63" s="94">
        <v>0.1185830319</v>
      </c>
      <c r="AY63" s="93">
        <v>6.8292718409999997</v>
      </c>
      <c r="AZ63" s="94">
        <v>3.4264554000000003E-2</v>
      </c>
      <c r="BA63" s="79">
        <v>4.2068046036000002</v>
      </c>
      <c r="BB63" s="13">
        <v>7.0817854099999994E-2</v>
      </c>
      <c r="BC63" s="93">
        <v>0</v>
      </c>
      <c r="BD63" s="85">
        <v>0</v>
      </c>
      <c r="BE63" s="93">
        <v>48.205245505000001</v>
      </c>
      <c r="BF63" s="94">
        <v>0.1388906074</v>
      </c>
      <c r="BG63" s="94">
        <v>1.15317115E-2</v>
      </c>
      <c r="BH63" s="85">
        <v>0</v>
      </c>
      <c r="BI63" s="93">
        <v>139.5066333</v>
      </c>
      <c r="BJ63" s="94">
        <v>4.07063679</v>
      </c>
      <c r="BK63" s="93">
        <v>191.55242704</v>
      </c>
      <c r="BL63" s="94">
        <v>1.279439513</v>
      </c>
      <c r="BM63" s="93">
        <v>121.20315519</v>
      </c>
      <c r="BN63" s="94">
        <v>0.5688183872</v>
      </c>
      <c r="BO63" s="93">
        <v>18.109272303000001</v>
      </c>
      <c r="BP63" s="94">
        <v>2.9485034E-2</v>
      </c>
      <c r="BQ63" s="93">
        <v>0</v>
      </c>
      <c r="BR63" s="88">
        <v>0</v>
      </c>
      <c r="BS63" s="37" t="s">
        <v>76</v>
      </c>
      <c r="BT63" s="13">
        <v>0</v>
      </c>
      <c r="BU63" s="93">
        <v>0.76252728349999999</v>
      </c>
      <c r="BV63" s="94">
        <v>4.1666348000000001E-3</v>
      </c>
      <c r="BW63" s="93">
        <v>5.1377698100000001E-2</v>
      </c>
      <c r="BX63" s="94">
        <v>2.1779079999999999E-4</v>
      </c>
      <c r="BY63" s="7" t="s">
        <v>76</v>
      </c>
      <c r="BZ63" s="13">
        <v>0</v>
      </c>
      <c r="CA63" s="7" t="s">
        <v>76</v>
      </c>
      <c r="CB63" s="13">
        <v>0</v>
      </c>
      <c r="CC63" s="93">
        <v>53.369358183999999</v>
      </c>
      <c r="CD63" s="94">
        <v>0.1769739437</v>
      </c>
      <c r="CE63" s="93">
        <v>0.42952882780000001</v>
      </c>
      <c r="CF63" s="94">
        <v>2.1012723000000001E-3</v>
      </c>
      <c r="CG63" s="7" t="s">
        <v>76</v>
      </c>
      <c r="CH63" s="13">
        <v>0</v>
      </c>
      <c r="CI63" s="7" t="s">
        <v>76</v>
      </c>
      <c r="CJ63" s="13">
        <v>0</v>
      </c>
      <c r="CK63" s="7" t="s">
        <v>76</v>
      </c>
      <c r="CL63" s="13">
        <v>0</v>
      </c>
      <c r="CM63" s="7" t="s">
        <v>76</v>
      </c>
      <c r="CN63" s="13">
        <v>0</v>
      </c>
      <c r="CO63" s="93">
        <v>0.44477297599999999</v>
      </c>
      <c r="CP63" s="94">
        <v>2.0407462E-3</v>
      </c>
      <c r="CQ63" s="93">
        <v>1.2007678E-3</v>
      </c>
      <c r="CR63" s="94">
        <v>1.24053E-5</v>
      </c>
      <c r="CS63" s="93">
        <v>4.0739169353999998</v>
      </c>
      <c r="CT63" s="94">
        <v>1.5670436100000001E-2</v>
      </c>
      <c r="CU63" s="93">
        <v>4.0509420000000001E-3</v>
      </c>
      <c r="CV63" s="94">
        <v>4.1747399999999999E-5</v>
      </c>
      <c r="CW63" s="6" t="s">
        <v>76</v>
      </c>
      <c r="CX63" s="13">
        <v>0</v>
      </c>
      <c r="CY63" s="7" t="s">
        <v>76</v>
      </c>
      <c r="CZ63" s="15">
        <v>0</v>
      </c>
      <c r="DA63" s="93">
        <v>28.879393256</v>
      </c>
      <c r="DB63" s="94">
        <v>0.16436813140000001</v>
      </c>
      <c r="DC63" s="93">
        <v>8.0330498700000003E-2</v>
      </c>
      <c r="DD63" s="94">
        <v>5.923527E-4</v>
      </c>
      <c r="DE63" s="93">
        <v>29.832504498999999</v>
      </c>
      <c r="DF63" s="94">
        <v>7.6718807400000005E-2</v>
      </c>
      <c r="DG63" s="93">
        <v>0.15198889230000001</v>
      </c>
      <c r="DH63" s="94">
        <v>1.2378614E-3</v>
      </c>
      <c r="DI63" s="188">
        <v>6.4977875999999999E-3</v>
      </c>
      <c r="DJ63" s="189">
        <v>9.9685020000000006E-3</v>
      </c>
      <c r="DK63" s="189">
        <v>1.10102806E-2</v>
      </c>
      <c r="DL63" s="189">
        <v>1.1315202999999999E-2</v>
      </c>
      <c r="DM63" s="189">
        <v>1.13839687E-2</v>
      </c>
      <c r="DN63" s="189">
        <v>1.14380069E-2</v>
      </c>
      <c r="DO63" s="189">
        <v>1.1458443E-2</v>
      </c>
      <c r="DP63" s="189">
        <v>1.1477556700000001E-2</v>
      </c>
      <c r="DQ63" s="189">
        <v>1.14864523E-2</v>
      </c>
      <c r="DR63" s="190">
        <v>1.14936868E-2</v>
      </c>
      <c r="DS63" s="112">
        <v>108.69578563</v>
      </c>
      <c r="DT63" s="13">
        <v>1.7121521952000001</v>
      </c>
      <c r="DU63" s="79">
        <v>75.664875084000002</v>
      </c>
      <c r="DV63" s="13">
        <v>1.1911008063999999</v>
      </c>
      <c r="DW63" s="79">
        <v>51.965149013000001</v>
      </c>
      <c r="DX63" s="13">
        <v>0.82687133390000001</v>
      </c>
      <c r="DY63" s="79">
        <v>35.571613546999998</v>
      </c>
      <c r="DZ63" s="13">
        <v>0.57765557609999996</v>
      </c>
      <c r="EA63" s="79">
        <v>24.507611051000001</v>
      </c>
      <c r="EB63" s="13">
        <v>0.40900507339999997</v>
      </c>
      <c r="EC63" s="79">
        <v>17.060542088999998</v>
      </c>
      <c r="ED63" s="13">
        <v>0.29365937289999999</v>
      </c>
      <c r="EE63" s="79">
        <v>12.042285243</v>
      </c>
      <c r="EF63" s="13">
        <v>0.21394668620000001</v>
      </c>
      <c r="EG63" s="79">
        <v>8.6352161633000009</v>
      </c>
      <c r="EH63" s="13">
        <v>0.15815757859999999</v>
      </c>
      <c r="EI63" s="79">
        <v>6.2809071350999996</v>
      </c>
      <c r="EJ63" s="13">
        <v>0.11806730410000001</v>
      </c>
      <c r="EK63" s="79">
        <v>4.6412313554000004</v>
      </c>
      <c r="EL63" s="15">
        <v>8.9144631200000005E-2</v>
      </c>
      <c r="EM63" s="79"/>
      <c r="EN63" s="13"/>
      <c r="EO63" s="79"/>
      <c r="EP63" s="13"/>
      <c r="EQ63" s="79"/>
      <c r="ER63" s="13"/>
      <c r="ES63" s="79"/>
      <c r="ET63" s="13"/>
      <c r="EU63" s="79"/>
      <c r="EV63" s="15"/>
    </row>
    <row r="64" spans="1:152">
      <c r="A64" s="8">
        <v>5900</v>
      </c>
      <c r="B64" s="82">
        <v>4110</v>
      </c>
      <c r="C64" s="83">
        <v>2446.8203229999999</v>
      </c>
      <c r="D64" s="93">
        <v>5849.0463135</v>
      </c>
      <c r="E64" s="93">
        <v>50.595441510999997</v>
      </c>
      <c r="F64" s="94">
        <v>8.0048959000000003E-2</v>
      </c>
      <c r="G64" s="83">
        <v>13.681483489</v>
      </c>
      <c r="H64" s="94">
        <v>6.8203715000000002E-3</v>
      </c>
      <c r="I64" s="93">
        <v>209.41667439</v>
      </c>
      <c r="J64" s="94">
        <v>2.4323634808999999</v>
      </c>
      <c r="K64" s="93">
        <v>332.39862592999998</v>
      </c>
      <c r="L64" s="94">
        <v>2.472698259</v>
      </c>
      <c r="M64" s="93">
        <v>1.3568511297000001</v>
      </c>
      <c r="N64" s="94">
        <v>8.0964217000000002E-3</v>
      </c>
      <c r="O64" s="37">
        <v>0</v>
      </c>
      <c r="P64" s="13">
        <v>0</v>
      </c>
      <c r="Q64" s="93">
        <v>56.291021700000002</v>
      </c>
      <c r="R64" s="94">
        <v>0.18604376140000001</v>
      </c>
      <c r="S64" s="37" t="s">
        <v>76</v>
      </c>
      <c r="T64" s="13">
        <v>0</v>
      </c>
      <c r="U64" s="37" t="s">
        <v>76</v>
      </c>
      <c r="V64" s="13">
        <v>0</v>
      </c>
      <c r="W64" s="93">
        <v>0.52044002190000005</v>
      </c>
      <c r="X64" s="94">
        <v>2.7378989000000002E-3</v>
      </c>
      <c r="Y64" s="93">
        <v>4.7524719748999997</v>
      </c>
      <c r="Z64" s="94">
        <v>1.0164173E-3</v>
      </c>
      <c r="AA64" s="37" t="s">
        <v>76</v>
      </c>
      <c r="AB64" s="13">
        <v>0</v>
      </c>
      <c r="AC64" s="93">
        <v>1.4974353E-3</v>
      </c>
      <c r="AD64" s="94">
        <v>5.6245821000000002E-6</v>
      </c>
      <c r="AE64" s="37" t="s">
        <v>76</v>
      </c>
      <c r="AF64" s="13">
        <v>0</v>
      </c>
      <c r="AG64" s="37" t="s">
        <v>76</v>
      </c>
      <c r="AH64" s="13">
        <v>0</v>
      </c>
      <c r="AI64" s="93">
        <v>1.4974353E-3</v>
      </c>
      <c r="AJ64" s="94">
        <v>5.6245821000000002E-6</v>
      </c>
      <c r="AK64" s="93">
        <v>269.45037551000001</v>
      </c>
      <c r="AL64" s="94">
        <v>1.5385289819000001</v>
      </c>
      <c r="AM64" s="37" t="s">
        <v>76</v>
      </c>
      <c r="AN64" s="13">
        <v>0</v>
      </c>
      <c r="AO64" s="37" t="s">
        <v>76</v>
      </c>
      <c r="AP64" s="13">
        <v>0</v>
      </c>
      <c r="AQ64" s="37" t="s">
        <v>76</v>
      </c>
      <c r="AR64" s="13">
        <v>0</v>
      </c>
      <c r="AS64" s="93">
        <v>35.855711798999998</v>
      </c>
      <c r="AT64" s="94">
        <v>0.57002363</v>
      </c>
      <c r="AU64" s="93">
        <v>35.831830428000004</v>
      </c>
      <c r="AV64" s="94">
        <v>0.22514639829999999</v>
      </c>
      <c r="AW64" s="93">
        <v>24.705426875000001</v>
      </c>
      <c r="AX64" s="94">
        <v>0.11943193420000001</v>
      </c>
      <c r="AY64" s="93">
        <v>6.8702903438999998</v>
      </c>
      <c r="AZ64" s="94">
        <v>3.4427966900000002E-2</v>
      </c>
      <c r="BA64" s="79">
        <v>4.2561132091999996</v>
      </c>
      <c r="BB64" s="13">
        <v>7.1286497200000007E-2</v>
      </c>
      <c r="BC64" s="93">
        <v>0</v>
      </c>
      <c r="BD64" s="85">
        <v>0</v>
      </c>
      <c r="BE64" s="93">
        <v>49.376139780000003</v>
      </c>
      <c r="BF64" s="94">
        <v>0.140824062</v>
      </c>
      <c r="BG64" s="94">
        <v>1.1769228099999999E-2</v>
      </c>
      <c r="BH64" s="85">
        <v>0</v>
      </c>
      <c r="BI64" s="93">
        <v>140.82838275</v>
      </c>
      <c r="BJ64" s="94">
        <v>4.0974786657999998</v>
      </c>
      <c r="BK64" s="93">
        <v>194.01441550999999</v>
      </c>
      <c r="BL64" s="94">
        <v>1.2915560049999999</v>
      </c>
      <c r="BM64" s="93">
        <v>123.08320872</v>
      </c>
      <c r="BN64" s="94">
        <v>0.57554805509999996</v>
      </c>
      <c r="BO64" s="93">
        <v>18.582794623000002</v>
      </c>
      <c r="BP64" s="94">
        <v>3.0091584300000002E-2</v>
      </c>
      <c r="BQ64" s="93">
        <v>0</v>
      </c>
      <c r="BR64" s="88">
        <v>0</v>
      </c>
      <c r="BS64" s="37" t="s">
        <v>76</v>
      </c>
      <c r="BT64" s="13">
        <v>0</v>
      </c>
      <c r="BU64" s="93">
        <v>0.76269008179999997</v>
      </c>
      <c r="BV64" s="94">
        <v>4.1677483000000003E-3</v>
      </c>
      <c r="BW64" s="93">
        <v>5.1588545E-2</v>
      </c>
      <c r="BX64" s="94">
        <v>2.188259E-4</v>
      </c>
      <c r="BY64" s="7" t="s">
        <v>76</v>
      </c>
      <c r="BZ64" s="13">
        <v>0</v>
      </c>
      <c r="CA64" s="7" t="s">
        <v>76</v>
      </c>
      <c r="CB64" s="13">
        <v>0</v>
      </c>
      <c r="CC64" s="93">
        <v>54.183424107999997</v>
      </c>
      <c r="CD64" s="94">
        <v>0.1785813732</v>
      </c>
      <c r="CE64" s="93">
        <v>0.43370808599999999</v>
      </c>
      <c r="CF64" s="94">
        <v>2.1173966999999999E-3</v>
      </c>
      <c r="CG64" s="7" t="s">
        <v>76</v>
      </c>
      <c r="CH64" s="13">
        <v>0</v>
      </c>
      <c r="CI64" s="7" t="s">
        <v>76</v>
      </c>
      <c r="CJ64" s="13">
        <v>0</v>
      </c>
      <c r="CK64" s="7" t="s">
        <v>76</v>
      </c>
      <c r="CL64" s="13">
        <v>0</v>
      </c>
      <c r="CM64" s="7" t="s">
        <v>76</v>
      </c>
      <c r="CN64" s="13">
        <v>0</v>
      </c>
      <c r="CO64" s="93">
        <v>0.4508948304</v>
      </c>
      <c r="CP64" s="94">
        <v>2.0529455000000002E-3</v>
      </c>
      <c r="CQ64" s="93">
        <v>1.1957725000000001E-3</v>
      </c>
      <c r="CR64" s="94">
        <v>1.23529E-5</v>
      </c>
      <c r="CS64" s="93">
        <v>4.1653440792999996</v>
      </c>
      <c r="CT64" s="94">
        <v>1.6030913800000001E-2</v>
      </c>
      <c r="CU64" s="93">
        <v>4.0959684000000003E-3</v>
      </c>
      <c r="CV64" s="94">
        <v>4.20661E-5</v>
      </c>
      <c r="CW64" s="6" t="s">
        <v>76</v>
      </c>
      <c r="CX64" s="13">
        <v>0</v>
      </c>
      <c r="CY64" s="7" t="s">
        <v>76</v>
      </c>
      <c r="CZ64" s="15">
        <v>0</v>
      </c>
      <c r="DA64" s="93">
        <v>29.265654218000002</v>
      </c>
      <c r="DB64" s="94">
        <v>0.16582728529999999</v>
      </c>
      <c r="DC64" s="93">
        <v>8.0040318299999996E-2</v>
      </c>
      <c r="DD64" s="94">
        <v>6.0040739999999999E-4</v>
      </c>
      <c r="DE64" s="93">
        <v>30.583636395999999</v>
      </c>
      <c r="DF64" s="94">
        <v>7.7880994199999998E-2</v>
      </c>
      <c r="DG64" s="93">
        <v>0.15378096229999999</v>
      </c>
      <c r="DH64" s="94">
        <v>1.2539325999999999E-3</v>
      </c>
      <c r="DI64" s="188">
        <v>6.6071780999999996E-3</v>
      </c>
      <c r="DJ64" s="189">
        <v>1.01503555E-2</v>
      </c>
      <c r="DK64" s="189">
        <v>1.12284641E-2</v>
      </c>
      <c r="DL64" s="189">
        <v>1.15447E-2</v>
      </c>
      <c r="DM64" s="189">
        <v>1.16176002E-2</v>
      </c>
      <c r="DN64" s="189">
        <v>1.1673640900000001E-2</v>
      </c>
      <c r="DO64" s="189">
        <v>1.1695127099999999E-2</v>
      </c>
      <c r="DP64" s="189">
        <v>1.1715296300000001E-2</v>
      </c>
      <c r="DQ64" s="189">
        <v>1.1724155300000001E-2</v>
      </c>
      <c r="DR64" s="190">
        <v>1.17313603E-2</v>
      </c>
      <c r="DS64" s="112">
        <v>109.56075644000001</v>
      </c>
      <c r="DT64" s="13">
        <v>1.7216802437000001</v>
      </c>
      <c r="DU64" s="79">
        <v>76.395769341999994</v>
      </c>
      <c r="DV64" s="13">
        <v>1.1994746596000001</v>
      </c>
      <c r="DW64" s="79">
        <v>52.559626326</v>
      </c>
      <c r="DX64" s="13">
        <v>0.83393966669999997</v>
      </c>
      <c r="DY64" s="79">
        <v>36.042556918000002</v>
      </c>
      <c r="DZ64" s="13">
        <v>0.58347689290000004</v>
      </c>
      <c r="EA64" s="79">
        <v>24.875954906</v>
      </c>
      <c r="EB64" s="13">
        <v>0.41373445110000001</v>
      </c>
      <c r="EC64" s="79">
        <v>17.346874639999999</v>
      </c>
      <c r="ED64" s="13">
        <v>0.29748604810000001</v>
      </c>
      <c r="EE64" s="79">
        <v>12.265268445</v>
      </c>
      <c r="EF64" s="13">
        <v>0.21703494549999999</v>
      </c>
      <c r="EG64" s="79">
        <v>8.8101740724000006</v>
      </c>
      <c r="EH64" s="13">
        <v>0.16065509519999999</v>
      </c>
      <c r="EI64" s="79">
        <v>6.4184433449</v>
      </c>
      <c r="EJ64" s="13">
        <v>0.12009414829999999</v>
      </c>
      <c r="EK64" s="79">
        <v>4.7484685337999997</v>
      </c>
      <c r="EL64" s="15">
        <v>9.0774076999999995E-2</v>
      </c>
      <c r="EM64" s="79"/>
      <c r="EN64" s="13"/>
      <c r="EO64" s="79"/>
      <c r="EP64" s="13"/>
      <c r="EQ64" s="79"/>
      <c r="ER64" s="13"/>
      <c r="ES64" s="79"/>
      <c r="ET64" s="13"/>
      <c r="EU64" s="79"/>
      <c r="EV64" s="15"/>
    </row>
    <row r="65" spans="1:152">
      <c r="A65" s="8">
        <v>6000</v>
      </c>
      <c r="B65" s="82">
        <v>3971</v>
      </c>
      <c r="C65" s="83">
        <v>2467.3607462999998</v>
      </c>
      <c r="D65" s="93">
        <v>5950.4026075000002</v>
      </c>
      <c r="E65" s="93">
        <v>51.670657173000002</v>
      </c>
      <c r="F65" s="94">
        <v>8.0880499699999997E-2</v>
      </c>
      <c r="G65" s="83">
        <v>14.053305748</v>
      </c>
      <c r="H65" s="94">
        <v>6.9439552E-3</v>
      </c>
      <c r="I65" s="93">
        <v>210.68232277999999</v>
      </c>
      <c r="J65" s="94">
        <v>2.4421282884000002</v>
      </c>
      <c r="K65" s="93">
        <v>336.31794151000003</v>
      </c>
      <c r="L65" s="94">
        <v>2.4933278026000001</v>
      </c>
      <c r="M65" s="93">
        <v>1.3737746244</v>
      </c>
      <c r="N65" s="94">
        <v>8.1669602999999997E-3</v>
      </c>
      <c r="O65" s="37">
        <v>0</v>
      </c>
      <c r="P65" s="13">
        <v>0</v>
      </c>
      <c r="Q65" s="93">
        <v>57.262073031</v>
      </c>
      <c r="R65" s="94">
        <v>0.18784042679999999</v>
      </c>
      <c r="S65" s="37" t="s">
        <v>76</v>
      </c>
      <c r="T65" s="13">
        <v>0</v>
      </c>
      <c r="U65" s="37" t="s">
        <v>76</v>
      </c>
      <c r="V65" s="13">
        <v>0</v>
      </c>
      <c r="W65" s="93">
        <v>0.52821600530000001</v>
      </c>
      <c r="X65" s="94">
        <v>2.775207E-3</v>
      </c>
      <c r="Y65" s="93">
        <v>4.8573140379000002</v>
      </c>
      <c r="Z65" s="94">
        <v>1.0495819E-3</v>
      </c>
      <c r="AA65" s="37" t="s">
        <v>76</v>
      </c>
      <c r="AB65" s="13">
        <v>0</v>
      </c>
      <c r="AC65" s="93">
        <v>1.4916307999999999E-3</v>
      </c>
      <c r="AD65" s="94">
        <v>5.6028763000000002E-6</v>
      </c>
      <c r="AE65" s="37" t="s">
        <v>76</v>
      </c>
      <c r="AF65" s="13">
        <v>0</v>
      </c>
      <c r="AG65" s="37" t="s">
        <v>76</v>
      </c>
      <c r="AH65" s="13">
        <v>0</v>
      </c>
      <c r="AI65" s="93">
        <v>1.4916307999999999E-3</v>
      </c>
      <c r="AJ65" s="94">
        <v>5.6028763000000002E-6</v>
      </c>
      <c r="AK65" s="93">
        <v>270.80660492999999</v>
      </c>
      <c r="AL65" s="94">
        <v>1.5449680231</v>
      </c>
      <c r="AM65" s="37" t="s">
        <v>76</v>
      </c>
      <c r="AN65" s="13">
        <v>0</v>
      </c>
      <c r="AO65" s="37" t="s">
        <v>76</v>
      </c>
      <c r="AP65" s="13">
        <v>0</v>
      </c>
      <c r="AQ65" s="37" t="s">
        <v>76</v>
      </c>
      <c r="AR65" s="13">
        <v>0</v>
      </c>
      <c r="AS65" s="93">
        <v>36.361370841000003</v>
      </c>
      <c r="AT65" s="94">
        <v>0.57361792219999996</v>
      </c>
      <c r="AU65" s="93">
        <v>36.156087974000002</v>
      </c>
      <c r="AV65" s="94">
        <v>0.2267213585</v>
      </c>
      <c r="AW65" s="93">
        <v>24.934132335000001</v>
      </c>
      <c r="AX65" s="94">
        <v>0.1202941345</v>
      </c>
      <c r="AY65" s="93">
        <v>6.9100097696000002</v>
      </c>
      <c r="AZ65" s="94">
        <v>3.4599330599999999E-2</v>
      </c>
      <c r="BA65" s="79">
        <v>4.3119458702999998</v>
      </c>
      <c r="BB65" s="13">
        <v>7.1827893399999995E-2</v>
      </c>
      <c r="BC65" s="93">
        <v>0</v>
      </c>
      <c r="BD65" s="85">
        <v>0</v>
      </c>
      <c r="BE65" s="93">
        <v>50.498784508999996</v>
      </c>
      <c r="BF65" s="94">
        <v>0.14285350999999999</v>
      </c>
      <c r="BG65" s="94">
        <v>1.19959131E-2</v>
      </c>
      <c r="BH65" s="85">
        <v>0</v>
      </c>
      <c r="BI65" s="93">
        <v>142.09145813999999</v>
      </c>
      <c r="BJ65" s="94">
        <v>4.1243738828999996</v>
      </c>
      <c r="BK65" s="93">
        <v>196.51046088000001</v>
      </c>
      <c r="BL65" s="94">
        <v>1.3044943120000001</v>
      </c>
      <c r="BM65" s="93">
        <v>125.03777599999999</v>
      </c>
      <c r="BN65" s="94">
        <v>0.58237814659999998</v>
      </c>
      <c r="BO65" s="93">
        <v>19.109095315000001</v>
      </c>
      <c r="BP65" s="94">
        <v>3.0749414799999999E-2</v>
      </c>
      <c r="BQ65" s="93">
        <v>0</v>
      </c>
      <c r="BR65" s="88">
        <v>0</v>
      </c>
      <c r="BS65" s="37" t="s">
        <v>76</v>
      </c>
      <c r="BT65" s="13">
        <v>0</v>
      </c>
      <c r="BU65" s="93">
        <v>0.77298415320000002</v>
      </c>
      <c r="BV65" s="94">
        <v>4.1962928999999998E-3</v>
      </c>
      <c r="BW65" s="93">
        <v>5.1539155000000003E-2</v>
      </c>
      <c r="BX65" s="94">
        <v>2.186078E-4</v>
      </c>
      <c r="BY65" s="7" t="s">
        <v>76</v>
      </c>
      <c r="BZ65" s="13">
        <v>0</v>
      </c>
      <c r="CA65" s="7" t="s">
        <v>76</v>
      </c>
      <c r="CB65" s="13">
        <v>0</v>
      </c>
      <c r="CC65" s="93">
        <v>55.118889699</v>
      </c>
      <c r="CD65" s="94">
        <v>0.18027139689999999</v>
      </c>
      <c r="CE65" s="93">
        <v>0.43678517039999998</v>
      </c>
      <c r="CF65" s="94">
        <v>2.1361891000000002E-3</v>
      </c>
      <c r="CG65" s="7" t="s">
        <v>76</v>
      </c>
      <c r="CH65" s="13">
        <v>0</v>
      </c>
      <c r="CI65" s="7" t="s">
        <v>76</v>
      </c>
      <c r="CJ65" s="13">
        <v>0</v>
      </c>
      <c r="CK65" s="7" t="s">
        <v>76</v>
      </c>
      <c r="CL65" s="13">
        <v>0</v>
      </c>
      <c r="CM65" s="7" t="s">
        <v>76</v>
      </c>
      <c r="CN65" s="13">
        <v>0</v>
      </c>
      <c r="CO65" s="93">
        <v>0.45717161270000001</v>
      </c>
      <c r="CP65" s="94">
        <v>2.0723311999999998E-3</v>
      </c>
      <c r="CQ65" s="93">
        <v>1.1910267E-3</v>
      </c>
      <c r="CR65" s="94">
        <v>1.23037E-5</v>
      </c>
      <c r="CS65" s="93">
        <v>4.2571756448000002</v>
      </c>
      <c r="CT65" s="94">
        <v>1.6370379000000001E-2</v>
      </c>
      <c r="CU65" s="93">
        <v>4.0802236999999998E-3</v>
      </c>
      <c r="CV65" s="94">
        <v>4.1900000000000002E-5</v>
      </c>
      <c r="CW65" s="6" t="s">
        <v>76</v>
      </c>
      <c r="CX65" s="13">
        <v>0</v>
      </c>
      <c r="CY65" s="7" t="s">
        <v>76</v>
      </c>
      <c r="CZ65" s="15">
        <v>0</v>
      </c>
      <c r="DA65" s="93">
        <v>29.670800376999999</v>
      </c>
      <c r="DB65" s="94">
        <v>0.16726554090000001</v>
      </c>
      <c r="DC65" s="93">
        <v>7.9856717100000002E-2</v>
      </c>
      <c r="DD65" s="94">
        <v>6.0151279999999996E-4</v>
      </c>
      <c r="DE65" s="93">
        <v>31.180485256000001</v>
      </c>
      <c r="DF65" s="94">
        <v>7.8896348300000002E-2</v>
      </c>
      <c r="DG65" s="93">
        <v>0.1552512147</v>
      </c>
      <c r="DH65" s="94">
        <v>1.2634078999999999E-3</v>
      </c>
      <c r="DI65" s="188">
        <v>6.7271761999999997E-3</v>
      </c>
      <c r="DJ65" s="189">
        <v>1.0334252E-2</v>
      </c>
      <c r="DK65" s="189">
        <v>1.1437728600000001E-2</v>
      </c>
      <c r="DL65" s="189">
        <v>1.17615642E-2</v>
      </c>
      <c r="DM65" s="189">
        <v>1.1839310299999999E-2</v>
      </c>
      <c r="DN65" s="189">
        <v>1.1897341299999999E-2</v>
      </c>
      <c r="DO65" s="189">
        <v>1.1919868300000001E-2</v>
      </c>
      <c r="DP65" s="189">
        <v>1.19410833E-2</v>
      </c>
      <c r="DQ65" s="189">
        <v>1.19510333E-2</v>
      </c>
      <c r="DR65" s="190">
        <v>1.1958208099999999E-2</v>
      </c>
      <c r="DS65" s="112">
        <v>110.3649138</v>
      </c>
      <c r="DT65" s="13">
        <v>1.7307202734</v>
      </c>
      <c r="DU65" s="79">
        <v>77.077041461999997</v>
      </c>
      <c r="DV65" s="13">
        <v>1.2074753581</v>
      </c>
      <c r="DW65" s="79">
        <v>53.12056767</v>
      </c>
      <c r="DX65" s="13">
        <v>0.84074324040000004</v>
      </c>
      <c r="DY65" s="79">
        <v>36.497636864</v>
      </c>
      <c r="DZ65" s="13">
        <v>0.58913052929999998</v>
      </c>
      <c r="EA65" s="79">
        <v>25.237292133</v>
      </c>
      <c r="EB65" s="13">
        <v>0.41834399900000002</v>
      </c>
      <c r="EC65" s="79">
        <v>17.630440792000002</v>
      </c>
      <c r="ED65" s="13">
        <v>0.30119752509999997</v>
      </c>
      <c r="EE65" s="79">
        <v>12.483499962</v>
      </c>
      <c r="EF65" s="13">
        <v>0.21999824900000001</v>
      </c>
      <c r="EG65" s="79">
        <v>8.9800500958999994</v>
      </c>
      <c r="EH65" s="13">
        <v>0.16303971510000001</v>
      </c>
      <c r="EI65" s="79">
        <v>6.5498687987000004</v>
      </c>
      <c r="EJ65" s="13">
        <v>0.1220041343</v>
      </c>
      <c r="EK65" s="79">
        <v>4.8490297143000003</v>
      </c>
      <c r="EL65" s="15">
        <v>9.2281659000000002E-2</v>
      </c>
      <c r="EM65" s="79"/>
      <c r="EN65" s="13"/>
      <c r="EO65" s="79"/>
      <c r="EP65" s="13"/>
      <c r="EQ65" s="79"/>
      <c r="ER65" s="13"/>
      <c r="ES65" s="79"/>
      <c r="ET65" s="13"/>
      <c r="EU65" s="79"/>
      <c r="EV65" s="15"/>
    </row>
    <row r="66" spans="1:152">
      <c r="A66" s="8">
        <v>6100</v>
      </c>
      <c r="B66" s="82">
        <v>4034</v>
      </c>
      <c r="C66" s="83">
        <v>2487.5817304000002</v>
      </c>
      <c r="D66" s="93">
        <v>6049.3514808999998</v>
      </c>
      <c r="E66" s="93">
        <v>52.858198194000003</v>
      </c>
      <c r="F66" s="94">
        <v>8.1768446199999997E-2</v>
      </c>
      <c r="G66" s="83">
        <v>14.447280320000001</v>
      </c>
      <c r="H66" s="94">
        <v>7.0803159999999997E-3</v>
      </c>
      <c r="I66" s="93">
        <v>211.94743223</v>
      </c>
      <c r="J66" s="94">
        <v>2.4522052348000001</v>
      </c>
      <c r="K66" s="93">
        <v>340.36336868000001</v>
      </c>
      <c r="L66" s="94">
        <v>2.5147310719</v>
      </c>
      <c r="M66" s="93">
        <v>1.3884185735000001</v>
      </c>
      <c r="N66" s="94">
        <v>8.2180780000000002E-3</v>
      </c>
      <c r="O66" s="37">
        <v>0</v>
      </c>
      <c r="P66" s="13">
        <v>0</v>
      </c>
      <c r="Q66" s="93">
        <v>58.178890344999999</v>
      </c>
      <c r="R66" s="94">
        <v>0.18951024129999999</v>
      </c>
      <c r="S66" s="37" t="s">
        <v>76</v>
      </c>
      <c r="T66" s="13">
        <v>0</v>
      </c>
      <c r="U66" s="37" t="s">
        <v>76</v>
      </c>
      <c r="V66" s="13">
        <v>0</v>
      </c>
      <c r="W66" s="93">
        <v>0.5306550927</v>
      </c>
      <c r="X66" s="94">
        <v>2.7824778000000001E-3</v>
      </c>
      <c r="Y66" s="93">
        <v>4.9868884684000001</v>
      </c>
      <c r="Z66" s="94">
        <v>1.0570828E-3</v>
      </c>
      <c r="AA66" s="37" t="s">
        <v>76</v>
      </c>
      <c r="AB66" s="13">
        <v>0</v>
      </c>
      <c r="AC66" s="93">
        <v>1.4853149E-3</v>
      </c>
      <c r="AD66" s="94">
        <v>5.5793266E-6</v>
      </c>
      <c r="AE66" s="37" t="s">
        <v>76</v>
      </c>
      <c r="AF66" s="13">
        <v>0</v>
      </c>
      <c r="AG66" s="37" t="s">
        <v>76</v>
      </c>
      <c r="AH66" s="13">
        <v>0</v>
      </c>
      <c r="AI66" s="93">
        <v>1.4853149E-3</v>
      </c>
      <c r="AJ66" s="94">
        <v>5.5793266E-6</v>
      </c>
      <c r="AK66" s="93">
        <v>272.17018554999999</v>
      </c>
      <c r="AL66" s="94">
        <v>1.5513913625</v>
      </c>
      <c r="AM66" s="37" t="s">
        <v>76</v>
      </c>
      <c r="AN66" s="13">
        <v>0</v>
      </c>
      <c r="AO66" s="37" t="s">
        <v>76</v>
      </c>
      <c r="AP66" s="13">
        <v>0</v>
      </c>
      <c r="AQ66" s="37" t="s">
        <v>76</v>
      </c>
      <c r="AR66" s="13">
        <v>0</v>
      </c>
      <c r="AS66" s="93">
        <v>36.819851182999997</v>
      </c>
      <c r="AT66" s="94">
        <v>0.57715436360000005</v>
      </c>
      <c r="AU66" s="93">
        <v>36.509120164999999</v>
      </c>
      <c r="AV66" s="94">
        <v>0.22823958289999999</v>
      </c>
      <c r="AW66" s="93">
        <v>25.190193796999999</v>
      </c>
      <c r="AX66" s="94">
        <v>0.12122051039999999</v>
      </c>
      <c r="AY66" s="93">
        <v>6.9606425417000004</v>
      </c>
      <c r="AZ66" s="94">
        <v>3.4765368800000002E-2</v>
      </c>
      <c r="BA66" s="79">
        <v>4.3582838265000001</v>
      </c>
      <c r="BB66" s="13">
        <v>7.2253703700000005E-2</v>
      </c>
      <c r="BC66" s="93">
        <v>0</v>
      </c>
      <c r="BD66" s="85">
        <v>0</v>
      </c>
      <c r="BE66" s="93">
        <v>51.645155252000002</v>
      </c>
      <c r="BF66" s="94">
        <v>0.14481918939999999</v>
      </c>
      <c r="BG66" s="94">
        <v>1.2246667100000001E-2</v>
      </c>
      <c r="BH66" s="85">
        <v>0</v>
      </c>
      <c r="BI66" s="93">
        <v>143.42126331</v>
      </c>
      <c r="BJ66" s="94">
        <v>4.1509297059000003</v>
      </c>
      <c r="BK66" s="93">
        <v>198.99883788</v>
      </c>
      <c r="BL66" s="94">
        <v>1.3171819775</v>
      </c>
      <c r="BM66" s="93">
        <v>126.98024922</v>
      </c>
      <c r="BN66" s="94">
        <v>0.58936707509999997</v>
      </c>
      <c r="BO66" s="93">
        <v>19.740269998999999</v>
      </c>
      <c r="BP66" s="94">
        <v>3.1546089300000003E-2</v>
      </c>
      <c r="BQ66" s="93">
        <v>0</v>
      </c>
      <c r="BR66" s="88">
        <v>0</v>
      </c>
      <c r="BS66" s="37" t="s">
        <v>76</v>
      </c>
      <c r="BT66" s="13">
        <v>0</v>
      </c>
      <c r="BU66" s="93">
        <v>0.78095378790000003</v>
      </c>
      <c r="BV66" s="94">
        <v>4.2300619000000001E-3</v>
      </c>
      <c r="BW66" s="93">
        <v>5.4413517000000002E-2</v>
      </c>
      <c r="BX66" s="94">
        <v>2.277693E-4</v>
      </c>
      <c r="BY66" s="7" t="s">
        <v>76</v>
      </c>
      <c r="BZ66" s="13">
        <v>0</v>
      </c>
      <c r="CA66" s="7" t="s">
        <v>76</v>
      </c>
      <c r="CB66" s="13">
        <v>0</v>
      </c>
      <c r="CC66" s="93">
        <v>56.000334717999998</v>
      </c>
      <c r="CD66" s="94">
        <v>0.18184430809999999</v>
      </c>
      <c r="CE66" s="93">
        <v>0.4418625155</v>
      </c>
      <c r="CF66" s="94">
        <v>2.1626283999999999E-3</v>
      </c>
      <c r="CG66" s="7" t="s">
        <v>76</v>
      </c>
      <c r="CH66" s="13">
        <v>0</v>
      </c>
      <c r="CI66" s="7" t="s">
        <v>76</v>
      </c>
      <c r="CJ66" s="13">
        <v>0</v>
      </c>
      <c r="CK66" s="7" t="s">
        <v>76</v>
      </c>
      <c r="CL66" s="13">
        <v>0</v>
      </c>
      <c r="CM66" s="7" t="s">
        <v>76</v>
      </c>
      <c r="CN66" s="13">
        <v>0</v>
      </c>
      <c r="CO66" s="93">
        <v>0.45989393579999999</v>
      </c>
      <c r="CP66" s="94">
        <v>2.0824630000000001E-3</v>
      </c>
      <c r="CQ66" s="93">
        <v>1.1862379E-3</v>
      </c>
      <c r="CR66" s="94">
        <v>1.2251E-5</v>
      </c>
      <c r="CS66" s="93">
        <v>4.3778958870000002</v>
      </c>
      <c r="CT66" s="94">
        <v>1.6736282799999998E-2</v>
      </c>
      <c r="CU66" s="93">
        <v>4.0640585000000003E-3</v>
      </c>
      <c r="CV66" s="94">
        <v>4.1727500000000003E-5</v>
      </c>
      <c r="CW66" s="6" t="s">
        <v>76</v>
      </c>
      <c r="CX66" s="13">
        <v>0</v>
      </c>
      <c r="CY66" s="7" t="s">
        <v>76</v>
      </c>
      <c r="CZ66" s="15">
        <v>0</v>
      </c>
      <c r="DA66" s="93">
        <v>30.031749906999998</v>
      </c>
      <c r="DB66" s="94">
        <v>0.16856295769999999</v>
      </c>
      <c r="DC66" s="93">
        <v>8.1845226899999998E-2</v>
      </c>
      <c r="DD66" s="94">
        <v>6.1463700000000002E-4</v>
      </c>
      <c r="DE66" s="93">
        <v>31.805315724</v>
      </c>
      <c r="DF66" s="94">
        <v>7.99114239E-2</v>
      </c>
      <c r="DG66" s="93">
        <v>0.15661363789999999</v>
      </c>
      <c r="DH66" s="94">
        <v>1.2966549E-3</v>
      </c>
      <c r="DI66" s="188">
        <v>6.8537071999999997E-3</v>
      </c>
      <c r="DJ66" s="189">
        <v>1.05332534E-2</v>
      </c>
      <c r="DK66" s="189">
        <v>1.1664269099999999E-2</v>
      </c>
      <c r="DL66" s="189">
        <v>1.20035378E-2</v>
      </c>
      <c r="DM66" s="189">
        <v>1.20855852E-2</v>
      </c>
      <c r="DN66" s="189">
        <v>1.2147996899999999E-2</v>
      </c>
      <c r="DO66" s="189">
        <v>1.21709235E-2</v>
      </c>
      <c r="DP66" s="189">
        <v>1.2192055199999999E-2</v>
      </c>
      <c r="DQ66" s="189">
        <v>1.22019665E-2</v>
      </c>
      <c r="DR66" s="190">
        <v>1.22091136E-2</v>
      </c>
      <c r="DS66" s="112">
        <v>111.17062675</v>
      </c>
      <c r="DT66" s="13">
        <v>1.7400584761</v>
      </c>
      <c r="DU66" s="79">
        <v>77.752362339000001</v>
      </c>
      <c r="DV66" s="13">
        <v>1.2156940212</v>
      </c>
      <c r="DW66" s="79">
        <v>53.667289930999999</v>
      </c>
      <c r="DX66" s="13">
        <v>0.84769731349999999</v>
      </c>
      <c r="DY66" s="79">
        <v>36.932793666999999</v>
      </c>
      <c r="DZ66" s="13">
        <v>0.59488846129999995</v>
      </c>
      <c r="EA66" s="79">
        <v>25.580069252000001</v>
      </c>
      <c r="EB66" s="13">
        <v>0.42304245800000001</v>
      </c>
      <c r="EC66" s="79">
        <v>17.896955345999999</v>
      </c>
      <c r="ED66" s="13">
        <v>0.30500486919999997</v>
      </c>
      <c r="EE66" s="79">
        <v>12.691374308</v>
      </c>
      <c r="EF66" s="13">
        <v>0.2230791791</v>
      </c>
      <c r="EG66" s="79">
        <v>9.1419850351999994</v>
      </c>
      <c r="EH66" s="13">
        <v>0.1655285558</v>
      </c>
      <c r="EI66" s="79">
        <v>6.6755484522000001</v>
      </c>
      <c r="EJ66" s="13">
        <v>0.1240038738</v>
      </c>
      <c r="EK66" s="79">
        <v>4.9488011027000001</v>
      </c>
      <c r="EL66" s="15">
        <v>9.3907445899999997E-2</v>
      </c>
      <c r="EM66" s="79"/>
      <c r="EN66" s="13"/>
      <c r="EO66" s="79"/>
      <c r="EP66" s="13"/>
      <c r="EQ66" s="79"/>
      <c r="ER66" s="13"/>
      <c r="ES66" s="79"/>
      <c r="ET66" s="13"/>
      <c r="EU66" s="79"/>
      <c r="EV66" s="15"/>
    </row>
    <row r="67" spans="1:152">
      <c r="A67" s="8">
        <v>6200</v>
      </c>
      <c r="B67" s="82">
        <v>3702</v>
      </c>
      <c r="C67" s="83">
        <v>2507.4988530000001</v>
      </c>
      <c r="D67" s="93">
        <v>6149.8305981000003</v>
      </c>
      <c r="E67" s="93">
        <v>54.000495794000003</v>
      </c>
      <c r="F67" s="94">
        <v>8.2675348300000007E-2</v>
      </c>
      <c r="G67" s="83">
        <v>14.752740415</v>
      </c>
      <c r="H67" s="94">
        <v>7.1662781000000004E-3</v>
      </c>
      <c r="I67" s="93">
        <v>213.16447632000001</v>
      </c>
      <c r="J67" s="94">
        <v>2.4618045347000002</v>
      </c>
      <c r="K67" s="93">
        <v>344.20492202999998</v>
      </c>
      <c r="L67" s="94">
        <v>2.5350584036999999</v>
      </c>
      <c r="M67" s="93">
        <v>1.4073960496</v>
      </c>
      <c r="N67" s="94">
        <v>8.3103086E-3</v>
      </c>
      <c r="O67" s="37">
        <v>0</v>
      </c>
      <c r="P67" s="13">
        <v>0</v>
      </c>
      <c r="Q67" s="93">
        <v>59.070375841000001</v>
      </c>
      <c r="R67" s="94">
        <v>0.1911718144</v>
      </c>
      <c r="S67" s="37" t="s">
        <v>76</v>
      </c>
      <c r="T67" s="13">
        <v>0</v>
      </c>
      <c r="U67" s="37" t="s">
        <v>76</v>
      </c>
      <c r="V67" s="13">
        <v>0</v>
      </c>
      <c r="W67" s="93">
        <v>0.54946394109999996</v>
      </c>
      <c r="X67" s="94">
        <v>2.8484831000000002E-3</v>
      </c>
      <c r="Y67" s="93">
        <v>5.0771527703999997</v>
      </c>
      <c r="Z67" s="94">
        <v>1.0681474999999999E-3</v>
      </c>
      <c r="AA67" s="37" t="s">
        <v>76</v>
      </c>
      <c r="AB67" s="13">
        <v>0</v>
      </c>
      <c r="AC67" s="93">
        <v>1.4797344E-3</v>
      </c>
      <c r="AD67" s="94">
        <v>5.5584966999999997E-6</v>
      </c>
      <c r="AE67" s="37" t="s">
        <v>76</v>
      </c>
      <c r="AF67" s="13">
        <v>0</v>
      </c>
      <c r="AG67" s="37" t="s">
        <v>76</v>
      </c>
      <c r="AH67" s="13">
        <v>0</v>
      </c>
      <c r="AI67" s="93">
        <v>1.4797344E-3</v>
      </c>
      <c r="AJ67" s="94">
        <v>5.5584966999999997E-6</v>
      </c>
      <c r="AK67" s="93">
        <v>273.42539535999998</v>
      </c>
      <c r="AL67" s="94">
        <v>1.5572917608000001</v>
      </c>
      <c r="AM67" s="37" t="s">
        <v>76</v>
      </c>
      <c r="AN67" s="13">
        <v>0</v>
      </c>
      <c r="AO67" s="37" t="s">
        <v>76</v>
      </c>
      <c r="AP67" s="13">
        <v>0</v>
      </c>
      <c r="AQ67" s="37" t="s">
        <v>76</v>
      </c>
      <c r="AR67" s="13">
        <v>0</v>
      </c>
      <c r="AS67" s="93">
        <v>37.275792785</v>
      </c>
      <c r="AT67" s="94">
        <v>0.58036553040000005</v>
      </c>
      <c r="AU67" s="93">
        <v>36.830601291000001</v>
      </c>
      <c r="AV67" s="94">
        <v>0.22966990379999999</v>
      </c>
      <c r="AW67" s="93">
        <v>25.440860119</v>
      </c>
      <c r="AX67" s="94">
        <v>0.12206117280000001</v>
      </c>
      <c r="AY67" s="93">
        <v>6.9934099032999999</v>
      </c>
      <c r="AZ67" s="94">
        <v>3.4905503300000001E-2</v>
      </c>
      <c r="BA67" s="79">
        <v>4.3963312689</v>
      </c>
      <c r="BB67" s="13">
        <v>7.2703227699999998E-2</v>
      </c>
      <c r="BC67" s="93">
        <v>0</v>
      </c>
      <c r="BD67" s="85">
        <v>0</v>
      </c>
      <c r="BE67" s="93">
        <v>52.883769274000002</v>
      </c>
      <c r="BF67" s="94">
        <v>0.14688384779999999</v>
      </c>
      <c r="BG67" s="94">
        <v>1.24165649E-2</v>
      </c>
      <c r="BH67" s="85">
        <v>0</v>
      </c>
      <c r="BI67" s="93">
        <v>144.67259150000001</v>
      </c>
      <c r="BJ67" s="94">
        <v>4.1755265241000004</v>
      </c>
      <c r="BK67" s="93">
        <v>201.49637525</v>
      </c>
      <c r="BL67" s="94">
        <v>1.3294465629000001</v>
      </c>
      <c r="BM67" s="93">
        <v>128.48216812000001</v>
      </c>
      <c r="BN67" s="94">
        <v>0.59487273480000002</v>
      </c>
      <c r="BO67" s="93">
        <v>20.321043874000001</v>
      </c>
      <c r="BP67" s="94">
        <v>3.2273417899999997E-2</v>
      </c>
      <c r="BQ67" s="93">
        <v>0</v>
      </c>
      <c r="BR67" s="88">
        <v>0</v>
      </c>
      <c r="BS67" s="37" t="s">
        <v>76</v>
      </c>
      <c r="BT67" s="13">
        <v>0</v>
      </c>
      <c r="BU67" s="93">
        <v>0.79176963410000001</v>
      </c>
      <c r="BV67" s="94">
        <v>4.2830402999999998E-3</v>
      </c>
      <c r="BW67" s="93">
        <v>5.66385877E-2</v>
      </c>
      <c r="BX67" s="94">
        <v>2.35682E-4</v>
      </c>
      <c r="BY67" s="7" t="s">
        <v>76</v>
      </c>
      <c r="BZ67" s="13">
        <v>0</v>
      </c>
      <c r="CA67" s="7" t="s">
        <v>76</v>
      </c>
      <c r="CB67" s="13">
        <v>0</v>
      </c>
      <c r="CC67" s="93">
        <v>56.851756117000001</v>
      </c>
      <c r="CD67" s="94">
        <v>0.1834179239</v>
      </c>
      <c r="CE67" s="93">
        <v>0.4473436335</v>
      </c>
      <c r="CF67" s="94">
        <v>2.1870065000000002E-3</v>
      </c>
      <c r="CG67" s="7" t="s">
        <v>76</v>
      </c>
      <c r="CH67" s="13">
        <v>0</v>
      </c>
      <c r="CI67" s="7" t="s">
        <v>76</v>
      </c>
      <c r="CJ67" s="13">
        <v>0</v>
      </c>
      <c r="CK67" s="7" t="s">
        <v>76</v>
      </c>
      <c r="CL67" s="13">
        <v>0</v>
      </c>
      <c r="CM67" s="7" t="s">
        <v>76</v>
      </c>
      <c r="CN67" s="13">
        <v>0</v>
      </c>
      <c r="CO67" s="93">
        <v>0.4773177428</v>
      </c>
      <c r="CP67" s="94">
        <v>2.1240552999999998E-3</v>
      </c>
      <c r="CQ67" s="93">
        <v>1.1820255999999999E-3</v>
      </c>
      <c r="CR67" s="94">
        <v>1.22046E-5</v>
      </c>
      <c r="CS67" s="93">
        <v>4.4553230196999998</v>
      </c>
      <c r="CT67" s="94">
        <v>1.7013127199999999E-2</v>
      </c>
      <c r="CU67" s="93">
        <v>4.0495864000000001E-3</v>
      </c>
      <c r="CV67" s="94">
        <v>4.1573499999999998E-5</v>
      </c>
      <c r="CW67" s="6" t="s">
        <v>76</v>
      </c>
      <c r="CX67" s="13">
        <v>0</v>
      </c>
      <c r="CY67" s="7" t="s">
        <v>76</v>
      </c>
      <c r="CZ67" s="15">
        <v>0</v>
      </c>
      <c r="DA67" s="93">
        <v>30.392092645999998</v>
      </c>
      <c r="DB67" s="94">
        <v>0.16988441439999999</v>
      </c>
      <c r="DC67" s="93">
        <v>8.1559112399999995E-2</v>
      </c>
      <c r="DD67" s="94">
        <v>6.156248E-4</v>
      </c>
      <c r="DE67" s="93">
        <v>32.543700626000003</v>
      </c>
      <c r="DF67" s="94">
        <v>8.1119124900000006E-2</v>
      </c>
      <c r="DG67" s="93">
        <v>0.15743896030000001</v>
      </c>
      <c r="DH67" s="94">
        <v>1.3072678E-3</v>
      </c>
      <c r="DI67" s="188">
        <v>6.9378881000000002E-3</v>
      </c>
      <c r="DJ67" s="189">
        <v>1.06621141E-2</v>
      </c>
      <c r="DK67" s="189">
        <v>1.1809816900000001E-2</v>
      </c>
      <c r="DL67" s="189">
        <v>1.2157369100000001E-2</v>
      </c>
      <c r="DM67" s="189">
        <v>1.2240871699999999E-2</v>
      </c>
      <c r="DN67" s="189">
        <v>1.2304812300000001E-2</v>
      </c>
      <c r="DO67" s="189">
        <v>1.2328775599999999E-2</v>
      </c>
      <c r="DP67" s="189">
        <v>1.23509503E-2</v>
      </c>
      <c r="DQ67" s="189">
        <v>1.2361946299999999E-2</v>
      </c>
      <c r="DR67" s="190">
        <v>1.2370187899999999E-2</v>
      </c>
      <c r="DS67" s="112">
        <v>111.95371498999999</v>
      </c>
      <c r="DT67" s="13">
        <v>1.7489609141</v>
      </c>
      <c r="DU67" s="79">
        <v>78.418370706000005</v>
      </c>
      <c r="DV67" s="13">
        <v>1.2235904539</v>
      </c>
      <c r="DW67" s="79">
        <v>54.214524122999997</v>
      </c>
      <c r="DX67" s="13">
        <v>0.85444197960000001</v>
      </c>
      <c r="DY67" s="79">
        <v>37.373323677999998</v>
      </c>
      <c r="DZ67" s="13">
        <v>0.60049579740000003</v>
      </c>
      <c r="EA67" s="79">
        <v>25.930827683</v>
      </c>
      <c r="EB67" s="13">
        <v>0.42764481939999999</v>
      </c>
      <c r="EC67" s="79">
        <v>18.176569005000001</v>
      </c>
      <c r="ED67" s="13">
        <v>0.308772084</v>
      </c>
      <c r="EE67" s="79">
        <v>12.912611411</v>
      </c>
      <c r="EF67" s="13">
        <v>0.22616230849999999</v>
      </c>
      <c r="EG67" s="79">
        <v>9.316887006</v>
      </c>
      <c r="EH67" s="13">
        <v>0.1680423841</v>
      </c>
      <c r="EI67" s="79">
        <v>6.8136517925</v>
      </c>
      <c r="EJ67" s="13">
        <v>0.12605809970000001</v>
      </c>
      <c r="EK67" s="79">
        <v>5.0584833145000001</v>
      </c>
      <c r="EL67" s="15">
        <v>9.5585275799999994E-2</v>
      </c>
      <c r="EM67" s="79"/>
      <c r="EN67" s="13"/>
      <c r="EO67" s="79"/>
      <c r="EP67" s="13"/>
      <c r="EQ67" s="79"/>
      <c r="ER67" s="13"/>
      <c r="ES67" s="79"/>
      <c r="ET67" s="13"/>
      <c r="EU67" s="79"/>
      <c r="EV67" s="15"/>
    </row>
    <row r="68" spans="1:152">
      <c r="A68" s="8">
        <v>6300</v>
      </c>
      <c r="B68" s="82">
        <v>3725</v>
      </c>
      <c r="C68" s="83">
        <v>2527.1184825</v>
      </c>
      <c r="D68" s="93">
        <v>6249.3799116999999</v>
      </c>
      <c r="E68" s="93">
        <v>55.154475752000003</v>
      </c>
      <c r="F68" s="94">
        <v>8.3450641500000006E-2</v>
      </c>
      <c r="G68" s="83">
        <v>15.071311236</v>
      </c>
      <c r="H68" s="94">
        <v>7.2673861000000003E-3</v>
      </c>
      <c r="I68" s="93">
        <v>214.42017207999999</v>
      </c>
      <c r="J68" s="94">
        <v>2.4713530383000002</v>
      </c>
      <c r="K68" s="93">
        <v>348.13520223</v>
      </c>
      <c r="L68" s="94">
        <v>2.5550044099</v>
      </c>
      <c r="M68" s="93">
        <v>1.4287086317</v>
      </c>
      <c r="N68" s="94">
        <v>8.4033114999999999E-3</v>
      </c>
      <c r="O68" s="37">
        <v>0</v>
      </c>
      <c r="P68" s="13">
        <v>0</v>
      </c>
      <c r="Q68" s="93">
        <v>59.995651635000002</v>
      </c>
      <c r="R68" s="94">
        <v>0.1928986865</v>
      </c>
      <c r="S68" s="37" t="s">
        <v>76</v>
      </c>
      <c r="T68" s="13">
        <v>0</v>
      </c>
      <c r="U68" s="37" t="s">
        <v>76</v>
      </c>
      <c r="V68" s="13">
        <v>0</v>
      </c>
      <c r="W68" s="93">
        <v>0.56331469570000003</v>
      </c>
      <c r="X68" s="94">
        <v>2.9547073000000001E-3</v>
      </c>
      <c r="Y68" s="93">
        <v>5.1822849307999999</v>
      </c>
      <c r="Z68" s="94">
        <v>1.0728211000000001E-3</v>
      </c>
      <c r="AA68" s="37" t="s">
        <v>76</v>
      </c>
      <c r="AB68" s="13">
        <v>0</v>
      </c>
      <c r="AC68" s="93">
        <v>1.4743374E-3</v>
      </c>
      <c r="AD68" s="94">
        <v>5.538431E-6</v>
      </c>
      <c r="AE68" s="37" t="s">
        <v>76</v>
      </c>
      <c r="AF68" s="13">
        <v>0</v>
      </c>
      <c r="AG68" s="37" t="s">
        <v>76</v>
      </c>
      <c r="AH68" s="13">
        <v>0</v>
      </c>
      <c r="AI68" s="93">
        <v>1.4743374E-3</v>
      </c>
      <c r="AJ68" s="94">
        <v>5.538431E-6</v>
      </c>
      <c r="AK68" s="93">
        <v>274.76069160999998</v>
      </c>
      <c r="AL68" s="94">
        <v>1.5632946072</v>
      </c>
      <c r="AM68" s="37" t="s">
        <v>76</v>
      </c>
      <c r="AN68" s="13">
        <v>0</v>
      </c>
      <c r="AO68" s="37" t="s">
        <v>76</v>
      </c>
      <c r="AP68" s="13">
        <v>0</v>
      </c>
      <c r="AQ68" s="37" t="s">
        <v>76</v>
      </c>
      <c r="AR68" s="13">
        <v>0</v>
      </c>
      <c r="AS68" s="93">
        <v>37.756450227999999</v>
      </c>
      <c r="AT68" s="94">
        <v>0.58390586489999996</v>
      </c>
      <c r="AU68" s="93">
        <v>37.166086667999998</v>
      </c>
      <c r="AV68" s="94">
        <v>0.23114002280000001</v>
      </c>
      <c r="AW68" s="93">
        <v>25.683086581000001</v>
      </c>
      <c r="AX68" s="94">
        <v>0.1228795124</v>
      </c>
      <c r="AY68" s="93">
        <v>7.0329441180999996</v>
      </c>
      <c r="AZ68" s="94">
        <v>3.5074865199999999E-2</v>
      </c>
      <c r="BA68" s="79">
        <v>4.4500559691000001</v>
      </c>
      <c r="BB68" s="13">
        <v>7.3185645199999996E-2</v>
      </c>
      <c r="BC68" s="93">
        <v>0</v>
      </c>
      <c r="BD68" s="85">
        <v>0</v>
      </c>
      <c r="BE68" s="93">
        <v>54.046556406000001</v>
      </c>
      <c r="BF68" s="94">
        <v>0.1489669384</v>
      </c>
      <c r="BG68" s="94">
        <v>1.2593537300000001E-2</v>
      </c>
      <c r="BH68" s="85">
        <v>0</v>
      </c>
      <c r="BI68" s="93">
        <v>145.93492860999999</v>
      </c>
      <c r="BJ68" s="94">
        <v>4.2011795303000001</v>
      </c>
      <c r="BK68" s="93">
        <v>203.84132908999999</v>
      </c>
      <c r="BL68" s="94">
        <v>1.3411540654</v>
      </c>
      <c r="BM68" s="93">
        <v>130.23307613</v>
      </c>
      <c r="BN68" s="94">
        <v>0.60136823449999999</v>
      </c>
      <c r="BO68" s="93">
        <v>20.878918383999999</v>
      </c>
      <c r="BP68" s="94">
        <v>3.2962161599999998E-2</v>
      </c>
      <c r="BQ68" s="93">
        <v>0</v>
      </c>
      <c r="BR68" s="88">
        <v>0</v>
      </c>
      <c r="BS68" s="37" t="s">
        <v>76</v>
      </c>
      <c r="BT68" s="13">
        <v>0</v>
      </c>
      <c r="BU68" s="93">
        <v>0.8066145173</v>
      </c>
      <c r="BV68" s="94">
        <v>4.3498942999999997E-3</v>
      </c>
      <c r="BW68" s="93">
        <v>5.7487156900000003E-2</v>
      </c>
      <c r="BX68" s="94">
        <v>2.3798990000000001E-4</v>
      </c>
      <c r="BY68" s="7" t="s">
        <v>76</v>
      </c>
      <c r="BZ68" s="13">
        <v>0</v>
      </c>
      <c r="CA68" s="7" t="s">
        <v>76</v>
      </c>
      <c r="CB68" s="13">
        <v>0</v>
      </c>
      <c r="CC68" s="93">
        <v>57.736374554999998</v>
      </c>
      <c r="CD68" s="94">
        <v>0.18504258300000001</v>
      </c>
      <c r="CE68" s="93">
        <v>0.45306932170000003</v>
      </c>
      <c r="CF68" s="94">
        <v>2.2131413000000002E-3</v>
      </c>
      <c r="CG68" s="7" t="s">
        <v>76</v>
      </c>
      <c r="CH68" s="13">
        <v>0</v>
      </c>
      <c r="CI68" s="7" t="s">
        <v>76</v>
      </c>
      <c r="CJ68" s="13">
        <v>0</v>
      </c>
      <c r="CK68" s="7" t="s">
        <v>76</v>
      </c>
      <c r="CL68" s="13">
        <v>0</v>
      </c>
      <c r="CM68" s="7" t="s">
        <v>76</v>
      </c>
      <c r="CN68" s="13">
        <v>0</v>
      </c>
      <c r="CO68" s="93">
        <v>0.49143527120000002</v>
      </c>
      <c r="CP68" s="94">
        <v>2.2330051000000002E-3</v>
      </c>
      <c r="CQ68" s="93">
        <v>1.1776725E-3</v>
      </c>
      <c r="CR68" s="94">
        <v>1.21581E-5</v>
      </c>
      <c r="CS68" s="93">
        <v>4.5529011478000001</v>
      </c>
      <c r="CT68" s="94">
        <v>1.73891155E-2</v>
      </c>
      <c r="CU68" s="93">
        <v>5.0989115E-3</v>
      </c>
      <c r="CV68" s="94">
        <v>4.3017099999999998E-5</v>
      </c>
      <c r="CW68" s="6" t="s">
        <v>76</v>
      </c>
      <c r="CX68" s="13">
        <v>0</v>
      </c>
      <c r="CY68" s="7" t="s">
        <v>76</v>
      </c>
      <c r="CZ68" s="15">
        <v>0</v>
      </c>
      <c r="DA68" s="93">
        <v>30.754967995000001</v>
      </c>
      <c r="DB68" s="94">
        <v>0.17127492120000001</v>
      </c>
      <c r="DC68" s="93">
        <v>8.1919946899999999E-2</v>
      </c>
      <c r="DD68" s="94">
        <v>6.2030850000000003E-4</v>
      </c>
      <c r="DE68" s="93">
        <v>33.189725699</v>
      </c>
      <c r="DF68" s="94">
        <v>8.2170686399999998E-2</v>
      </c>
      <c r="DG68" s="93">
        <v>0.1571577368</v>
      </c>
      <c r="DH68" s="94">
        <v>1.3067498999999999E-3</v>
      </c>
      <c r="DI68" s="188">
        <v>7.0359044000000001E-3</v>
      </c>
      <c r="DJ68" s="189">
        <v>1.0808761300000001E-2</v>
      </c>
      <c r="DK68" s="189">
        <v>1.19771849E-2</v>
      </c>
      <c r="DL68" s="189">
        <v>1.23288701E-2</v>
      </c>
      <c r="DM68" s="189">
        <v>1.2413133099999999E-2</v>
      </c>
      <c r="DN68" s="189">
        <v>1.24779066E-2</v>
      </c>
      <c r="DO68" s="189">
        <v>1.25028568E-2</v>
      </c>
      <c r="DP68" s="189">
        <v>1.2526025E-2</v>
      </c>
      <c r="DQ68" s="189">
        <v>1.25380562E-2</v>
      </c>
      <c r="DR68" s="190">
        <v>1.25473437E-2</v>
      </c>
      <c r="DS68" s="112">
        <v>112.75559205</v>
      </c>
      <c r="DT68" s="13">
        <v>1.7577807185000001</v>
      </c>
      <c r="DU68" s="79">
        <v>79.098679098999995</v>
      </c>
      <c r="DV68" s="13">
        <v>1.2313813773</v>
      </c>
      <c r="DW68" s="79">
        <v>54.774713013000003</v>
      </c>
      <c r="DX68" s="13">
        <v>0.86109214999999995</v>
      </c>
      <c r="DY68" s="79">
        <v>37.822213112999997</v>
      </c>
      <c r="DZ68" s="13">
        <v>0.60602293230000004</v>
      </c>
      <c r="EA68" s="79">
        <v>26.289215989999999</v>
      </c>
      <c r="EB68" s="13">
        <v>0.43220116479999998</v>
      </c>
      <c r="EC68" s="79">
        <v>18.460169050000001</v>
      </c>
      <c r="ED68" s="13">
        <v>0.31251844410000001</v>
      </c>
      <c r="EE68" s="79">
        <v>13.137182470000001</v>
      </c>
      <c r="EF68" s="13">
        <v>0.22923904379999999</v>
      </c>
      <c r="EG68" s="79">
        <v>9.4971958695000005</v>
      </c>
      <c r="EH68" s="13">
        <v>0.17058523049999999</v>
      </c>
      <c r="EI68" s="79">
        <v>6.9614134717000002</v>
      </c>
      <c r="EJ68" s="13">
        <v>0.12818580569999999</v>
      </c>
      <c r="EK68" s="79">
        <v>5.1806166151999999</v>
      </c>
      <c r="EL68" s="15">
        <v>9.7363455000000002E-2</v>
      </c>
      <c r="EM68" s="79"/>
      <c r="EN68" s="13"/>
      <c r="EO68" s="79"/>
      <c r="EP68" s="13"/>
      <c r="EQ68" s="79"/>
      <c r="ER68" s="13"/>
      <c r="ES68" s="79"/>
      <c r="ET68" s="13"/>
      <c r="EU68" s="79"/>
      <c r="EV68" s="15"/>
    </row>
    <row r="69" spans="1:152">
      <c r="A69" s="8">
        <v>6400</v>
      </c>
      <c r="B69" s="82">
        <v>3618</v>
      </c>
      <c r="C69" s="83">
        <v>2546.455195</v>
      </c>
      <c r="D69" s="93">
        <v>6350.7524649999996</v>
      </c>
      <c r="E69" s="93">
        <v>56.298634362000001</v>
      </c>
      <c r="F69" s="94">
        <v>8.4328608599999993E-2</v>
      </c>
      <c r="G69" s="83">
        <v>15.454795605999999</v>
      </c>
      <c r="H69" s="94">
        <v>7.3854606999999997E-3</v>
      </c>
      <c r="I69" s="93">
        <v>215.64825561000001</v>
      </c>
      <c r="J69" s="94">
        <v>2.4801143427999999</v>
      </c>
      <c r="K69" s="93">
        <v>352.01212443999998</v>
      </c>
      <c r="L69" s="94">
        <v>2.5750954853999999</v>
      </c>
      <c r="M69" s="93">
        <v>1.4530767551999999</v>
      </c>
      <c r="N69" s="94">
        <v>8.6245511000000007E-3</v>
      </c>
      <c r="O69" s="37">
        <v>0</v>
      </c>
      <c r="P69" s="13">
        <v>0</v>
      </c>
      <c r="Q69" s="93">
        <v>60.897076617000003</v>
      </c>
      <c r="R69" s="94">
        <v>0.19439954309999999</v>
      </c>
      <c r="S69" s="37" t="s">
        <v>76</v>
      </c>
      <c r="T69" s="13">
        <v>0</v>
      </c>
      <c r="U69" s="37" t="s">
        <v>76</v>
      </c>
      <c r="V69" s="13">
        <v>0</v>
      </c>
      <c r="W69" s="93">
        <v>0.56602879719999999</v>
      </c>
      <c r="X69" s="94">
        <v>2.9566025000000002E-3</v>
      </c>
      <c r="Y69" s="93">
        <v>5.2786541183000004</v>
      </c>
      <c r="Z69" s="94">
        <v>1.1000531E-3</v>
      </c>
      <c r="AA69" s="37" t="s">
        <v>76</v>
      </c>
      <c r="AB69" s="13">
        <v>0</v>
      </c>
      <c r="AC69" s="93">
        <v>1.4690126E-3</v>
      </c>
      <c r="AD69" s="94">
        <v>5.5183873999999996E-6</v>
      </c>
      <c r="AE69" s="37" t="s">
        <v>76</v>
      </c>
      <c r="AF69" s="13">
        <v>0</v>
      </c>
      <c r="AG69" s="37" t="s">
        <v>76</v>
      </c>
      <c r="AH69" s="13">
        <v>0</v>
      </c>
      <c r="AI69" s="93">
        <v>1.4690126E-3</v>
      </c>
      <c r="AJ69" s="94">
        <v>5.5183873999999996E-6</v>
      </c>
      <c r="AK69" s="93">
        <v>275.97141209</v>
      </c>
      <c r="AL69" s="94">
        <v>1.5688319128999999</v>
      </c>
      <c r="AM69" s="37" t="s">
        <v>76</v>
      </c>
      <c r="AN69" s="13">
        <v>0</v>
      </c>
      <c r="AO69" s="37" t="s">
        <v>76</v>
      </c>
      <c r="AP69" s="13">
        <v>0</v>
      </c>
      <c r="AQ69" s="37" t="s">
        <v>76</v>
      </c>
      <c r="AR69" s="13">
        <v>0</v>
      </c>
      <c r="AS69" s="93">
        <v>38.230328637</v>
      </c>
      <c r="AT69" s="94">
        <v>0.58703779249999999</v>
      </c>
      <c r="AU69" s="93">
        <v>37.435872234000001</v>
      </c>
      <c r="AV69" s="94">
        <v>0.23248754260000001</v>
      </c>
      <c r="AW69" s="93">
        <v>25.877660973000001</v>
      </c>
      <c r="AX69" s="94">
        <v>0.1236994568</v>
      </c>
      <c r="AY69" s="93">
        <v>7.0680137960999998</v>
      </c>
      <c r="AZ69" s="94">
        <v>3.5196315300000003E-2</v>
      </c>
      <c r="BA69" s="79">
        <v>4.4901974653999996</v>
      </c>
      <c r="BB69" s="13">
        <v>7.3591770500000001E-2</v>
      </c>
      <c r="BC69" s="93">
        <v>0</v>
      </c>
      <c r="BD69" s="85">
        <v>0</v>
      </c>
      <c r="BE69" s="93">
        <v>55.158297568999998</v>
      </c>
      <c r="BF69" s="94">
        <v>0.1507840731</v>
      </c>
      <c r="BG69" s="94">
        <v>1.2836451E-2</v>
      </c>
      <c r="BH69" s="85">
        <v>0</v>
      </c>
      <c r="BI69" s="93">
        <v>147.09802951</v>
      </c>
      <c r="BJ69" s="94">
        <v>4.2251695235</v>
      </c>
      <c r="BK69" s="93">
        <v>206.21966957999999</v>
      </c>
      <c r="BL69" s="94">
        <v>1.3529710292999999</v>
      </c>
      <c r="BM69" s="93">
        <v>131.89524607999999</v>
      </c>
      <c r="BN69" s="94">
        <v>0.60741962520000004</v>
      </c>
      <c r="BO69" s="93">
        <v>21.459813837999999</v>
      </c>
      <c r="BP69" s="94">
        <v>3.3658925300000003E-2</v>
      </c>
      <c r="BQ69" s="93">
        <v>0</v>
      </c>
      <c r="BR69" s="88">
        <v>0</v>
      </c>
      <c r="BS69" s="37" t="s">
        <v>76</v>
      </c>
      <c r="BT69" s="13">
        <v>0</v>
      </c>
      <c r="BU69" s="93">
        <v>0.82739349760000003</v>
      </c>
      <c r="BV69" s="94">
        <v>4.5460142000000002E-3</v>
      </c>
      <c r="BW69" s="93">
        <v>5.7410154999999997E-2</v>
      </c>
      <c r="BX69" s="94">
        <v>2.392688E-4</v>
      </c>
      <c r="BY69" s="7" t="s">
        <v>76</v>
      </c>
      <c r="BZ69" s="13">
        <v>0</v>
      </c>
      <c r="CA69" s="7" t="s">
        <v>76</v>
      </c>
      <c r="CB69" s="13">
        <v>0</v>
      </c>
      <c r="CC69" s="93">
        <v>58.604895196999998</v>
      </c>
      <c r="CD69" s="94">
        <v>0.1864696797</v>
      </c>
      <c r="CE69" s="93">
        <v>0.45954760610000001</v>
      </c>
      <c r="CF69" s="94">
        <v>2.2412977E-3</v>
      </c>
      <c r="CG69" s="7" t="s">
        <v>76</v>
      </c>
      <c r="CH69" s="13">
        <v>0</v>
      </c>
      <c r="CI69" s="7" t="s">
        <v>76</v>
      </c>
      <c r="CJ69" s="13">
        <v>0</v>
      </c>
      <c r="CK69" s="7" t="s">
        <v>76</v>
      </c>
      <c r="CL69" s="13">
        <v>0</v>
      </c>
      <c r="CM69" s="7" t="s">
        <v>76</v>
      </c>
      <c r="CN69" s="13">
        <v>0</v>
      </c>
      <c r="CO69" s="93">
        <v>0.49416275139999999</v>
      </c>
      <c r="CP69" s="94">
        <v>2.2355080000000002E-3</v>
      </c>
      <c r="CQ69" s="93">
        <v>1.1733692999999999E-3</v>
      </c>
      <c r="CR69" s="94">
        <v>1.21144E-5</v>
      </c>
      <c r="CS69" s="93">
        <v>4.636719158</v>
      </c>
      <c r="CT69" s="94">
        <v>1.7628360700000002E-2</v>
      </c>
      <c r="CU69" s="93">
        <v>5.1511131999999998E-3</v>
      </c>
      <c r="CV69" s="94">
        <v>4.3496299999999999E-5</v>
      </c>
      <c r="CW69" s="6" t="s">
        <v>76</v>
      </c>
      <c r="CX69" s="13">
        <v>0</v>
      </c>
      <c r="CY69" s="7" t="s">
        <v>76</v>
      </c>
      <c r="CZ69" s="15">
        <v>0</v>
      </c>
      <c r="DA69" s="93">
        <v>31.14690019</v>
      </c>
      <c r="DB69" s="94">
        <v>0.17257480310000001</v>
      </c>
      <c r="DC69" s="93">
        <v>8.3384022399999994E-2</v>
      </c>
      <c r="DD69" s="94">
        <v>6.2956809999999998E-4</v>
      </c>
      <c r="DE69" s="93">
        <v>33.799008594</v>
      </c>
      <c r="DF69" s="94">
        <v>8.3121401900000003E-2</v>
      </c>
      <c r="DG69" s="93">
        <v>0.15798804420000001</v>
      </c>
      <c r="DH69" s="94">
        <v>1.3195024999999999E-3</v>
      </c>
      <c r="DI69" s="188">
        <v>7.1412317000000003E-3</v>
      </c>
      <c r="DJ69" s="189">
        <v>1.0982367099999999E-2</v>
      </c>
      <c r="DK69" s="189">
        <v>1.2195863600000001E-2</v>
      </c>
      <c r="DL69" s="189">
        <v>1.2561289200000001E-2</v>
      </c>
      <c r="DM69" s="189">
        <v>1.2647966E-2</v>
      </c>
      <c r="DN69" s="189">
        <v>1.27152195E-2</v>
      </c>
      <c r="DO69" s="189">
        <v>1.27423138E-2</v>
      </c>
      <c r="DP69" s="189">
        <v>1.2767632399999999E-2</v>
      </c>
      <c r="DQ69" s="189">
        <v>1.2781195800000001E-2</v>
      </c>
      <c r="DR69" s="190">
        <v>1.2790447E-2</v>
      </c>
      <c r="DS69" s="112">
        <v>113.53957363000001</v>
      </c>
      <c r="DT69" s="13">
        <v>1.7659156364999999</v>
      </c>
      <c r="DU69" s="79">
        <v>79.760257410999998</v>
      </c>
      <c r="DV69" s="13">
        <v>1.2385531678999999</v>
      </c>
      <c r="DW69" s="79">
        <v>55.313377768000002</v>
      </c>
      <c r="DX69" s="13">
        <v>0.86716213850000001</v>
      </c>
      <c r="DY69" s="79">
        <v>38.250646598000003</v>
      </c>
      <c r="DZ69" s="13">
        <v>0.61102007209999998</v>
      </c>
      <c r="EA69" s="79">
        <v>26.629689467999999</v>
      </c>
      <c r="EB69" s="13">
        <v>0.43627841620000002</v>
      </c>
      <c r="EC69" s="79">
        <v>18.730860368999998</v>
      </c>
      <c r="ED69" s="13">
        <v>0.3158254613</v>
      </c>
      <c r="EE69" s="79">
        <v>13.351673133</v>
      </c>
      <c r="EF69" s="13">
        <v>0.2319024103</v>
      </c>
      <c r="EG69" s="79">
        <v>9.6684768391000002</v>
      </c>
      <c r="EH69" s="13">
        <v>0.17274011410000001</v>
      </c>
      <c r="EI69" s="79">
        <v>7.0984772279000001</v>
      </c>
      <c r="EJ69" s="13">
        <v>0.12992021240000001</v>
      </c>
      <c r="EK69" s="79">
        <v>5.2923583214000001</v>
      </c>
      <c r="EL69" s="15">
        <v>9.8785106799999994E-2</v>
      </c>
      <c r="EM69" s="79"/>
      <c r="EN69" s="13"/>
      <c r="EO69" s="79"/>
      <c r="EP69" s="13"/>
      <c r="EQ69" s="79"/>
      <c r="ER69" s="13"/>
      <c r="ES69" s="79"/>
      <c r="ET69" s="13"/>
      <c r="EU69" s="79"/>
      <c r="EV69" s="15"/>
    </row>
    <row r="70" spans="1:152">
      <c r="A70" s="8">
        <v>6500</v>
      </c>
      <c r="B70" s="82">
        <v>3483</v>
      </c>
      <c r="C70" s="83">
        <v>2565.506973</v>
      </c>
      <c r="D70" s="93">
        <v>6450.2719549000003</v>
      </c>
      <c r="E70" s="93">
        <v>57.463748535999997</v>
      </c>
      <c r="F70" s="94">
        <v>8.5174967399999996E-2</v>
      </c>
      <c r="G70" s="83">
        <v>15.709798212999999</v>
      </c>
      <c r="H70" s="94">
        <v>7.460431E-3</v>
      </c>
      <c r="I70" s="93">
        <v>216.94585106</v>
      </c>
      <c r="J70" s="94">
        <v>2.4897215038999998</v>
      </c>
      <c r="K70" s="93">
        <v>355.94036901999999</v>
      </c>
      <c r="L70" s="94">
        <v>2.5955839959000002</v>
      </c>
      <c r="M70" s="93">
        <v>1.4714135435</v>
      </c>
      <c r="N70" s="94">
        <v>8.7030969999999999E-3</v>
      </c>
      <c r="O70" s="37">
        <v>0</v>
      </c>
      <c r="P70" s="13">
        <v>0</v>
      </c>
      <c r="Q70" s="93">
        <v>61.806603662000001</v>
      </c>
      <c r="R70" s="94">
        <v>0.19607134870000001</v>
      </c>
      <c r="S70" s="37" t="s">
        <v>76</v>
      </c>
      <c r="T70" s="13">
        <v>0</v>
      </c>
      <c r="U70" s="37" t="s">
        <v>76</v>
      </c>
      <c r="V70" s="13">
        <v>0</v>
      </c>
      <c r="W70" s="93">
        <v>0.57509946239999998</v>
      </c>
      <c r="X70" s="94">
        <v>2.9732742000000002E-3</v>
      </c>
      <c r="Y70" s="93">
        <v>5.3571319054000002</v>
      </c>
      <c r="Z70" s="94">
        <v>1.1301351E-3</v>
      </c>
      <c r="AA70" s="37" t="s">
        <v>76</v>
      </c>
      <c r="AB70" s="13">
        <v>0</v>
      </c>
      <c r="AC70" s="93">
        <v>1.4639423000000001E-3</v>
      </c>
      <c r="AD70" s="94">
        <v>5.499208E-6</v>
      </c>
      <c r="AE70" s="37" t="s">
        <v>76</v>
      </c>
      <c r="AF70" s="13">
        <v>0</v>
      </c>
      <c r="AG70" s="37" t="s">
        <v>76</v>
      </c>
      <c r="AH70" s="13">
        <v>0</v>
      </c>
      <c r="AI70" s="93">
        <v>1.4639423000000001E-3</v>
      </c>
      <c r="AJ70" s="94">
        <v>5.499208E-6</v>
      </c>
      <c r="AK70" s="93">
        <v>277.24776508999997</v>
      </c>
      <c r="AL70" s="94">
        <v>1.5746179306000001</v>
      </c>
      <c r="AM70" s="37" t="s">
        <v>76</v>
      </c>
      <c r="AN70" s="13">
        <v>0</v>
      </c>
      <c r="AO70" s="37" t="s">
        <v>76</v>
      </c>
      <c r="AP70" s="13">
        <v>0</v>
      </c>
      <c r="AQ70" s="37" t="s">
        <v>76</v>
      </c>
      <c r="AR70" s="13">
        <v>0</v>
      </c>
      <c r="AS70" s="93">
        <v>38.688026319000002</v>
      </c>
      <c r="AT70" s="94">
        <v>0.59042825409999999</v>
      </c>
      <c r="AU70" s="93">
        <v>37.744420140000003</v>
      </c>
      <c r="AV70" s="94">
        <v>0.23382065790000001</v>
      </c>
      <c r="AW70" s="93">
        <v>26.109738199999999</v>
      </c>
      <c r="AX70" s="94">
        <v>0.12447971200000001</v>
      </c>
      <c r="AY70" s="93">
        <v>7.1148564177000004</v>
      </c>
      <c r="AZ70" s="94">
        <v>3.5362948399999997E-2</v>
      </c>
      <c r="BA70" s="79">
        <v>4.5198255225999997</v>
      </c>
      <c r="BB70" s="13">
        <v>7.3977997500000003E-2</v>
      </c>
      <c r="BC70" s="93">
        <v>0</v>
      </c>
      <c r="BD70" s="85">
        <v>0</v>
      </c>
      <c r="BE70" s="93">
        <v>56.269738922999998</v>
      </c>
      <c r="BF70" s="94">
        <v>0.15265550589999999</v>
      </c>
      <c r="BG70" s="94">
        <v>1.29996665E-2</v>
      </c>
      <c r="BH70" s="85">
        <v>0</v>
      </c>
      <c r="BI70" s="93">
        <v>148.35465361000001</v>
      </c>
      <c r="BJ70" s="94">
        <v>4.2509013401000004</v>
      </c>
      <c r="BK70" s="93">
        <v>208.41154365</v>
      </c>
      <c r="BL70" s="94">
        <v>1.3642979854999999</v>
      </c>
      <c r="BM70" s="93">
        <v>133.57743250999999</v>
      </c>
      <c r="BN70" s="94">
        <v>0.61343703090000001</v>
      </c>
      <c r="BO70" s="93">
        <v>21.982536784000001</v>
      </c>
      <c r="BP70" s="94">
        <v>3.4282823599999998E-2</v>
      </c>
      <c r="BQ70" s="93">
        <v>0</v>
      </c>
      <c r="BR70" s="88">
        <v>0</v>
      </c>
      <c r="BS70" s="37" t="s">
        <v>76</v>
      </c>
      <c r="BT70" s="13">
        <v>0</v>
      </c>
      <c r="BU70" s="93">
        <v>0.83727961409999996</v>
      </c>
      <c r="BV70" s="94">
        <v>4.5774363000000004E-3</v>
      </c>
      <c r="BW70" s="93">
        <v>5.7895336300000003E-2</v>
      </c>
      <c r="BX70" s="94">
        <v>2.4079820000000001E-4</v>
      </c>
      <c r="BY70" s="7" t="s">
        <v>76</v>
      </c>
      <c r="BZ70" s="13">
        <v>0</v>
      </c>
      <c r="CA70" s="7" t="s">
        <v>76</v>
      </c>
      <c r="CB70" s="13">
        <v>0</v>
      </c>
      <c r="CC70" s="93">
        <v>59.481993717999998</v>
      </c>
      <c r="CD70" s="94">
        <v>0.18804515729999999</v>
      </c>
      <c r="CE70" s="93">
        <v>0.4645571302</v>
      </c>
      <c r="CF70" s="94">
        <v>2.2689120000000001E-3</v>
      </c>
      <c r="CG70" s="7" t="s">
        <v>76</v>
      </c>
      <c r="CH70" s="13">
        <v>0</v>
      </c>
      <c r="CI70" s="7" t="s">
        <v>76</v>
      </c>
      <c r="CJ70" s="13">
        <v>0</v>
      </c>
      <c r="CK70" s="7" t="s">
        <v>76</v>
      </c>
      <c r="CL70" s="13">
        <v>0</v>
      </c>
      <c r="CM70" s="7" t="s">
        <v>76</v>
      </c>
      <c r="CN70" s="13">
        <v>0</v>
      </c>
      <c r="CO70" s="93">
        <v>0.50347264700000005</v>
      </c>
      <c r="CP70" s="94">
        <v>2.2545869000000001E-3</v>
      </c>
      <c r="CQ70" s="93">
        <v>1.1695817000000001E-3</v>
      </c>
      <c r="CR70" s="94">
        <v>1.20747E-5</v>
      </c>
      <c r="CS70" s="93">
        <v>4.7031451697</v>
      </c>
      <c r="CT70" s="94">
        <v>1.7879432800000001E-2</v>
      </c>
      <c r="CU70" s="93">
        <v>5.3507804000000004E-3</v>
      </c>
      <c r="CV70" s="94">
        <v>4.5238499999999997E-5</v>
      </c>
      <c r="CW70" s="6" t="s">
        <v>76</v>
      </c>
      <c r="CX70" s="13">
        <v>0</v>
      </c>
      <c r="CY70" s="7" t="s">
        <v>76</v>
      </c>
      <c r="CZ70" s="15">
        <v>0</v>
      </c>
      <c r="DA70" s="93">
        <v>31.533838865</v>
      </c>
      <c r="DB70" s="94">
        <v>0.17392158129999999</v>
      </c>
      <c r="DC70" s="93">
        <v>8.4010966199999995E-2</v>
      </c>
      <c r="DD70" s="94">
        <v>6.3126899999999995E-4</v>
      </c>
      <c r="DE70" s="93">
        <v>34.420921174</v>
      </c>
      <c r="DF70" s="94">
        <v>8.4133181599999995E-2</v>
      </c>
      <c r="DG70" s="93">
        <v>0.159363378</v>
      </c>
      <c r="DH70" s="94">
        <v>1.3307172E-3</v>
      </c>
      <c r="DI70" s="188">
        <v>7.2116879000000004E-3</v>
      </c>
      <c r="DJ70" s="189">
        <v>1.10930634E-2</v>
      </c>
      <c r="DK70" s="189">
        <v>1.2325603399999999E-2</v>
      </c>
      <c r="DL70" s="189">
        <v>1.2696381499999999E-2</v>
      </c>
      <c r="DM70" s="189">
        <v>1.27833824E-2</v>
      </c>
      <c r="DN70" s="189">
        <v>1.2851029999999999E-2</v>
      </c>
      <c r="DO70" s="189">
        <v>1.2878660599999999E-2</v>
      </c>
      <c r="DP70" s="189">
        <v>1.29045215E-2</v>
      </c>
      <c r="DQ70" s="189">
        <v>1.29186697E-2</v>
      </c>
      <c r="DR70" s="190">
        <v>1.2928521E-2</v>
      </c>
      <c r="DS70" s="112">
        <v>114.37689736</v>
      </c>
      <c r="DT70" s="13">
        <v>1.7748487756</v>
      </c>
      <c r="DU70" s="79">
        <v>80.480397792000005</v>
      </c>
      <c r="DV70" s="13">
        <v>1.246521225</v>
      </c>
      <c r="DW70" s="79">
        <v>55.914637349000003</v>
      </c>
      <c r="DX70" s="13">
        <v>0.87404000270000004</v>
      </c>
      <c r="DY70" s="79">
        <v>38.742506689999999</v>
      </c>
      <c r="DZ70" s="13">
        <v>0.61680438439999996</v>
      </c>
      <c r="EA70" s="79">
        <v>27.024981099000001</v>
      </c>
      <c r="EB70" s="13">
        <v>0.44106956689999999</v>
      </c>
      <c r="EC70" s="79">
        <v>19.048907928999999</v>
      </c>
      <c r="ED70" s="13">
        <v>0.31977932679999999</v>
      </c>
      <c r="EE70" s="79">
        <v>13.605895748</v>
      </c>
      <c r="EF70" s="13">
        <v>0.23516582429999999</v>
      </c>
      <c r="EG70" s="79">
        <v>9.8740830062999994</v>
      </c>
      <c r="EH70" s="13">
        <v>0.1754595447</v>
      </c>
      <c r="EI70" s="79">
        <v>7.2649872295</v>
      </c>
      <c r="EJ70" s="13">
        <v>0.1321945366</v>
      </c>
      <c r="EK70" s="79">
        <v>5.4281546357000003</v>
      </c>
      <c r="EL70" s="15">
        <v>0.10068957990000001</v>
      </c>
      <c r="EM70" s="79"/>
      <c r="EN70" s="13"/>
      <c r="EO70" s="79"/>
      <c r="EP70" s="13"/>
      <c r="EQ70" s="79"/>
      <c r="ER70" s="13"/>
      <c r="ES70" s="79"/>
      <c r="ET70" s="13"/>
      <c r="EU70" s="79"/>
      <c r="EV70" s="15"/>
    </row>
    <row r="71" spans="1:152">
      <c r="A71" s="8">
        <v>7500</v>
      </c>
      <c r="B71" s="82">
        <v>31116</v>
      </c>
      <c r="C71" s="83">
        <v>2741.8568753</v>
      </c>
      <c r="D71" s="93">
        <v>6976.9235611000004</v>
      </c>
      <c r="E71" s="93">
        <v>69.766989422999998</v>
      </c>
      <c r="F71" s="94">
        <v>9.2693569500000003E-2</v>
      </c>
      <c r="G71" s="83">
        <v>18.815433269</v>
      </c>
      <c r="H71" s="94">
        <v>8.3167508999999994E-3</v>
      </c>
      <c r="I71" s="93">
        <v>227.82414785</v>
      </c>
      <c r="J71" s="94">
        <v>2.5682315206999999</v>
      </c>
      <c r="K71" s="93">
        <v>392.06076195999998</v>
      </c>
      <c r="L71" s="94">
        <v>2.7747539362000002</v>
      </c>
      <c r="M71" s="93">
        <v>1.7020604855000001</v>
      </c>
      <c r="N71" s="94">
        <v>9.6677025E-3</v>
      </c>
      <c r="O71" s="37">
        <v>0</v>
      </c>
      <c r="P71" s="13">
        <v>0</v>
      </c>
      <c r="Q71" s="93">
        <v>70.622790441999996</v>
      </c>
      <c r="R71" s="94">
        <v>0.21130503619999999</v>
      </c>
      <c r="S71" s="37" t="s">
        <v>76</v>
      </c>
      <c r="T71" s="13">
        <v>0</v>
      </c>
      <c r="U71" s="37" t="s">
        <v>76</v>
      </c>
      <c r="V71" s="13">
        <v>0</v>
      </c>
      <c r="W71" s="93">
        <v>0.62772794769999996</v>
      </c>
      <c r="X71" s="94">
        <v>3.2076578999999999E-3</v>
      </c>
      <c r="Y71" s="93">
        <v>6.3178432143999999</v>
      </c>
      <c r="Z71" s="94">
        <v>1.3494781999999999E-3</v>
      </c>
      <c r="AA71" s="37" t="s">
        <v>76</v>
      </c>
      <c r="AB71" s="13">
        <v>0</v>
      </c>
      <c r="AC71" s="93">
        <v>1.7397536999999999E-3</v>
      </c>
      <c r="AD71" s="94">
        <v>5.9677573000000004E-6</v>
      </c>
      <c r="AE71" s="37" t="s">
        <v>76</v>
      </c>
      <c r="AF71" s="13">
        <v>0</v>
      </c>
      <c r="AG71" s="37" t="s">
        <v>76</v>
      </c>
      <c r="AH71" s="13">
        <v>0</v>
      </c>
      <c r="AI71" s="93">
        <v>1.7397536999999999E-3</v>
      </c>
      <c r="AJ71" s="94">
        <v>5.9677573000000004E-6</v>
      </c>
      <c r="AK71" s="93">
        <v>288.11393671000002</v>
      </c>
      <c r="AL71" s="94">
        <v>1.6238612484999999</v>
      </c>
      <c r="AM71" s="37" t="s">
        <v>76</v>
      </c>
      <c r="AN71" s="13">
        <v>0</v>
      </c>
      <c r="AO71" s="37" t="s">
        <v>76</v>
      </c>
      <c r="AP71" s="13">
        <v>0</v>
      </c>
      <c r="AQ71" s="37" t="s">
        <v>76</v>
      </c>
      <c r="AR71" s="13">
        <v>0</v>
      </c>
      <c r="AS71" s="93">
        <v>43.020144878000004</v>
      </c>
      <c r="AT71" s="94">
        <v>0.61966871280000002</v>
      </c>
      <c r="AU71" s="93">
        <v>40.542469400999998</v>
      </c>
      <c r="AV71" s="94">
        <v>0.2465711656</v>
      </c>
      <c r="AW71" s="93">
        <v>28.110534964999999</v>
      </c>
      <c r="AX71" s="94">
        <v>0.13168217709999999</v>
      </c>
      <c r="AY71" s="93">
        <v>7.4476609171000003</v>
      </c>
      <c r="AZ71" s="94">
        <v>3.6823379500000003E-2</v>
      </c>
      <c r="BA71" s="79">
        <v>4.9842735189000003</v>
      </c>
      <c r="BB71" s="13">
        <v>7.8065608999999994E-2</v>
      </c>
      <c r="BC71" s="93">
        <v>0</v>
      </c>
      <c r="BD71" s="85">
        <v>0</v>
      </c>
      <c r="BE71" s="93">
        <v>67.585295657000003</v>
      </c>
      <c r="BF71" s="94">
        <v>0.17214337129999999</v>
      </c>
      <c r="BG71" s="94">
        <v>1.46644429E-2</v>
      </c>
      <c r="BH71" s="85">
        <v>0</v>
      </c>
      <c r="BI71" s="93">
        <v>158.83660741</v>
      </c>
      <c r="BJ71" s="94">
        <v>4.4661336686000004</v>
      </c>
      <c r="BK71" s="93">
        <v>230.15582018999999</v>
      </c>
      <c r="BL71" s="94">
        <v>1.4689215059</v>
      </c>
      <c r="BM71" s="93">
        <v>149.01402138</v>
      </c>
      <c r="BN71" s="94">
        <v>0.66758902799999997</v>
      </c>
      <c r="BO71" s="93">
        <v>27.649254664000001</v>
      </c>
      <c r="BP71" s="94">
        <v>4.1042989799999999E-2</v>
      </c>
      <c r="BQ71" s="93">
        <v>0</v>
      </c>
      <c r="BR71" s="88">
        <v>0</v>
      </c>
      <c r="BS71" s="37" t="s">
        <v>76</v>
      </c>
      <c r="BT71" s="13">
        <v>0</v>
      </c>
      <c r="BU71" s="93">
        <v>0.99525345470000004</v>
      </c>
      <c r="BV71" s="94">
        <v>5.2050220999999997E-3</v>
      </c>
      <c r="BW71" s="93">
        <v>7.1212443E-2</v>
      </c>
      <c r="BX71" s="94">
        <v>2.7458110000000001E-4</v>
      </c>
      <c r="BY71" s="7" t="s">
        <v>76</v>
      </c>
      <c r="BZ71" s="13">
        <v>0</v>
      </c>
      <c r="CA71" s="7" t="s">
        <v>76</v>
      </c>
      <c r="CB71" s="13">
        <v>0</v>
      </c>
      <c r="CC71" s="93">
        <v>67.930078753000004</v>
      </c>
      <c r="CD71" s="94">
        <v>0.20230020339999999</v>
      </c>
      <c r="CE71" s="93">
        <v>0.5167243077</v>
      </c>
      <c r="CF71" s="94">
        <v>2.5248108E-3</v>
      </c>
      <c r="CG71" s="7" t="s">
        <v>76</v>
      </c>
      <c r="CH71" s="13">
        <v>0</v>
      </c>
      <c r="CI71" s="7" t="s">
        <v>76</v>
      </c>
      <c r="CJ71" s="13">
        <v>0</v>
      </c>
      <c r="CK71" s="7" t="s">
        <v>76</v>
      </c>
      <c r="CL71" s="13">
        <v>0</v>
      </c>
      <c r="CM71" s="7" t="s">
        <v>76</v>
      </c>
      <c r="CN71" s="13">
        <v>0</v>
      </c>
      <c r="CO71" s="93">
        <v>0.54406043150000005</v>
      </c>
      <c r="CP71" s="94">
        <v>2.4048454000000002E-3</v>
      </c>
      <c r="CQ71" s="93">
        <v>1.1347766999999999E-3</v>
      </c>
      <c r="CR71" s="94">
        <v>1.1707300000000001E-5</v>
      </c>
      <c r="CS71" s="93">
        <v>5.5922889865999998</v>
      </c>
      <c r="CT71" s="94">
        <v>2.0634069599999999E-2</v>
      </c>
      <c r="CU71" s="93">
        <v>6.3167793999999999E-3</v>
      </c>
      <c r="CV71" s="94">
        <v>5.1352199999999999E-5</v>
      </c>
      <c r="CW71" s="6" t="s">
        <v>76</v>
      </c>
      <c r="CX71" s="13">
        <v>0</v>
      </c>
      <c r="CY71" s="7" t="s">
        <v>76</v>
      </c>
      <c r="CZ71" s="15">
        <v>0</v>
      </c>
      <c r="DA71" s="93">
        <v>35.003542007</v>
      </c>
      <c r="DB71" s="94">
        <v>0.18582779620000001</v>
      </c>
      <c r="DC71" s="93">
        <v>8.8359624299999995E-2</v>
      </c>
      <c r="DD71" s="94">
        <v>6.6313120000000003E-4</v>
      </c>
      <c r="DE71" s="93">
        <v>40.560873463999997</v>
      </c>
      <c r="DF71" s="94">
        <v>9.4102482599999995E-2</v>
      </c>
      <c r="DG71" s="93">
        <v>0.17549878399999999</v>
      </c>
      <c r="DH71" s="94">
        <v>1.4621195E-3</v>
      </c>
      <c r="DI71" s="188">
        <v>8.0115785999999994E-3</v>
      </c>
      <c r="DJ71" s="189">
        <v>1.23144476E-2</v>
      </c>
      <c r="DK71" s="189">
        <v>1.3757569799999999E-2</v>
      </c>
      <c r="DL71" s="189">
        <v>1.4215440899999999E-2</v>
      </c>
      <c r="DM71" s="189">
        <v>1.4341257E-2</v>
      </c>
      <c r="DN71" s="189">
        <v>1.4432879799999999E-2</v>
      </c>
      <c r="DO71" s="189">
        <v>1.44707182E-2</v>
      </c>
      <c r="DP71" s="189">
        <v>1.4504609E-2</v>
      </c>
      <c r="DQ71" s="189">
        <v>1.45234289E-2</v>
      </c>
      <c r="DR71" s="190">
        <v>1.4538079799999999E-2</v>
      </c>
      <c r="DS71" s="112">
        <v>121.37123535000001</v>
      </c>
      <c r="DT71" s="13">
        <v>1.8478824251999999</v>
      </c>
      <c r="DU71" s="79">
        <v>86.469239626999993</v>
      </c>
      <c r="DV71" s="13">
        <v>1.3114989423000001</v>
      </c>
      <c r="DW71" s="79">
        <v>60.898913387</v>
      </c>
      <c r="DX71" s="13">
        <v>0.92986580019999998</v>
      </c>
      <c r="DY71" s="79">
        <v>42.797108424000001</v>
      </c>
      <c r="DZ71" s="13">
        <v>0.66356577760000002</v>
      </c>
      <c r="EA71" s="79">
        <v>30.285682602000001</v>
      </c>
      <c r="EB71" s="13">
        <v>0.47974286030000002</v>
      </c>
      <c r="EC71" s="79">
        <v>21.657698345</v>
      </c>
      <c r="ED71" s="13">
        <v>0.35158535149999998</v>
      </c>
      <c r="EE71" s="79">
        <v>15.691065769</v>
      </c>
      <c r="EF71" s="13">
        <v>0.26132256259999997</v>
      </c>
      <c r="EG71" s="79">
        <v>11.542571727</v>
      </c>
      <c r="EH71" s="13">
        <v>0.19696993400000001</v>
      </c>
      <c r="EI71" s="79">
        <v>8.6103423193000008</v>
      </c>
      <c r="EJ71" s="13">
        <v>0.14997453590000001</v>
      </c>
      <c r="EK71" s="79">
        <v>6.5142194484999996</v>
      </c>
      <c r="EL71" s="15">
        <v>0.1153905482</v>
      </c>
      <c r="EM71" s="79"/>
      <c r="EN71" s="13"/>
      <c r="EO71" s="79"/>
      <c r="EP71" s="13"/>
      <c r="EQ71" s="79"/>
      <c r="ER71" s="13"/>
      <c r="ES71" s="79"/>
      <c r="ET71" s="13"/>
      <c r="EU71" s="79"/>
      <c r="EV71" s="15"/>
    </row>
    <row r="72" spans="1:152">
      <c r="A72" s="8">
        <v>10000</v>
      </c>
      <c r="B72" s="82">
        <v>53591</v>
      </c>
      <c r="C72" s="83">
        <v>3096.4873742</v>
      </c>
      <c r="D72" s="93">
        <v>8644.4037814999992</v>
      </c>
      <c r="E72" s="93">
        <v>101.05452465</v>
      </c>
      <c r="F72" s="94">
        <v>0.1085754796</v>
      </c>
      <c r="G72" s="83">
        <v>29.119053869999998</v>
      </c>
      <c r="H72" s="94">
        <v>1.0603537999999999E-2</v>
      </c>
      <c r="I72" s="93">
        <v>248.69629902</v>
      </c>
      <c r="J72" s="94">
        <v>2.7123486531999998</v>
      </c>
      <c r="K72" s="93">
        <v>467.58110986000003</v>
      </c>
      <c r="L72" s="94">
        <v>3.1177094650999999</v>
      </c>
      <c r="M72" s="93">
        <v>2.4086722472000002</v>
      </c>
      <c r="N72" s="94">
        <v>1.2680616E-2</v>
      </c>
      <c r="O72" s="37">
        <v>0</v>
      </c>
      <c r="P72" s="13">
        <v>0</v>
      </c>
      <c r="Q72" s="93">
        <v>89.452678481999996</v>
      </c>
      <c r="R72" s="94">
        <v>0.24076406019999999</v>
      </c>
      <c r="S72" s="37" t="s">
        <v>76</v>
      </c>
      <c r="T72" s="13">
        <v>0</v>
      </c>
      <c r="U72" s="37" t="s">
        <v>76</v>
      </c>
      <c r="V72" s="13">
        <v>0</v>
      </c>
      <c r="W72" s="93">
        <v>0.81425490040000004</v>
      </c>
      <c r="X72" s="94">
        <v>3.7996051000000002E-3</v>
      </c>
      <c r="Y72" s="93">
        <v>8.5625748121999994</v>
      </c>
      <c r="Z72" s="94">
        <v>1.803294E-3</v>
      </c>
      <c r="AA72" s="37" t="s">
        <v>76</v>
      </c>
      <c r="AB72" s="13">
        <v>0</v>
      </c>
      <c r="AC72" s="93">
        <v>3.1524338999999999E-3</v>
      </c>
      <c r="AD72" s="94">
        <v>1.14936E-5</v>
      </c>
      <c r="AE72" s="37" t="s">
        <v>76</v>
      </c>
      <c r="AF72" s="13">
        <v>0</v>
      </c>
      <c r="AG72" s="37" t="s">
        <v>76</v>
      </c>
      <c r="AH72" s="13">
        <v>0</v>
      </c>
      <c r="AI72" s="93">
        <v>3.1524338999999999E-3</v>
      </c>
      <c r="AJ72" s="94">
        <v>1.14936E-5</v>
      </c>
      <c r="AK72" s="93">
        <v>307.16817350000002</v>
      </c>
      <c r="AL72" s="94">
        <v>1.7126121999999999</v>
      </c>
      <c r="AM72" s="37" t="s">
        <v>76</v>
      </c>
      <c r="AN72" s="13">
        <v>0</v>
      </c>
      <c r="AO72" s="37" t="s">
        <v>76</v>
      </c>
      <c r="AP72" s="13">
        <v>0</v>
      </c>
      <c r="AQ72" s="37" t="s">
        <v>76</v>
      </c>
      <c r="AR72" s="13">
        <v>0</v>
      </c>
      <c r="AS72" s="93">
        <v>52.056257379000002</v>
      </c>
      <c r="AT72" s="94">
        <v>0.6757823583</v>
      </c>
      <c r="AU72" s="93">
        <v>46.507993536999997</v>
      </c>
      <c r="AV72" s="94">
        <v>0.27151161280000002</v>
      </c>
      <c r="AW72" s="93">
        <v>32.476274554</v>
      </c>
      <c r="AX72" s="94">
        <v>0.1458601403</v>
      </c>
      <c r="AY72" s="93">
        <v>8.0516981153000007</v>
      </c>
      <c r="AZ72" s="94">
        <v>3.93732688E-2</v>
      </c>
      <c r="BA72" s="79">
        <v>5.9800208680000004</v>
      </c>
      <c r="BB72" s="13">
        <v>8.62782037E-2</v>
      </c>
      <c r="BC72" s="93">
        <v>0</v>
      </c>
      <c r="BD72" s="85">
        <v>0</v>
      </c>
      <c r="BE72" s="93">
        <v>93.664105485999997</v>
      </c>
      <c r="BF72" s="94">
        <v>0.21302647120000001</v>
      </c>
      <c r="BG72" s="94">
        <v>1.91581233E-2</v>
      </c>
      <c r="BH72" s="86">
        <v>0</v>
      </c>
      <c r="BI72" s="93">
        <v>179.00524639</v>
      </c>
      <c r="BJ72" s="94">
        <v>4.8729978713</v>
      </c>
      <c r="BK72" s="93">
        <v>272.31292255</v>
      </c>
      <c r="BL72" s="94">
        <v>1.6615490932000001</v>
      </c>
      <c r="BM72" s="93">
        <v>179.27559105</v>
      </c>
      <c r="BN72" s="94">
        <v>0.76853776419999997</v>
      </c>
      <c r="BO72" s="93">
        <v>41.310780090999998</v>
      </c>
      <c r="BP72" s="94">
        <v>5.6358506000000003E-2</v>
      </c>
      <c r="BQ72" s="93">
        <v>0</v>
      </c>
      <c r="BR72" s="88">
        <v>0</v>
      </c>
      <c r="BS72" s="37" t="s">
        <v>76</v>
      </c>
      <c r="BT72" s="13">
        <v>0</v>
      </c>
      <c r="BU72" s="93">
        <v>1.4863834038999999</v>
      </c>
      <c r="BV72" s="94">
        <v>7.1123871999999996E-3</v>
      </c>
      <c r="BW72" s="93">
        <v>8.3482263900000006E-2</v>
      </c>
      <c r="BX72" s="94">
        <v>3.2061010000000002E-4</v>
      </c>
      <c r="BY72" s="7" t="s">
        <v>76</v>
      </c>
      <c r="BZ72" s="13">
        <v>0</v>
      </c>
      <c r="CA72" s="7" t="s">
        <v>76</v>
      </c>
      <c r="CB72" s="13">
        <v>0</v>
      </c>
      <c r="CC72" s="93">
        <v>85.843253795999999</v>
      </c>
      <c r="CD72" s="94">
        <v>0.22984387680000001</v>
      </c>
      <c r="CE72" s="93">
        <v>0.62964837849999999</v>
      </c>
      <c r="CF72" s="94">
        <v>3.0258264999999999E-3</v>
      </c>
      <c r="CG72" s="7" t="s">
        <v>76</v>
      </c>
      <c r="CH72" s="13">
        <v>0</v>
      </c>
      <c r="CI72" s="7" t="s">
        <v>76</v>
      </c>
      <c r="CJ72" s="13">
        <v>0</v>
      </c>
      <c r="CK72" s="7" t="s">
        <v>76</v>
      </c>
      <c r="CL72" s="13">
        <v>0</v>
      </c>
      <c r="CM72" s="7" t="s">
        <v>76</v>
      </c>
      <c r="CN72" s="13">
        <v>0</v>
      </c>
      <c r="CO72" s="93">
        <v>0.7023383017</v>
      </c>
      <c r="CP72" s="94">
        <v>2.908557E-3</v>
      </c>
      <c r="CQ72" s="93">
        <v>3.3585778E-3</v>
      </c>
      <c r="CR72" s="94">
        <v>4.6362200000000001E-5</v>
      </c>
      <c r="CS72" s="93">
        <v>7.7130931751</v>
      </c>
      <c r="CT72" s="94">
        <v>2.7873557699999999E-2</v>
      </c>
      <c r="CU72" s="93">
        <v>7.4196571000000001E-3</v>
      </c>
      <c r="CV72" s="94">
        <v>6.0543500000000001E-5</v>
      </c>
      <c r="CW72" s="6" t="s">
        <v>76</v>
      </c>
      <c r="CX72" s="13">
        <v>0</v>
      </c>
      <c r="CY72" s="7" t="s">
        <v>76</v>
      </c>
      <c r="CZ72" s="15">
        <v>0</v>
      </c>
      <c r="DA72" s="93">
        <v>42.414120527999998</v>
      </c>
      <c r="DB72" s="94">
        <v>0.21004187469999999</v>
      </c>
      <c r="DC72" s="93">
        <v>0.1011204874</v>
      </c>
      <c r="DD72" s="94">
        <v>7.3464590000000001E-4</v>
      </c>
      <c r="DE72" s="93">
        <v>54.829814687999999</v>
      </c>
      <c r="DF72" s="94">
        <v>0.1150215482</v>
      </c>
      <c r="DG72" s="93">
        <v>0.2157313169</v>
      </c>
      <c r="DH72" s="94">
        <v>1.7547787E-3</v>
      </c>
      <c r="DI72" s="188">
        <v>1.00679198E-2</v>
      </c>
      <c r="DJ72" s="189">
        <v>1.54600819E-2</v>
      </c>
      <c r="DK72" s="189">
        <v>1.7435009599999999E-2</v>
      </c>
      <c r="DL72" s="189">
        <v>1.8178263300000001E-2</v>
      </c>
      <c r="DM72" s="189">
        <v>1.8428239499999999E-2</v>
      </c>
      <c r="DN72" s="189">
        <v>1.8616894500000002E-2</v>
      </c>
      <c r="DO72" s="189">
        <v>1.8711352800000001E-2</v>
      </c>
      <c r="DP72" s="189">
        <v>1.87903967E-2</v>
      </c>
      <c r="DQ72" s="189">
        <v>1.88413287E-2</v>
      </c>
      <c r="DR72" s="190">
        <v>1.8881528799999998E-2</v>
      </c>
      <c r="DS72" s="112">
        <v>134.88867264999999</v>
      </c>
      <c r="DT72" s="13">
        <v>1.9829162357000001</v>
      </c>
      <c r="DU72" s="79">
        <v>98.186456660999994</v>
      </c>
      <c r="DV72" s="13">
        <v>1.433038612</v>
      </c>
      <c r="DW72" s="79">
        <v>70.814805199999995</v>
      </c>
      <c r="DX72" s="13">
        <v>1.0358345794999999</v>
      </c>
      <c r="DY72" s="79">
        <v>51.028549312999999</v>
      </c>
      <c r="DZ72" s="13">
        <v>0.75390847589999999</v>
      </c>
      <c r="EA72" s="79">
        <v>37.042701819999998</v>
      </c>
      <c r="EB72" s="13">
        <v>0.55567584020000005</v>
      </c>
      <c r="EC72" s="79">
        <v>27.173662989</v>
      </c>
      <c r="ED72" s="13">
        <v>0.4150247957</v>
      </c>
      <c r="EE72" s="79">
        <v>20.195902105999998</v>
      </c>
      <c r="EF72" s="13">
        <v>0.3142607899</v>
      </c>
      <c r="EG72" s="79">
        <v>15.22778001</v>
      </c>
      <c r="EH72" s="13">
        <v>0.2411942778</v>
      </c>
      <c r="EI72" s="79">
        <v>11.646874197000001</v>
      </c>
      <c r="EJ72" s="13">
        <v>0.18708576800000001</v>
      </c>
      <c r="EK72" s="79">
        <v>9.0306970834999998</v>
      </c>
      <c r="EL72" s="15">
        <v>0.14659656109999999</v>
      </c>
      <c r="EM72" s="79"/>
      <c r="EN72" s="13"/>
      <c r="EO72" s="79"/>
      <c r="EP72" s="13"/>
      <c r="EQ72" s="79"/>
      <c r="ER72" s="13"/>
      <c r="ES72" s="79"/>
      <c r="ET72" s="13"/>
      <c r="EU72" s="79"/>
      <c r="EV72" s="15"/>
    </row>
    <row r="73" spans="1:152">
      <c r="A73" s="8">
        <v>15000</v>
      </c>
      <c r="B73" s="82">
        <v>57901</v>
      </c>
      <c r="C73" s="83">
        <v>3581.3192426999999</v>
      </c>
      <c r="D73" s="93">
        <v>12199.817948</v>
      </c>
      <c r="E73" s="93">
        <v>160.96918525999999</v>
      </c>
      <c r="F73" s="94">
        <v>0.13183020849999999</v>
      </c>
      <c r="G73" s="83">
        <v>68.556761371999997</v>
      </c>
      <c r="H73" s="94">
        <v>1.7105442500000002E-2</v>
      </c>
      <c r="I73" s="93">
        <v>276.61078777</v>
      </c>
      <c r="J73" s="94">
        <v>2.8793339834</v>
      </c>
      <c r="K73" s="93">
        <v>571.1329174</v>
      </c>
      <c r="L73" s="94">
        <v>3.5238016831999999</v>
      </c>
      <c r="M73" s="93">
        <v>3.5410277925</v>
      </c>
      <c r="N73" s="94">
        <v>1.6744547200000001E-2</v>
      </c>
      <c r="O73" s="37">
        <v>0</v>
      </c>
      <c r="P73" s="13">
        <v>0</v>
      </c>
      <c r="Q73" s="93">
        <v>115.44837175000001</v>
      </c>
      <c r="R73" s="94">
        <v>0.2761924872</v>
      </c>
      <c r="S73" s="37" t="s">
        <v>76</v>
      </c>
      <c r="T73" s="13">
        <v>0</v>
      </c>
      <c r="U73" s="37" t="s">
        <v>76</v>
      </c>
      <c r="V73" s="13">
        <v>0</v>
      </c>
      <c r="W73" s="93">
        <v>1.1042172445</v>
      </c>
      <c r="X73" s="94">
        <v>4.7556941E-3</v>
      </c>
      <c r="Y73" s="93">
        <v>11.879478847</v>
      </c>
      <c r="Z73" s="94">
        <v>2.5335281000000002E-3</v>
      </c>
      <c r="AA73" s="37" t="s">
        <v>76</v>
      </c>
      <c r="AB73" s="13">
        <v>0</v>
      </c>
      <c r="AC73" s="93">
        <v>2.9929154999999998E-3</v>
      </c>
      <c r="AD73" s="94">
        <v>1.0904600000000001E-5</v>
      </c>
      <c r="AE73" s="37" t="s">
        <v>76</v>
      </c>
      <c r="AF73" s="13">
        <v>0</v>
      </c>
      <c r="AG73" s="37" t="s">
        <v>76</v>
      </c>
      <c r="AH73" s="13">
        <v>0</v>
      </c>
      <c r="AI73" s="93">
        <v>2.9929154999999998E-3</v>
      </c>
      <c r="AJ73" s="94">
        <v>1.0904600000000001E-5</v>
      </c>
      <c r="AK73" s="93">
        <v>329.54628805999999</v>
      </c>
      <c r="AL73" s="94">
        <v>1.8151466657999999</v>
      </c>
      <c r="AM73" s="37" t="s">
        <v>76</v>
      </c>
      <c r="AN73" s="13">
        <v>0</v>
      </c>
      <c r="AO73" s="37" t="s">
        <v>76</v>
      </c>
      <c r="AP73" s="13">
        <v>0</v>
      </c>
      <c r="AQ73" s="37" t="s">
        <v>76</v>
      </c>
      <c r="AR73" s="13">
        <v>0</v>
      </c>
      <c r="AS73" s="93">
        <v>64.588946352999997</v>
      </c>
      <c r="AT73" s="94">
        <v>0.74916020130000005</v>
      </c>
      <c r="AU73" s="93">
        <v>54.954682359000003</v>
      </c>
      <c r="AV73" s="94">
        <v>0.3037858672</v>
      </c>
      <c r="AW73" s="93">
        <v>38.692158317000001</v>
      </c>
      <c r="AX73" s="94">
        <v>0.1641592737</v>
      </c>
      <c r="AY73" s="93">
        <v>8.9109920571999996</v>
      </c>
      <c r="AZ73" s="94">
        <v>4.2683127600000002E-2</v>
      </c>
      <c r="BA73" s="79">
        <v>7.3515319849000003</v>
      </c>
      <c r="BB73" s="13">
        <v>9.6943465899999998E-2</v>
      </c>
      <c r="BC73" s="93">
        <v>0</v>
      </c>
      <c r="BD73" s="85">
        <v>0</v>
      </c>
      <c r="BE73" s="93">
        <v>143.12947364999999</v>
      </c>
      <c r="BF73" s="94">
        <v>0.27693985030000001</v>
      </c>
      <c r="BG73" s="94">
        <v>3.2389317700000003E-2</v>
      </c>
      <c r="BH73" s="86">
        <v>0</v>
      </c>
      <c r="BI73" s="93">
        <v>204.44255580000001</v>
      </c>
      <c r="BJ73" s="94">
        <v>5.3700627993000003</v>
      </c>
      <c r="BK73" s="93">
        <v>327.05402755</v>
      </c>
      <c r="BL73" s="94">
        <v>1.8912497124000001</v>
      </c>
      <c r="BM73" s="93">
        <v>216.74121697000001</v>
      </c>
      <c r="BN73" s="94">
        <v>0.88575055140000003</v>
      </c>
      <c r="BO73" s="93">
        <v>64.495330108999994</v>
      </c>
      <c r="BP73" s="94">
        <v>7.9360106799999997E-2</v>
      </c>
      <c r="BQ73" s="93">
        <v>0</v>
      </c>
      <c r="BR73" s="88">
        <v>0</v>
      </c>
      <c r="BS73" s="37" t="s">
        <v>76</v>
      </c>
      <c r="BT73" s="13">
        <v>0</v>
      </c>
      <c r="BU73" s="93">
        <v>2.1979341293000001</v>
      </c>
      <c r="BV73" s="94">
        <v>9.4584994000000006E-3</v>
      </c>
      <c r="BW73" s="93">
        <v>0.12123354309999999</v>
      </c>
      <c r="BX73" s="94">
        <v>4.3481729999999999E-4</v>
      </c>
      <c r="BY73" s="7" t="s">
        <v>76</v>
      </c>
      <c r="BZ73" s="13">
        <v>0</v>
      </c>
      <c r="CA73" s="7" t="s">
        <v>76</v>
      </c>
      <c r="CB73" s="13">
        <v>0</v>
      </c>
      <c r="CC73" s="93">
        <v>110.55031438</v>
      </c>
      <c r="CD73" s="94">
        <v>0.26302714799999999</v>
      </c>
      <c r="CE73" s="93">
        <v>0.8207284185</v>
      </c>
      <c r="CF73" s="94">
        <v>3.7298177000000001E-3</v>
      </c>
      <c r="CG73" s="7" t="s">
        <v>76</v>
      </c>
      <c r="CH73" s="13">
        <v>0</v>
      </c>
      <c r="CI73" s="7" t="s">
        <v>76</v>
      </c>
      <c r="CJ73" s="13">
        <v>0</v>
      </c>
      <c r="CK73" s="7" t="s">
        <v>76</v>
      </c>
      <c r="CL73" s="13">
        <v>0</v>
      </c>
      <c r="CM73" s="7" t="s">
        <v>76</v>
      </c>
      <c r="CN73" s="13">
        <v>0</v>
      </c>
      <c r="CO73" s="93">
        <v>0.97259843869999996</v>
      </c>
      <c r="CP73" s="94">
        <v>3.7866980999999998E-3</v>
      </c>
      <c r="CQ73" s="93">
        <v>3.1804855E-3</v>
      </c>
      <c r="CR73" s="94">
        <v>4.3892800000000001E-5</v>
      </c>
      <c r="CS73" s="93">
        <v>10.843668600999999</v>
      </c>
      <c r="CT73" s="94">
        <v>3.7790569000000003E-2</v>
      </c>
      <c r="CU73" s="93">
        <v>9.0432049000000007E-3</v>
      </c>
      <c r="CV73" s="94">
        <v>8.2940200000000003E-5</v>
      </c>
      <c r="CW73" s="6" t="s">
        <v>76</v>
      </c>
      <c r="CX73" s="13">
        <v>0</v>
      </c>
      <c r="CY73" s="7" t="s">
        <v>76</v>
      </c>
      <c r="CZ73" s="15">
        <v>0</v>
      </c>
      <c r="DA73" s="93">
        <v>52.688667373999998</v>
      </c>
      <c r="DB73" s="94">
        <v>0.24204937839999999</v>
      </c>
      <c r="DC73" s="93">
        <v>0.11860130369999999</v>
      </c>
      <c r="DD73" s="94">
        <v>8.7299130000000004E-4</v>
      </c>
      <c r="DE73" s="93">
        <v>76.411575220000003</v>
      </c>
      <c r="DF73" s="94">
        <v>0.1454779437</v>
      </c>
      <c r="DG73" s="93">
        <v>0.26682078869999998</v>
      </c>
      <c r="DH73" s="94">
        <v>2.1542050000000002E-3</v>
      </c>
      <c r="DI73" s="188">
        <v>1.58905822E-2</v>
      </c>
      <c r="DJ73" s="189">
        <v>2.4653416800000001E-2</v>
      </c>
      <c r="DK73" s="189">
        <v>2.8151270499999999E-2</v>
      </c>
      <c r="DL73" s="189">
        <v>2.9724277100000002E-2</v>
      </c>
      <c r="DM73" s="189">
        <v>3.0384456399999999E-2</v>
      </c>
      <c r="DN73" s="189">
        <v>3.08651273E-2</v>
      </c>
      <c r="DO73" s="189">
        <v>3.1115153199999999E-2</v>
      </c>
      <c r="DP73" s="189">
        <v>3.1313024600000003E-2</v>
      </c>
      <c r="DQ73" s="189">
        <v>3.1442192299999998E-2</v>
      </c>
      <c r="DR73" s="190">
        <v>3.1544791400000001E-2</v>
      </c>
      <c r="DS73" s="112">
        <v>153.03121399</v>
      </c>
      <c r="DT73" s="13">
        <v>2.1406759608999999</v>
      </c>
      <c r="DU73" s="79">
        <v>114.05673654</v>
      </c>
      <c r="DV73" s="13">
        <v>1.5767076336000001</v>
      </c>
      <c r="DW73" s="79">
        <v>84.438494066000004</v>
      </c>
      <c r="DX73" s="13">
        <v>1.1628222711</v>
      </c>
      <c r="DY73" s="79">
        <v>62.559343519999999</v>
      </c>
      <c r="DZ73" s="13">
        <v>0.86379451009999997</v>
      </c>
      <c r="EA73" s="79">
        <v>46.700099088000002</v>
      </c>
      <c r="EB73" s="13">
        <v>0.64938850589999997</v>
      </c>
      <c r="EC73" s="79">
        <v>35.202066838999997</v>
      </c>
      <c r="ED73" s="13">
        <v>0.49421799649999998</v>
      </c>
      <c r="EE73" s="79">
        <v>26.855139879999999</v>
      </c>
      <c r="EF73" s="13">
        <v>0.38094407330000002</v>
      </c>
      <c r="EG73" s="79">
        <v>20.760599608</v>
      </c>
      <c r="EH73" s="13">
        <v>0.29738287450000001</v>
      </c>
      <c r="EI73" s="79">
        <v>16.261132937999999</v>
      </c>
      <c r="EJ73" s="13">
        <v>0.23456954229999999</v>
      </c>
      <c r="EK73" s="79">
        <v>12.894870563</v>
      </c>
      <c r="EL73" s="15">
        <v>0.1868134521</v>
      </c>
      <c r="EM73" s="79"/>
      <c r="EN73" s="13"/>
      <c r="EO73" s="79"/>
      <c r="EP73" s="13"/>
      <c r="EQ73" s="79"/>
      <c r="ER73" s="13"/>
      <c r="ES73" s="79"/>
      <c r="ET73" s="13"/>
      <c r="EU73" s="79"/>
      <c r="EV73" s="15"/>
    </row>
    <row r="74" spans="1:152">
      <c r="A74" s="8">
        <v>20000</v>
      </c>
      <c r="B74" s="82">
        <v>29747</v>
      </c>
      <c r="C74" s="83">
        <v>3900.3363322</v>
      </c>
      <c r="D74" s="93">
        <v>17257.366635999999</v>
      </c>
      <c r="E74" s="93">
        <v>211.27847138999999</v>
      </c>
      <c r="F74" s="94">
        <v>0.14727612640000001</v>
      </c>
      <c r="G74" s="83">
        <v>120.41384881</v>
      </c>
      <c r="H74" s="94">
        <v>2.38742316E-2</v>
      </c>
      <c r="I74" s="93">
        <v>295.36156126999998</v>
      </c>
      <c r="J74" s="94">
        <v>2.9767895748000002</v>
      </c>
      <c r="K74" s="93">
        <v>639.78597445000003</v>
      </c>
      <c r="L74" s="94">
        <v>3.7532062538000002</v>
      </c>
      <c r="M74" s="93">
        <v>4.7919644661999996</v>
      </c>
      <c r="N74" s="94">
        <v>1.9826627400000001E-2</v>
      </c>
      <c r="O74" s="37">
        <v>0</v>
      </c>
      <c r="P74" s="13">
        <v>0</v>
      </c>
      <c r="Q74" s="93">
        <v>133.35303525</v>
      </c>
      <c r="R74" s="94">
        <v>0.29765492519999998</v>
      </c>
      <c r="S74" s="37" t="s">
        <v>76</v>
      </c>
      <c r="T74" s="13">
        <v>0</v>
      </c>
      <c r="U74" s="37" t="s">
        <v>76</v>
      </c>
      <c r="V74" s="13">
        <v>0</v>
      </c>
      <c r="W74" s="93">
        <v>1.3234006993</v>
      </c>
      <c r="X74" s="94">
        <v>5.3787085999999996E-3</v>
      </c>
      <c r="Y74" s="93">
        <v>14.548170295</v>
      </c>
      <c r="Z74" s="94">
        <v>3.2026605000000001E-3</v>
      </c>
      <c r="AA74" s="37" t="s">
        <v>76</v>
      </c>
      <c r="AB74" s="13">
        <v>0</v>
      </c>
      <c r="AC74" s="93">
        <v>2.9147145999999999E-3</v>
      </c>
      <c r="AD74" s="94">
        <v>1.06147E-5</v>
      </c>
      <c r="AE74" s="37" t="s">
        <v>76</v>
      </c>
      <c r="AF74" s="13">
        <v>0</v>
      </c>
      <c r="AG74" s="37" t="s">
        <v>76</v>
      </c>
      <c r="AH74" s="13">
        <v>0</v>
      </c>
      <c r="AI74" s="93">
        <v>2.9147145999999999E-3</v>
      </c>
      <c r="AJ74" s="94">
        <v>1.06147E-5</v>
      </c>
      <c r="AK74" s="93">
        <v>341.83962851000001</v>
      </c>
      <c r="AL74" s="94">
        <v>1.8730650520000001</v>
      </c>
      <c r="AM74" s="37" t="s">
        <v>76</v>
      </c>
      <c r="AN74" s="13">
        <v>0</v>
      </c>
      <c r="AO74" s="37" t="s">
        <v>76</v>
      </c>
      <c r="AP74" s="13">
        <v>0</v>
      </c>
      <c r="AQ74" s="37" t="s">
        <v>76</v>
      </c>
      <c r="AR74" s="13">
        <v>0</v>
      </c>
      <c r="AS74" s="93">
        <v>73.583459430999994</v>
      </c>
      <c r="AT74" s="94">
        <v>0.79647698460000005</v>
      </c>
      <c r="AU74" s="93">
        <v>60.531923693000003</v>
      </c>
      <c r="AV74" s="94">
        <v>0.323908902</v>
      </c>
      <c r="AW74" s="93">
        <v>42.846977080000002</v>
      </c>
      <c r="AX74" s="94">
        <v>0.17533355849999999</v>
      </c>
      <c r="AY74" s="93">
        <v>9.4491437459000007</v>
      </c>
      <c r="AZ74" s="94">
        <v>4.4653522199999997E-2</v>
      </c>
      <c r="BA74" s="79">
        <v>8.2358028665000003</v>
      </c>
      <c r="BB74" s="13">
        <v>0.10392182129999999</v>
      </c>
      <c r="BC74" s="93">
        <v>0</v>
      </c>
      <c r="BD74" s="85">
        <v>0</v>
      </c>
      <c r="BE74" s="93">
        <v>184.31662492999999</v>
      </c>
      <c r="BF74" s="94">
        <v>0.3227798912</v>
      </c>
      <c r="BG74" s="94">
        <v>4.9184155299999997E-2</v>
      </c>
      <c r="BH74" s="86">
        <v>0</v>
      </c>
      <c r="BI74" s="93">
        <v>218.49062369999999</v>
      </c>
      <c r="BJ74" s="94">
        <v>5.6442154379999998</v>
      </c>
      <c r="BK74" s="93">
        <v>358.88627830000001</v>
      </c>
      <c r="BL74" s="94">
        <v>2.0057998839</v>
      </c>
      <c r="BM74" s="93">
        <v>237.21711601999999</v>
      </c>
      <c r="BN74" s="94">
        <v>0.94525037690000002</v>
      </c>
      <c r="BO74" s="93">
        <v>81.137798039000003</v>
      </c>
      <c r="BP74" s="94">
        <v>9.3580960800000001E-2</v>
      </c>
      <c r="BQ74" s="93">
        <v>0</v>
      </c>
      <c r="BR74" s="88">
        <v>0</v>
      </c>
      <c r="BS74" s="37" t="s">
        <v>76</v>
      </c>
      <c r="BT74" s="13">
        <v>0</v>
      </c>
      <c r="BU74" s="93">
        <v>3.1644229353000002</v>
      </c>
      <c r="BV74" s="94">
        <v>1.1816399199999999E-2</v>
      </c>
      <c r="BW74" s="93">
        <v>0.15689789330000001</v>
      </c>
      <c r="BX74" s="94">
        <v>5.5786270000000003E-4</v>
      </c>
      <c r="BY74" s="7" t="s">
        <v>76</v>
      </c>
      <c r="BZ74" s="13">
        <v>0</v>
      </c>
      <c r="CA74" s="7" t="s">
        <v>76</v>
      </c>
      <c r="CB74" s="13">
        <v>0</v>
      </c>
      <c r="CC74" s="93">
        <v>127.53550222</v>
      </c>
      <c r="CD74" s="94">
        <v>0.2834371846</v>
      </c>
      <c r="CE74" s="93">
        <v>0.99263085600000001</v>
      </c>
      <c r="CF74" s="94">
        <v>4.3222182999999997E-3</v>
      </c>
      <c r="CG74" s="7" t="s">
        <v>76</v>
      </c>
      <c r="CH74" s="13">
        <v>0</v>
      </c>
      <c r="CI74" s="7" t="s">
        <v>76</v>
      </c>
      <c r="CJ74" s="13">
        <v>0</v>
      </c>
      <c r="CK74" s="7" t="s">
        <v>76</v>
      </c>
      <c r="CL74" s="13">
        <v>0</v>
      </c>
      <c r="CM74" s="7" t="s">
        <v>76</v>
      </c>
      <c r="CN74" s="13">
        <v>0</v>
      </c>
      <c r="CO74" s="93">
        <v>1.1760340010999999</v>
      </c>
      <c r="CP74" s="94">
        <v>4.4390183999999996E-3</v>
      </c>
      <c r="CQ74" s="93">
        <v>3.1557089E-3</v>
      </c>
      <c r="CR74" s="94">
        <v>4.41089E-5</v>
      </c>
      <c r="CS74" s="93">
        <v>13.2738716</v>
      </c>
      <c r="CT74" s="94">
        <v>4.5532347000000001E-2</v>
      </c>
      <c r="CU74" s="93">
        <v>2.1330224799999999E-2</v>
      </c>
      <c r="CV74" s="94">
        <v>1.014372E-4</v>
      </c>
      <c r="CW74" s="6" t="s">
        <v>76</v>
      </c>
      <c r="CX74" s="13">
        <v>0</v>
      </c>
      <c r="CY74" s="7" t="s">
        <v>76</v>
      </c>
      <c r="CZ74" s="15">
        <v>0</v>
      </c>
      <c r="DA74" s="93">
        <v>59.938483974</v>
      </c>
      <c r="DB74" s="94">
        <v>0.26348562320000002</v>
      </c>
      <c r="DC74" s="93">
        <v>0.1289806738</v>
      </c>
      <c r="DD74" s="94">
        <v>9.5009819999999998E-4</v>
      </c>
      <c r="DE74" s="93">
        <v>91.754472278999998</v>
      </c>
      <c r="DF74" s="94">
        <v>0.16578816939999999</v>
      </c>
      <c r="DG74" s="93">
        <v>0.31725245680000003</v>
      </c>
      <c r="DH74" s="94">
        <v>2.4321837999999999E-3</v>
      </c>
      <c r="DI74" s="188">
        <v>2.1697265E-2</v>
      </c>
      <c r="DJ74" s="189">
        <v>3.4338108200000002E-2</v>
      </c>
      <c r="DK74" s="189">
        <v>3.98930958E-2</v>
      </c>
      <c r="DL74" s="189">
        <v>4.2637791899999999E-2</v>
      </c>
      <c r="DM74" s="189">
        <v>4.3927214200000002E-2</v>
      </c>
      <c r="DN74" s="189">
        <v>4.4906054500000001E-2</v>
      </c>
      <c r="DO74" s="189">
        <v>4.5436282500000001E-2</v>
      </c>
      <c r="DP74" s="189">
        <v>4.5875522500000002E-2</v>
      </c>
      <c r="DQ74" s="189">
        <v>4.6163456800000002E-2</v>
      </c>
      <c r="DR74" s="190">
        <v>4.6405195500000003E-2</v>
      </c>
      <c r="DS74" s="112">
        <v>165.24684588</v>
      </c>
      <c r="DT74" s="13">
        <v>2.2335769175000002</v>
      </c>
      <c r="DU74" s="79">
        <v>124.84999273</v>
      </c>
      <c r="DV74" s="13">
        <v>1.6626006663999999</v>
      </c>
      <c r="DW74" s="79">
        <v>93.861184711999996</v>
      </c>
      <c r="DX74" s="13">
        <v>1.2402466309</v>
      </c>
      <c r="DY74" s="79">
        <v>70.697543710000005</v>
      </c>
      <c r="DZ74" s="13">
        <v>0.93227187980000004</v>
      </c>
      <c r="EA74" s="79">
        <v>53.665205282999999</v>
      </c>
      <c r="EB74" s="13">
        <v>0.70913760179999996</v>
      </c>
      <c r="EC74" s="79">
        <v>41.137190717000003</v>
      </c>
      <c r="ED74" s="13">
        <v>0.54596597069999997</v>
      </c>
      <c r="EE74" s="79">
        <v>31.905696741</v>
      </c>
      <c r="EF74" s="13">
        <v>0.42558684149999998</v>
      </c>
      <c r="EG74" s="79">
        <v>25.062347356</v>
      </c>
      <c r="EH74" s="13">
        <v>0.33584847699999998</v>
      </c>
      <c r="EI74" s="79">
        <v>19.939706301000001</v>
      </c>
      <c r="EJ74" s="13">
        <v>0.26773139109999999</v>
      </c>
      <c r="EK74" s="79">
        <v>16.056457287000001</v>
      </c>
      <c r="EL74" s="15">
        <v>0.2154821472</v>
      </c>
      <c r="EM74" s="79"/>
      <c r="EN74" s="13"/>
      <c r="EO74" s="79"/>
      <c r="EP74" s="13"/>
      <c r="EQ74" s="79"/>
      <c r="ER74" s="13"/>
      <c r="ES74" s="79"/>
      <c r="ET74" s="13"/>
      <c r="EU74" s="79"/>
      <c r="EV74" s="15"/>
    </row>
    <row r="75" spans="1:152">
      <c r="A75" s="8">
        <v>25000</v>
      </c>
      <c r="B75" s="82">
        <v>17048</v>
      </c>
      <c r="C75" s="83">
        <v>4128.5446824000001</v>
      </c>
      <c r="D75" s="93">
        <v>22280.755559000001</v>
      </c>
      <c r="E75" s="93">
        <v>252.64823505000001</v>
      </c>
      <c r="F75" s="94">
        <v>0.15840454209999999</v>
      </c>
      <c r="G75" s="83">
        <v>166.29573124000001</v>
      </c>
      <c r="H75" s="94">
        <v>2.8844215999999999E-2</v>
      </c>
      <c r="I75" s="93">
        <v>308.32457956000002</v>
      </c>
      <c r="J75" s="94">
        <v>3.0374754163</v>
      </c>
      <c r="K75" s="93">
        <v>686.91741535999995</v>
      </c>
      <c r="L75" s="94">
        <v>3.8939605809</v>
      </c>
      <c r="M75" s="93">
        <v>5.8886072337000002</v>
      </c>
      <c r="N75" s="94">
        <v>2.1992908500000002E-2</v>
      </c>
      <c r="O75" s="37">
        <v>0</v>
      </c>
      <c r="P75" s="13">
        <v>0</v>
      </c>
      <c r="Q75" s="93">
        <v>146.40139384</v>
      </c>
      <c r="R75" s="94">
        <v>0.31218467459999999</v>
      </c>
      <c r="S75" s="37" t="s">
        <v>76</v>
      </c>
      <c r="T75" s="13">
        <v>0</v>
      </c>
      <c r="U75" s="37" t="s">
        <v>76</v>
      </c>
      <c r="V75" s="13">
        <v>0</v>
      </c>
      <c r="W75" s="93">
        <v>1.5634464267999999</v>
      </c>
      <c r="X75" s="94">
        <v>5.9040891E-3</v>
      </c>
      <c r="Y75" s="93">
        <v>16.716452598</v>
      </c>
      <c r="Z75" s="94">
        <v>3.6129130000000001E-3</v>
      </c>
      <c r="AA75" s="37" t="s">
        <v>76</v>
      </c>
      <c r="AB75" s="13">
        <v>0</v>
      </c>
      <c r="AC75" s="93">
        <v>2.8716804999999999E-3</v>
      </c>
      <c r="AD75" s="94">
        <v>1.04548E-5</v>
      </c>
      <c r="AE75" s="37" t="s">
        <v>76</v>
      </c>
      <c r="AF75" s="13">
        <v>0</v>
      </c>
      <c r="AG75" s="37" t="s">
        <v>76</v>
      </c>
      <c r="AH75" s="13">
        <v>0</v>
      </c>
      <c r="AI75" s="93">
        <v>2.8716804999999999E-3</v>
      </c>
      <c r="AJ75" s="94">
        <v>1.04548E-5</v>
      </c>
      <c r="AK75" s="93">
        <v>349.63826012999999</v>
      </c>
      <c r="AL75" s="94">
        <v>1.9081470214</v>
      </c>
      <c r="AM75" s="37" t="s">
        <v>76</v>
      </c>
      <c r="AN75" s="13">
        <v>0</v>
      </c>
      <c r="AO75" s="37" t="s">
        <v>76</v>
      </c>
      <c r="AP75" s="13">
        <v>0</v>
      </c>
      <c r="AQ75" s="37" t="s">
        <v>76</v>
      </c>
      <c r="AR75" s="13">
        <v>0</v>
      </c>
      <c r="AS75" s="93">
        <v>80.522040559000004</v>
      </c>
      <c r="AT75" s="94">
        <v>0.82752214899999998</v>
      </c>
      <c r="AU75" s="93">
        <v>64.278921659999995</v>
      </c>
      <c r="AV75" s="94">
        <v>0.3374448323</v>
      </c>
      <c r="AW75" s="93">
        <v>45.585958552999998</v>
      </c>
      <c r="AX75" s="94">
        <v>0.18261436640000001</v>
      </c>
      <c r="AY75" s="93">
        <v>9.8159918658999992</v>
      </c>
      <c r="AZ75" s="94">
        <v>4.58587944E-2</v>
      </c>
      <c r="BA75" s="79">
        <v>8.8769712409999997</v>
      </c>
      <c r="BB75" s="13">
        <v>0.10897167150000001</v>
      </c>
      <c r="BC75" s="93">
        <v>0</v>
      </c>
      <c r="BD75" s="86">
        <v>0</v>
      </c>
      <c r="BE75" s="93">
        <v>213.59716892</v>
      </c>
      <c r="BF75" s="94">
        <v>0.35469011119999999</v>
      </c>
      <c r="BG75" s="94">
        <v>6.38063621E-2</v>
      </c>
      <c r="BH75" s="86">
        <v>0</v>
      </c>
      <c r="BI75" s="93">
        <v>227.47486074</v>
      </c>
      <c r="BJ75" s="94">
        <v>5.8171800048</v>
      </c>
      <c r="BK75" s="93">
        <v>381.71582824000001</v>
      </c>
      <c r="BL75" s="94">
        <v>2.0761749134</v>
      </c>
      <c r="BM75" s="93">
        <v>249.92378360999999</v>
      </c>
      <c r="BN75" s="94">
        <v>0.97929310469999997</v>
      </c>
      <c r="BO75" s="93">
        <v>94.985023014999996</v>
      </c>
      <c r="BP75" s="94">
        <v>0.1030486729</v>
      </c>
      <c r="BQ75" s="93">
        <v>0</v>
      </c>
      <c r="BR75" s="88">
        <v>0</v>
      </c>
      <c r="BS75" s="37" t="s">
        <v>76</v>
      </c>
      <c r="BT75" s="13">
        <v>0</v>
      </c>
      <c r="BU75" s="93">
        <v>3.9474947558000002</v>
      </c>
      <c r="BV75" s="94">
        <v>1.3466057300000001E-2</v>
      </c>
      <c r="BW75" s="93">
        <v>0.1819048563</v>
      </c>
      <c r="BX75" s="94">
        <v>6.2471399999999996E-4</v>
      </c>
      <c r="BY75" s="7" t="s">
        <v>76</v>
      </c>
      <c r="BZ75" s="13">
        <v>0</v>
      </c>
      <c r="CA75" s="7" t="s">
        <v>76</v>
      </c>
      <c r="CB75" s="13">
        <v>0</v>
      </c>
      <c r="CC75" s="93">
        <v>139.84179986999999</v>
      </c>
      <c r="CD75" s="94">
        <v>0.29749784480000002</v>
      </c>
      <c r="CE75" s="93">
        <v>1.1248055958000001</v>
      </c>
      <c r="CF75" s="94">
        <v>4.7631045000000004E-3</v>
      </c>
      <c r="CG75" s="7" t="s">
        <v>76</v>
      </c>
      <c r="CH75" s="13">
        <v>0</v>
      </c>
      <c r="CI75" s="7" t="s">
        <v>76</v>
      </c>
      <c r="CJ75" s="13">
        <v>0</v>
      </c>
      <c r="CK75" s="7" t="s">
        <v>76</v>
      </c>
      <c r="CL75" s="13">
        <v>0</v>
      </c>
      <c r="CM75" s="7" t="s">
        <v>76</v>
      </c>
      <c r="CN75" s="13">
        <v>0</v>
      </c>
      <c r="CO75" s="93">
        <v>1.4051493448000001</v>
      </c>
      <c r="CP75" s="94">
        <v>4.9146726999999999E-3</v>
      </c>
      <c r="CQ75" s="93">
        <v>3.2577129000000002E-3</v>
      </c>
      <c r="CR75" s="94">
        <v>4.4790100000000003E-5</v>
      </c>
      <c r="CS75" s="93">
        <v>15.26380355</v>
      </c>
      <c r="CT75" s="94">
        <v>5.1055368800000001E-2</v>
      </c>
      <c r="CU75" s="93">
        <v>2.46830078E-2</v>
      </c>
      <c r="CV75" s="94">
        <v>1.1587049999999999E-4</v>
      </c>
      <c r="CW75" s="6" t="s">
        <v>76</v>
      </c>
      <c r="CX75" s="13">
        <v>0</v>
      </c>
      <c r="CY75" s="7" t="s">
        <v>76</v>
      </c>
      <c r="CZ75" s="15">
        <v>0</v>
      </c>
      <c r="DA75" s="93">
        <v>65.566931190000005</v>
      </c>
      <c r="DB75" s="94">
        <v>0.2793009092</v>
      </c>
      <c r="DC75" s="93">
        <v>0.1399223557</v>
      </c>
      <c r="DD75" s="94">
        <v>1.0178206E-3</v>
      </c>
      <c r="DE75" s="93">
        <v>103.14897883</v>
      </c>
      <c r="DF75" s="94">
        <v>0.1803288066</v>
      </c>
      <c r="DG75" s="93">
        <v>0.34579576849999999</v>
      </c>
      <c r="DH75" s="94">
        <v>2.5853149999999999E-3</v>
      </c>
      <c r="DI75" s="188">
        <v>2.5765706100000001E-2</v>
      </c>
      <c r="DJ75" s="189">
        <v>4.1324829799999997E-2</v>
      </c>
      <c r="DK75" s="189">
        <v>4.8696032799999997E-2</v>
      </c>
      <c r="DL75" s="189">
        <v>5.2596989199999999E-2</v>
      </c>
      <c r="DM75" s="189">
        <v>5.4595693899999999E-2</v>
      </c>
      <c r="DN75" s="189">
        <v>5.61246834E-2</v>
      </c>
      <c r="DO75" s="189">
        <v>5.6988181399999997E-2</v>
      </c>
      <c r="DP75" s="189">
        <v>5.7717440600000003E-2</v>
      </c>
      <c r="DQ75" s="189">
        <v>5.8189901099999997E-2</v>
      </c>
      <c r="DR75" s="190">
        <v>5.8579490900000003E-2</v>
      </c>
      <c r="DS75" s="112">
        <v>173.71544114</v>
      </c>
      <c r="DT75" s="13">
        <v>2.2917771525999999</v>
      </c>
      <c r="DU75" s="79">
        <v>132.37595395</v>
      </c>
      <c r="DV75" s="13">
        <v>1.7168693014</v>
      </c>
      <c r="DW75" s="79">
        <v>100.47885925999999</v>
      </c>
      <c r="DX75" s="13">
        <v>1.2897026812000001</v>
      </c>
      <c r="DY75" s="79">
        <v>76.479276858999995</v>
      </c>
      <c r="DZ75" s="13">
        <v>0.97661642039999996</v>
      </c>
      <c r="EA75" s="79">
        <v>58.675011130999998</v>
      </c>
      <c r="EB75" s="13">
        <v>0.74839164439999994</v>
      </c>
      <c r="EC75" s="79">
        <v>45.479561849</v>
      </c>
      <c r="ED75" s="13">
        <v>0.58046050100000002</v>
      </c>
      <c r="EE75" s="79">
        <v>35.676804869999998</v>
      </c>
      <c r="EF75" s="13">
        <v>0.4558161678</v>
      </c>
      <c r="EG75" s="79">
        <v>28.341182239999998</v>
      </c>
      <c r="EH75" s="13">
        <v>0.36228115820000001</v>
      </c>
      <c r="EI75" s="79">
        <v>22.795098724999999</v>
      </c>
      <c r="EJ75" s="13">
        <v>0.29081699630000002</v>
      </c>
      <c r="EK75" s="79">
        <v>18.545602558999999</v>
      </c>
      <c r="EL75" s="15">
        <v>0.2356334085</v>
      </c>
      <c r="EM75" s="79"/>
      <c r="EN75" s="13"/>
      <c r="EO75" s="79"/>
      <c r="EP75" s="13"/>
      <c r="EQ75" s="79"/>
      <c r="ER75" s="13"/>
      <c r="ES75" s="79"/>
      <c r="ET75" s="13"/>
      <c r="EU75" s="79"/>
      <c r="EV75" s="15"/>
    </row>
    <row r="76" spans="1:152">
      <c r="A76" s="8">
        <v>30000</v>
      </c>
      <c r="B76" s="82">
        <v>10809</v>
      </c>
      <c r="C76" s="83">
        <v>4302.3714707999998</v>
      </c>
      <c r="D76" s="93">
        <v>27352.936798999999</v>
      </c>
      <c r="E76" s="93">
        <v>284.99097446000002</v>
      </c>
      <c r="F76" s="94">
        <v>0.16632432059999999</v>
      </c>
      <c r="G76" s="83">
        <v>208.23708002000001</v>
      </c>
      <c r="H76" s="94">
        <v>3.2547910999999999E-2</v>
      </c>
      <c r="I76" s="93">
        <v>317.49686315000002</v>
      </c>
      <c r="J76" s="94">
        <v>3.0772553829999998</v>
      </c>
      <c r="K76" s="93">
        <v>722.09831854000004</v>
      </c>
      <c r="L76" s="94">
        <v>3.9878594212</v>
      </c>
      <c r="M76" s="93">
        <v>6.6228298182999996</v>
      </c>
      <c r="N76" s="94">
        <v>2.3227831099999999E-2</v>
      </c>
      <c r="O76" s="37">
        <v>0</v>
      </c>
      <c r="P76" s="13">
        <v>0</v>
      </c>
      <c r="Q76" s="93">
        <v>155.63059351999999</v>
      </c>
      <c r="R76" s="94">
        <v>0.32180232089999999</v>
      </c>
      <c r="S76" s="37" t="s">
        <v>76</v>
      </c>
      <c r="T76" s="13">
        <v>0</v>
      </c>
      <c r="U76" s="37" t="s">
        <v>76</v>
      </c>
      <c r="V76" s="13">
        <v>0</v>
      </c>
      <c r="W76" s="93">
        <v>1.7085761185999999</v>
      </c>
      <c r="X76" s="94">
        <v>6.2471133999999996E-3</v>
      </c>
      <c r="Y76" s="93">
        <v>18.264165833</v>
      </c>
      <c r="Z76" s="94">
        <v>4.1428977000000002E-3</v>
      </c>
      <c r="AA76" s="37" t="s">
        <v>76</v>
      </c>
      <c r="AB76" s="13">
        <v>0</v>
      </c>
      <c r="AC76" s="93">
        <v>2.8431155E-3</v>
      </c>
      <c r="AD76" s="94">
        <v>1.0347799999999999E-5</v>
      </c>
      <c r="AE76" s="37" t="s">
        <v>76</v>
      </c>
      <c r="AF76" s="13">
        <v>0</v>
      </c>
      <c r="AG76" s="37" t="s">
        <v>76</v>
      </c>
      <c r="AH76" s="13">
        <v>0</v>
      </c>
      <c r="AI76" s="93">
        <v>2.8431155E-3</v>
      </c>
      <c r="AJ76" s="94">
        <v>1.0347799999999999E-5</v>
      </c>
      <c r="AK76" s="93">
        <v>355.29583825999998</v>
      </c>
      <c r="AL76" s="94">
        <v>1.9311153055000001</v>
      </c>
      <c r="AM76" s="37" t="s">
        <v>76</v>
      </c>
      <c r="AN76" s="13">
        <v>0</v>
      </c>
      <c r="AO76" s="37" t="s">
        <v>76</v>
      </c>
      <c r="AP76" s="13">
        <v>0</v>
      </c>
      <c r="AQ76" s="37" t="s">
        <v>76</v>
      </c>
      <c r="AR76" s="13">
        <v>0</v>
      </c>
      <c r="AS76" s="93">
        <v>85.878349716000002</v>
      </c>
      <c r="AT76" s="94">
        <v>0.84873773770000005</v>
      </c>
      <c r="AU76" s="93">
        <v>66.952423621999998</v>
      </c>
      <c r="AV76" s="94">
        <v>0.34692534990000001</v>
      </c>
      <c r="AW76" s="93">
        <v>47.492786510999998</v>
      </c>
      <c r="AX76" s="94">
        <v>0.18737698259999999</v>
      </c>
      <c r="AY76" s="93">
        <v>10.059332591</v>
      </c>
      <c r="AZ76" s="94">
        <v>4.6673883800000003E-2</v>
      </c>
      <c r="BA76" s="79">
        <v>9.4003045199000006</v>
      </c>
      <c r="BB76" s="13">
        <v>0.1128744835</v>
      </c>
      <c r="BC76" s="93">
        <v>0</v>
      </c>
      <c r="BD76" s="86">
        <v>0</v>
      </c>
      <c r="BE76" s="93">
        <v>234.64078345999999</v>
      </c>
      <c r="BF76" s="94">
        <v>0.37744846230000001</v>
      </c>
      <c r="BG76" s="94">
        <v>7.5466361199999998E-2</v>
      </c>
      <c r="BH76" s="86">
        <v>0</v>
      </c>
      <c r="BI76" s="93">
        <v>233.70340289999999</v>
      </c>
      <c r="BJ76" s="94">
        <v>5.9329219803999997</v>
      </c>
      <c r="BK76" s="93">
        <v>401.10185446000003</v>
      </c>
      <c r="BL76" s="94">
        <v>2.1225143208000001</v>
      </c>
      <c r="BM76" s="93">
        <v>258.70016937999998</v>
      </c>
      <c r="BN76" s="94">
        <v>0.99974645539999996</v>
      </c>
      <c r="BO76" s="93">
        <v>109.70786298</v>
      </c>
      <c r="BP76" s="94">
        <v>0.1105696961</v>
      </c>
      <c r="BQ76" s="93">
        <v>0</v>
      </c>
      <c r="BR76" s="88">
        <v>0</v>
      </c>
      <c r="BS76" s="37" t="s">
        <v>76</v>
      </c>
      <c r="BT76" s="13">
        <v>0</v>
      </c>
      <c r="BU76" s="93">
        <v>4.4130553532999999</v>
      </c>
      <c r="BV76" s="94">
        <v>1.4384705899999999E-2</v>
      </c>
      <c r="BW76" s="93">
        <v>0.18874161189999999</v>
      </c>
      <c r="BX76" s="94">
        <v>6.4576759999999999E-4</v>
      </c>
      <c r="BY76" s="7" t="s">
        <v>76</v>
      </c>
      <c r="BZ76" s="13">
        <v>0</v>
      </c>
      <c r="CA76" s="7" t="s">
        <v>76</v>
      </c>
      <c r="CB76" s="13">
        <v>0</v>
      </c>
      <c r="CC76" s="93">
        <v>148.53569404000001</v>
      </c>
      <c r="CD76" s="94">
        <v>0.30692172220000002</v>
      </c>
      <c r="CE76" s="93">
        <v>1.2205187385</v>
      </c>
      <c r="CF76" s="94">
        <v>5.1185197999999996E-3</v>
      </c>
      <c r="CG76" s="7" t="s">
        <v>76</v>
      </c>
      <c r="CH76" s="13">
        <v>0</v>
      </c>
      <c r="CI76" s="7" t="s">
        <v>76</v>
      </c>
      <c r="CJ76" s="13">
        <v>0</v>
      </c>
      <c r="CK76" s="7" t="s">
        <v>76</v>
      </c>
      <c r="CL76" s="13">
        <v>0</v>
      </c>
      <c r="CM76" s="7" t="s">
        <v>76</v>
      </c>
      <c r="CN76" s="13">
        <v>0</v>
      </c>
      <c r="CO76" s="93">
        <v>1.5405576344</v>
      </c>
      <c r="CP76" s="94">
        <v>5.2484537E-3</v>
      </c>
      <c r="CQ76" s="93">
        <v>3.3584852000000001E-3</v>
      </c>
      <c r="CR76" s="94">
        <v>4.4860200000000001E-5</v>
      </c>
      <c r="CS76" s="93">
        <v>16.658529933000001</v>
      </c>
      <c r="CT76" s="94">
        <v>5.4843703200000003E-2</v>
      </c>
      <c r="CU76" s="93">
        <v>2.53586482E-2</v>
      </c>
      <c r="CV76" s="94">
        <v>1.21561E-4</v>
      </c>
      <c r="CW76" s="6" t="s">
        <v>76</v>
      </c>
      <c r="CX76" s="13">
        <v>0</v>
      </c>
      <c r="CY76" s="7" t="s">
        <v>76</v>
      </c>
      <c r="CZ76" s="15">
        <v>0</v>
      </c>
      <c r="DA76" s="93">
        <v>69.899506613</v>
      </c>
      <c r="DB76" s="94">
        <v>0.29058752090000001</v>
      </c>
      <c r="DC76" s="93">
        <v>0.14674985139999999</v>
      </c>
      <c r="DD76" s="94">
        <v>1.0803702000000001E-3</v>
      </c>
      <c r="DE76" s="93">
        <v>111.46973884000001</v>
      </c>
      <c r="DF76" s="94">
        <v>0.19055265569999999</v>
      </c>
      <c r="DG76" s="93">
        <v>0.37550818400000002</v>
      </c>
      <c r="DH76" s="94">
        <v>2.774178E-3</v>
      </c>
      <c r="DI76" s="188">
        <v>2.8772670600000001E-2</v>
      </c>
      <c r="DJ76" s="189">
        <v>4.6551576099999999E-2</v>
      </c>
      <c r="DK76" s="189">
        <v>5.5437141099999997E-2</v>
      </c>
      <c r="DL76" s="189">
        <v>6.0377083999999998E-2</v>
      </c>
      <c r="DM76" s="189">
        <v>6.3051923300000007E-2</v>
      </c>
      <c r="DN76" s="189">
        <v>6.5122393799999997E-2</v>
      </c>
      <c r="DO76" s="189">
        <v>6.6352212100000002E-2</v>
      </c>
      <c r="DP76" s="189">
        <v>6.7388519899999999E-2</v>
      </c>
      <c r="DQ76" s="189">
        <v>6.8094475000000002E-2</v>
      </c>
      <c r="DR76" s="190">
        <v>6.8676949099999995E-2</v>
      </c>
      <c r="DS76" s="112">
        <v>179.75543866999999</v>
      </c>
      <c r="DT76" s="13">
        <v>2.3300481550000001</v>
      </c>
      <c r="DU76" s="79">
        <v>137.81020766</v>
      </c>
      <c r="DV76" s="13">
        <v>1.7527648135</v>
      </c>
      <c r="DW76" s="79">
        <v>105.33275843</v>
      </c>
      <c r="DX76" s="13">
        <v>1.3226619040000001</v>
      </c>
      <c r="DY76" s="79">
        <v>80.787979258999997</v>
      </c>
      <c r="DZ76" s="13">
        <v>1.0063999883999999</v>
      </c>
      <c r="EA76" s="79">
        <v>62.479559414999997</v>
      </c>
      <c r="EB76" s="13">
        <v>0.77502766840000004</v>
      </c>
      <c r="EC76" s="79">
        <v>48.818701527999998</v>
      </c>
      <c r="ED76" s="13">
        <v>0.60409415330000005</v>
      </c>
      <c r="EE76" s="79">
        <v>38.598222352000001</v>
      </c>
      <c r="EF76" s="13">
        <v>0.4766494355</v>
      </c>
      <c r="EG76" s="79">
        <v>30.889875038</v>
      </c>
      <c r="EH76" s="13">
        <v>0.38057501220000001</v>
      </c>
      <c r="EI76" s="79">
        <v>25.019466165000001</v>
      </c>
      <c r="EJ76" s="13">
        <v>0.3068594744</v>
      </c>
      <c r="EK76" s="79">
        <v>20.489480147999998</v>
      </c>
      <c r="EL76" s="15">
        <v>0.2497169715</v>
      </c>
      <c r="EM76" s="79"/>
      <c r="EN76" s="13"/>
      <c r="EO76" s="79"/>
      <c r="EP76" s="13"/>
      <c r="EQ76" s="79"/>
      <c r="ER76" s="13"/>
      <c r="ES76" s="79"/>
      <c r="ET76" s="13"/>
      <c r="EU76" s="79"/>
      <c r="EV76" s="15"/>
    </row>
    <row r="77" spans="1:152">
      <c r="A77" s="8">
        <v>35000</v>
      </c>
      <c r="B77" s="82">
        <v>7509</v>
      </c>
      <c r="C77" s="83">
        <v>4439.7023319999998</v>
      </c>
      <c r="D77" s="93">
        <v>32359.170883999999</v>
      </c>
      <c r="E77" s="93">
        <v>310.22555002000001</v>
      </c>
      <c r="F77" s="94">
        <v>0.17201842010000001</v>
      </c>
      <c r="G77" s="83">
        <v>247.4877942</v>
      </c>
      <c r="H77" s="94">
        <v>3.5572044999999997E-2</v>
      </c>
      <c r="I77" s="93">
        <v>324.48586832000001</v>
      </c>
      <c r="J77" s="94">
        <v>3.1042485430000002</v>
      </c>
      <c r="K77" s="93">
        <v>749.48610964</v>
      </c>
      <c r="L77" s="94">
        <v>4.0565438564000003</v>
      </c>
      <c r="M77" s="93">
        <v>7.4753081382</v>
      </c>
      <c r="N77" s="94">
        <v>2.46630119E-2</v>
      </c>
      <c r="O77" s="37">
        <v>0</v>
      </c>
      <c r="P77" s="13">
        <v>0</v>
      </c>
      <c r="Q77" s="93">
        <v>162.56004619999999</v>
      </c>
      <c r="R77" s="94">
        <v>0.32863092129999999</v>
      </c>
      <c r="S77" s="37" t="s">
        <v>76</v>
      </c>
      <c r="T77" s="13">
        <v>0</v>
      </c>
      <c r="U77" s="37" t="s">
        <v>76</v>
      </c>
      <c r="V77" s="13">
        <v>0</v>
      </c>
      <c r="W77" s="93">
        <v>1.8071058601000001</v>
      </c>
      <c r="X77" s="94">
        <v>6.4326875E-3</v>
      </c>
      <c r="Y77" s="93">
        <v>19.595148007999999</v>
      </c>
      <c r="Z77" s="94">
        <v>4.4119935000000001E-3</v>
      </c>
      <c r="AA77" s="37" t="s">
        <v>76</v>
      </c>
      <c r="AB77" s="13">
        <v>0</v>
      </c>
      <c r="AC77" s="93">
        <v>2.8243126E-3</v>
      </c>
      <c r="AD77" s="94">
        <v>1.02771E-5</v>
      </c>
      <c r="AE77" s="37" t="s">
        <v>76</v>
      </c>
      <c r="AF77" s="13">
        <v>0</v>
      </c>
      <c r="AG77" s="37" t="s">
        <v>76</v>
      </c>
      <c r="AH77" s="13">
        <v>0</v>
      </c>
      <c r="AI77" s="93">
        <v>2.8243126E-3</v>
      </c>
      <c r="AJ77" s="94">
        <v>1.02771E-5</v>
      </c>
      <c r="AK77" s="93">
        <v>359.51775613000001</v>
      </c>
      <c r="AL77" s="94">
        <v>1.9469491878</v>
      </c>
      <c r="AM77" s="37" t="s">
        <v>76</v>
      </c>
      <c r="AN77" s="13">
        <v>0</v>
      </c>
      <c r="AO77" s="37" t="s">
        <v>76</v>
      </c>
      <c r="AP77" s="13">
        <v>0</v>
      </c>
      <c r="AQ77" s="37" t="s">
        <v>76</v>
      </c>
      <c r="AR77" s="13">
        <v>0</v>
      </c>
      <c r="AS77" s="93">
        <v>89.838898564000004</v>
      </c>
      <c r="AT77" s="94">
        <v>0.86357019479999997</v>
      </c>
      <c r="AU77" s="93">
        <v>69.062248768000003</v>
      </c>
      <c r="AV77" s="94">
        <v>0.35438804779999999</v>
      </c>
      <c r="AW77" s="93">
        <v>49.017548578000003</v>
      </c>
      <c r="AX77" s="94">
        <v>0.19125252270000001</v>
      </c>
      <c r="AY77" s="93">
        <v>10.236461361</v>
      </c>
      <c r="AZ77" s="94">
        <v>4.72048412E-2</v>
      </c>
      <c r="BA77" s="79">
        <v>9.8082388293000005</v>
      </c>
      <c r="BB77" s="13">
        <v>0.1159306839</v>
      </c>
      <c r="BC77" s="93">
        <v>0</v>
      </c>
      <c r="BD77" s="86">
        <v>0</v>
      </c>
      <c r="BE77" s="93">
        <v>252.04303727999999</v>
      </c>
      <c r="BF77" s="94">
        <v>0.39594298280000001</v>
      </c>
      <c r="BG77" s="94">
        <v>8.7116457999999994E-2</v>
      </c>
      <c r="BH77" s="86">
        <v>0</v>
      </c>
      <c r="BI77" s="93">
        <v>238.47542317</v>
      </c>
      <c r="BJ77" s="94">
        <v>6.0204141471000003</v>
      </c>
      <c r="BK77" s="93">
        <v>416.20666441999998</v>
      </c>
      <c r="BL77" s="94">
        <v>2.1556393117999999</v>
      </c>
      <c r="BM77" s="93">
        <v>266.11422825</v>
      </c>
      <c r="BN77" s="94">
        <v>1.0147119428</v>
      </c>
      <c r="BO77" s="93">
        <v>123.03889765</v>
      </c>
      <c r="BP77" s="94">
        <v>0.11643513060000001</v>
      </c>
      <c r="BQ77" s="93">
        <v>0</v>
      </c>
      <c r="BR77" s="88">
        <v>0</v>
      </c>
      <c r="BS77" s="37" t="s">
        <v>76</v>
      </c>
      <c r="BT77" s="13">
        <v>0</v>
      </c>
      <c r="BU77" s="93">
        <v>5.0841217133000001</v>
      </c>
      <c r="BV77" s="94">
        <v>1.5635869699999999E-2</v>
      </c>
      <c r="BW77" s="93">
        <v>0.1953775905</v>
      </c>
      <c r="BX77" s="94">
        <v>6.705201E-4</v>
      </c>
      <c r="BY77" s="7" t="s">
        <v>76</v>
      </c>
      <c r="BZ77" s="13">
        <v>0</v>
      </c>
      <c r="CA77" s="7" t="s">
        <v>76</v>
      </c>
      <c r="CB77" s="13">
        <v>0</v>
      </c>
      <c r="CC77" s="93">
        <v>155.05709035000001</v>
      </c>
      <c r="CD77" s="94">
        <v>0.31380421939999997</v>
      </c>
      <c r="CE77" s="93">
        <v>1.2978845238000001</v>
      </c>
      <c r="CF77" s="94">
        <v>5.3573637000000002E-3</v>
      </c>
      <c r="CG77" s="7" t="s">
        <v>76</v>
      </c>
      <c r="CH77" s="13">
        <v>0</v>
      </c>
      <c r="CI77" s="7" t="s">
        <v>76</v>
      </c>
      <c r="CJ77" s="13">
        <v>0</v>
      </c>
      <c r="CK77" s="7" t="s">
        <v>76</v>
      </c>
      <c r="CL77" s="13">
        <v>0</v>
      </c>
      <c r="CM77" s="7" t="s">
        <v>76</v>
      </c>
      <c r="CN77" s="13">
        <v>0</v>
      </c>
      <c r="CO77" s="93">
        <v>1.6304053892000001</v>
      </c>
      <c r="CP77" s="94">
        <v>5.4510113000000001E-3</v>
      </c>
      <c r="CQ77" s="93">
        <v>3.3355772999999998E-3</v>
      </c>
      <c r="CR77" s="94">
        <v>4.4559399999999999E-5</v>
      </c>
      <c r="CS77" s="93">
        <v>17.821543246000001</v>
      </c>
      <c r="CT77" s="94">
        <v>5.8068560900000003E-2</v>
      </c>
      <c r="CU77" s="93">
        <v>2.87874672E-2</v>
      </c>
      <c r="CV77" s="94">
        <v>1.4911850000000001E-4</v>
      </c>
      <c r="CW77" s="6" t="s">
        <v>76</v>
      </c>
      <c r="CX77" s="13">
        <v>0</v>
      </c>
      <c r="CY77" s="7" t="s">
        <v>76</v>
      </c>
      <c r="CZ77" s="15">
        <v>0</v>
      </c>
      <c r="DA77" s="93">
        <v>73.117061770999996</v>
      </c>
      <c r="DB77" s="94">
        <v>0.2989295414</v>
      </c>
      <c r="DC77" s="93">
        <v>0.15042816079999999</v>
      </c>
      <c r="DD77" s="94">
        <v>1.1156254E-3</v>
      </c>
      <c r="DE77" s="93">
        <v>117.98521877</v>
      </c>
      <c r="DF77" s="94">
        <v>0.1986885602</v>
      </c>
      <c r="DG77" s="93">
        <v>0.38605507729999999</v>
      </c>
      <c r="DH77" s="94">
        <v>2.8621217999999999E-3</v>
      </c>
      <c r="DI77" s="188">
        <v>3.11163377E-2</v>
      </c>
      <c r="DJ77" s="189">
        <v>5.0636178599999998E-2</v>
      </c>
      <c r="DK77" s="189">
        <v>6.0821305899999997E-2</v>
      </c>
      <c r="DL77" s="189">
        <v>6.6685080800000004E-2</v>
      </c>
      <c r="DM77" s="189">
        <v>6.9998745500000001E-2</v>
      </c>
      <c r="DN77" s="189">
        <v>7.2579407600000007E-2</v>
      </c>
      <c r="DO77" s="189">
        <v>7.4175785100000002E-2</v>
      </c>
      <c r="DP77" s="189">
        <v>7.5519942000000007E-2</v>
      </c>
      <c r="DQ77" s="189">
        <v>7.6462552500000003E-2</v>
      </c>
      <c r="DR77" s="190">
        <v>7.7244614000000003E-2</v>
      </c>
      <c r="DS77" s="112">
        <v>184.27190758</v>
      </c>
      <c r="DT77" s="13">
        <v>2.3560115599999998</v>
      </c>
      <c r="DU77" s="79">
        <v>141.82629109000001</v>
      </c>
      <c r="DV77" s="13">
        <v>1.7771633301</v>
      </c>
      <c r="DW77" s="79">
        <v>108.88089029</v>
      </c>
      <c r="DX77" s="13">
        <v>1.3451015262999999</v>
      </c>
      <c r="DY77" s="79">
        <v>83.914172534000002</v>
      </c>
      <c r="DZ77" s="13">
        <v>1.0266944012999999</v>
      </c>
      <c r="EA77" s="79">
        <v>65.222639025999996</v>
      </c>
      <c r="EB77" s="13">
        <v>0.79318157050000004</v>
      </c>
      <c r="EC77" s="79">
        <v>51.213537258000002</v>
      </c>
      <c r="ED77" s="13">
        <v>0.62021739070000004</v>
      </c>
      <c r="EE77" s="79">
        <v>40.689411460999999</v>
      </c>
      <c r="EF77" s="13">
        <v>0.49092665759999998</v>
      </c>
      <c r="EG77" s="79">
        <v>32.716622663000003</v>
      </c>
      <c r="EH77" s="13">
        <v>0.39317518010000002</v>
      </c>
      <c r="EI77" s="79">
        <v>26.614104783999998</v>
      </c>
      <c r="EJ77" s="13">
        <v>0.31798645679999998</v>
      </c>
      <c r="EK77" s="79">
        <v>21.877774349999999</v>
      </c>
      <c r="EL77" s="15">
        <v>0.2595131504</v>
      </c>
      <c r="EM77" s="79"/>
      <c r="EN77" s="13"/>
      <c r="EO77" s="79"/>
      <c r="EP77" s="13"/>
      <c r="EQ77" s="79"/>
      <c r="ER77" s="13"/>
      <c r="ES77" s="79"/>
      <c r="ET77" s="13"/>
      <c r="EU77" s="79"/>
      <c r="EV77" s="15"/>
    </row>
    <row r="78" spans="1:152">
      <c r="A78" s="8">
        <v>40000</v>
      </c>
      <c r="B78" s="82">
        <v>5326</v>
      </c>
      <c r="C78" s="83">
        <v>4551.6009186000001</v>
      </c>
      <c r="D78" s="93">
        <v>37388.616136999997</v>
      </c>
      <c r="E78" s="93">
        <v>329.63937098000002</v>
      </c>
      <c r="F78" s="94">
        <v>0.17614827250000001</v>
      </c>
      <c r="G78" s="83">
        <v>284.14623126999999</v>
      </c>
      <c r="H78" s="94">
        <v>3.7979585699999999E-2</v>
      </c>
      <c r="I78" s="93">
        <v>329.63677801</v>
      </c>
      <c r="J78" s="94">
        <v>3.1246309608999998</v>
      </c>
      <c r="K78" s="93">
        <v>770.71938240999998</v>
      </c>
      <c r="L78" s="94">
        <v>4.1061066844000003</v>
      </c>
      <c r="M78" s="93">
        <v>7.9804584054000003</v>
      </c>
      <c r="N78" s="94">
        <v>2.5312268700000001E-2</v>
      </c>
      <c r="O78" s="37">
        <v>0</v>
      </c>
      <c r="P78" s="13">
        <v>0</v>
      </c>
      <c r="Q78" s="93">
        <v>168.07125517</v>
      </c>
      <c r="R78" s="94">
        <v>0.33384045579999999</v>
      </c>
      <c r="S78" s="37" t="s">
        <v>76</v>
      </c>
      <c r="T78" s="13">
        <v>0</v>
      </c>
      <c r="U78" s="37" t="s">
        <v>76</v>
      </c>
      <c r="V78" s="13">
        <v>0</v>
      </c>
      <c r="W78" s="93">
        <v>1.8788822819</v>
      </c>
      <c r="X78" s="94">
        <v>6.5976791999999996E-3</v>
      </c>
      <c r="Y78" s="93">
        <v>20.743190268999999</v>
      </c>
      <c r="Z78" s="94">
        <v>4.5614621000000001E-3</v>
      </c>
      <c r="AA78" s="37" t="s">
        <v>76</v>
      </c>
      <c r="AB78" s="13">
        <v>0</v>
      </c>
      <c r="AC78" s="93">
        <v>2.8113233999999998E-3</v>
      </c>
      <c r="AD78" s="94">
        <v>1.0228600000000001E-5</v>
      </c>
      <c r="AE78" s="37" t="s">
        <v>76</v>
      </c>
      <c r="AF78" s="13">
        <v>0</v>
      </c>
      <c r="AG78" s="37" t="s">
        <v>76</v>
      </c>
      <c r="AH78" s="13">
        <v>0</v>
      </c>
      <c r="AI78" s="93">
        <v>2.8113233999999998E-3</v>
      </c>
      <c r="AJ78" s="94">
        <v>1.0228600000000001E-5</v>
      </c>
      <c r="AK78" s="93">
        <v>362.62381829999998</v>
      </c>
      <c r="AL78" s="94">
        <v>1.9589063897000001</v>
      </c>
      <c r="AM78" s="37" t="s">
        <v>76</v>
      </c>
      <c r="AN78" s="13">
        <v>0</v>
      </c>
      <c r="AO78" s="37" t="s">
        <v>76</v>
      </c>
      <c r="AP78" s="13">
        <v>0</v>
      </c>
      <c r="AQ78" s="37" t="s">
        <v>76</v>
      </c>
      <c r="AR78" s="13">
        <v>0</v>
      </c>
      <c r="AS78" s="93">
        <v>92.763042752999993</v>
      </c>
      <c r="AT78" s="94">
        <v>0.8745645286</v>
      </c>
      <c r="AU78" s="93">
        <v>70.756775668000003</v>
      </c>
      <c r="AV78" s="94">
        <v>0.36027004359999998</v>
      </c>
      <c r="AW78" s="93">
        <v>50.234823147999997</v>
      </c>
      <c r="AX78" s="94">
        <v>0.19414943600000001</v>
      </c>
      <c r="AY78" s="93">
        <v>10.354434446000001</v>
      </c>
      <c r="AZ78" s="94">
        <v>4.7690479600000002E-2</v>
      </c>
      <c r="BA78" s="79">
        <v>10.167518074</v>
      </c>
      <c r="BB78" s="13">
        <v>0.118430128</v>
      </c>
      <c r="BC78" s="93">
        <v>0</v>
      </c>
      <c r="BD78" s="86">
        <v>0</v>
      </c>
      <c r="BE78" s="93">
        <v>266.18050119999998</v>
      </c>
      <c r="BF78" s="94">
        <v>0.41137414970000002</v>
      </c>
      <c r="BG78" s="94">
        <v>9.7761313399999994E-2</v>
      </c>
      <c r="BH78" s="86">
        <v>0</v>
      </c>
      <c r="BI78" s="93">
        <v>241.84410609</v>
      </c>
      <c r="BJ78" s="94">
        <v>6.0812352643000001</v>
      </c>
      <c r="BK78" s="93">
        <v>427.92132494999998</v>
      </c>
      <c r="BL78" s="94">
        <v>2.1777382331999999</v>
      </c>
      <c r="BM78" s="93">
        <v>271.99029443000001</v>
      </c>
      <c r="BN78" s="94">
        <v>1.0251710551</v>
      </c>
      <c r="BO78" s="93">
        <v>133.82708905999999</v>
      </c>
      <c r="BP78" s="94">
        <v>0.12082765719999999</v>
      </c>
      <c r="BQ78" s="93">
        <v>0</v>
      </c>
      <c r="BR78" s="88">
        <v>0</v>
      </c>
      <c r="BS78" s="37" t="s">
        <v>76</v>
      </c>
      <c r="BT78" s="13">
        <v>0</v>
      </c>
      <c r="BU78" s="93">
        <v>5.4662093985000002</v>
      </c>
      <c r="BV78" s="94">
        <v>1.6250885999999999E-2</v>
      </c>
      <c r="BW78" s="93">
        <v>0.20644093899999999</v>
      </c>
      <c r="BX78" s="94">
        <v>7.0166149999999997E-4</v>
      </c>
      <c r="BY78" s="7" t="s">
        <v>76</v>
      </c>
      <c r="BZ78" s="13">
        <v>0</v>
      </c>
      <c r="CA78" s="7" t="s">
        <v>76</v>
      </c>
      <c r="CB78" s="13">
        <v>0</v>
      </c>
      <c r="CC78" s="93">
        <v>160.23117084</v>
      </c>
      <c r="CD78" s="94">
        <v>0.31916333029999999</v>
      </c>
      <c r="CE78" s="93">
        <v>1.3486108869</v>
      </c>
      <c r="CF78" s="94">
        <v>5.5636805000000003E-3</v>
      </c>
      <c r="CG78" s="7" t="s">
        <v>76</v>
      </c>
      <c r="CH78" s="13">
        <v>0</v>
      </c>
      <c r="CI78" s="7" t="s">
        <v>76</v>
      </c>
      <c r="CJ78" s="13">
        <v>0</v>
      </c>
      <c r="CK78" s="7" t="s">
        <v>76</v>
      </c>
      <c r="CL78" s="13">
        <v>0</v>
      </c>
      <c r="CM78" s="7" t="s">
        <v>76</v>
      </c>
      <c r="CN78" s="13">
        <v>0</v>
      </c>
      <c r="CO78" s="93">
        <v>1.6896737986000001</v>
      </c>
      <c r="CP78" s="94">
        <v>5.5713665999999997E-3</v>
      </c>
      <c r="CQ78" s="93">
        <v>3.7522658000000001E-3</v>
      </c>
      <c r="CR78" s="94">
        <v>4.49091E-5</v>
      </c>
      <c r="CS78" s="93">
        <v>18.709795717999999</v>
      </c>
      <c r="CT78" s="94">
        <v>6.0437956399999999E-2</v>
      </c>
      <c r="CU78" s="93">
        <v>3.1044669E-2</v>
      </c>
      <c r="CV78" s="94">
        <v>1.572392E-4</v>
      </c>
      <c r="CW78" s="6" t="s">
        <v>76</v>
      </c>
      <c r="CX78" s="13">
        <v>0</v>
      </c>
      <c r="CY78" s="7" t="s">
        <v>76</v>
      </c>
      <c r="CZ78" s="15">
        <v>0</v>
      </c>
      <c r="DA78" s="93">
        <v>75.440674491999999</v>
      </c>
      <c r="DB78" s="94">
        <v>0.30513815919999998</v>
      </c>
      <c r="DC78" s="93">
        <v>0.1520295804</v>
      </c>
      <c r="DD78" s="94">
        <v>1.1546014E-3</v>
      </c>
      <c r="DE78" s="93">
        <v>123.04300249000001</v>
      </c>
      <c r="DF78" s="94">
        <v>0.2050571877</v>
      </c>
      <c r="DG78" s="93">
        <v>0.40614215529999997</v>
      </c>
      <c r="DH78" s="94">
        <v>2.9418177E-3</v>
      </c>
      <c r="DI78" s="188">
        <v>3.29854194E-2</v>
      </c>
      <c r="DJ78" s="189">
        <v>5.3971619700000001E-2</v>
      </c>
      <c r="DK78" s="189">
        <v>6.5253783100000004E-2</v>
      </c>
      <c r="DL78" s="189">
        <v>7.1893503499999997E-2</v>
      </c>
      <c r="DM78" s="189">
        <v>7.5790834000000001E-2</v>
      </c>
      <c r="DN78" s="189">
        <v>7.8843653799999996E-2</v>
      </c>
      <c r="DO78" s="189">
        <v>8.0780005700000004E-2</v>
      </c>
      <c r="DP78" s="189">
        <v>8.2422685100000004E-2</v>
      </c>
      <c r="DQ78" s="189">
        <v>8.3589020299999997E-2</v>
      </c>
      <c r="DR78" s="190">
        <v>8.4563038800000004E-2</v>
      </c>
      <c r="DS78" s="112">
        <v>187.63821697</v>
      </c>
      <c r="DT78" s="13">
        <v>2.3756986122999999</v>
      </c>
      <c r="DU78" s="79">
        <v>144.85875532</v>
      </c>
      <c r="DV78" s="13">
        <v>1.7957293722000001</v>
      </c>
      <c r="DW78" s="79">
        <v>111.60001465000001</v>
      </c>
      <c r="DX78" s="13">
        <v>1.3622588014999999</v>
      </c>
      <c r="DY78" s="79">
        <v>86.340460120000003</v>
      </c>
      <c r="DZ78" s="13">
        <v>1.0423246257000001</v>
      </c>
      <c r="EA78" s="79">
        <v>67.381739397000004</v>
      </c>
      <c r="EB78" s="13">
        <v>0.80730614369999998</v>
      </c>
      <c r="EC78" s="79">
        <v>53.130293535</v>
      </c>
      <c r="ED78" s="13">
        <v>0.63289809799999996</v>
      </c>
      <c r="EE78" s="79">
        <v>42.388580185999999</v>
      </c>
      <c r="EF78" s="13">
        <v>0.50226501280000002</v>
      </c>
      <c r="EG78" s="79">
        <v>34.219231028000003</v>
      </c>
      <c r="EH78" s="13">
        <v>0.40327458269999999</v>
      </c>
      <c r="EI78" s="79">
        <v>27.945490124999999</v>
      </c>
      <c r="EJ78" s="13">
        <v>0.32698997689999998</v>
      </c>
      <c r="EK78" s="79">
        <v>23.057265286</v>
      </c>
      <c r="EL78" s="15">
        <v>0.26754314579999999</v>
      </c>
      <c r="EM78" s="79"/>
      <c r="EN78" s="13"/>
      <c r="EO78" s="79"/>
      <c r="EP78" s="13"/>
      <c r="EQ78" s="79"/>
      <c r="ER78" s="13"/>
      <c r="ES78" s="79"/>
      <c r="ET78" s="13"/>
      <c r="EU78" s="79"/>
      <c r="EV78" s="15"/>
    </row>
    <row r="79" spans="1:152">
      <c r="A79" s="8">
        <v>45000</v>
      </c>
      <c r="B79" s="82">
        <v>4106</v>
      </c>
      <c r="C79" s="83">
        <v>4644.6968825000004</v>
      </c>
      <c r="D79" s="93">
        <v>42414.111755999998</v>
      </c>
      <c r="E79" s="93">
        <v>346.96769690000002</v>
      </c>
      <c r="F79" s="94">
        <v>0.17937179189999999</v>
      </c>
      <c r="G79" s="83">
        <v>319.05832568</v>
      </c>
      <c r="H79" s="94">
        <v>4.0093862399999999E-2</v>
      </c>
      <c r="I79" s="93">
        <v>333.83735273999997</v>
      </c>
      <c r="J79" s="94">
        <v>3.1398176565</v>
      </c>
      <c r="K79" s="93">
        <v>788.74807577000001</v>
      </c>
      <c r="L79" s="94">
        <v>4.1470871018000004</v>
      </c>
      <c r="M79" s="93">
        <v>8.3974945939999994</v>
      </c>
      <c r="N79" s="94">
        <v>2.58908513E-2</v>
      </c>
      <c r="O79" s="37">
        <v>0</v>
      </c>
      <c r="P79" s="13">
        <v>0</v>
      </c>
      <c r="Q79" s="93">
        <v>172.64220069999999</v>
      </c>
      <c r="R79" s="94">
        <v>0.33766415119999998</v>
      </c>
      <c r="S79" s="37" t="s">
        <v>76</v>
      </c>
      <c r="T79" s="13">
        <v>0</v>
      </c>
      <c r="U79" s="37" t="s">
        <v>76</v>
      </c>
      <c r="V79" s="13">
        <v>0</v>
      </c>
      <c r="W79" s="93">
        <v>1.9339697329000001</v>
      </c>
      <c r="X79" s="94">
        <v>6.7256136999999999E-3</v>
      </c>
      <c r="Y79" s="93">
        <v>21.768887400000001</v>
      </c>
      <c r="Z79" s="94">
        <v>4.7042378999999999E-3</v>
      </c>
      <c r="AA79" s="37" t="s">
        <v>76</v>
      </c>
      <c r="AB79" s="13">
        <v>0</v>
      </c>
      <c r="AC79" s="93">
        <v>2.8013475999999998E-3</v>
      </c>
      <c r="AD79" s="94">
        <v>1.01912E-5</v>
      </c>
      <c r="AE79" s="37" t="s">
        <v>76</v>
      </c>
      <c r="AF79" s="13">
        <v>0</v>
      </c>
      <c r="AG79" s="37" t="s">
        <v>76</v>
      </c>
      <c r="AH79" s="13">
        <v>0</v>
      </c>
      <c r="AI79" s="93">
        <v>2.8013475999999998E-3</v>
      </c>
      <c r="AJ79" s="94">
        <v>1.01912E-5</v>
      </c>
      <c r="AK79" s="93">
        <v>365.2893148</v>
      </c>
      <c r="AL79" s="94">
        <v>1.9679208901</v>
      </c>
      <c r="AM79" s="37" t="s">
        <v>76</v>
      </c>
      <c r="AN79" s="13">
        <v>0</v>
      </c>
      <c r="AO79" s="37" t="s">
        <v>76</v>
      </c>
      <c r="AP79" s="13">
        <v>0</v>
      </c>
      <c r="AQ79" s="37" t="s">
        <v>76</v>
      </c>
      <c r="AR79" s="13">
        <v>0</v>
      </c>
      <c r="AS79" s="93">
        <v>95.282085257000006</v>
      </c>
      <c r="AT79" s="94">
        <v>0.88288394459999997</v>
      </c>
      <c r="AU79" s="93">
        <v>72.119833795999995</v>
      </c>
      <c r="AV79" s="94">
        <v>0.36500832919999998</v>
      </c>
      <c r="AW79" s="93">
        <v>51.214107304000002</v>
      </c>
      <c r="AX79" s="94">
        <v>0.1965109712</v>
      </c>
      <c r="AY79" s="93">
        <v>10.446040644</v>
      </c>
      <c r="AZ79" s="94">
        <v>4.80083678E-2</v>
      </c>
      <c r="BA79" s="79">
        <v>10.459685847999999</v>
      </c>
      <c r="BB79" s="13">
        <v>0.12048899020000001</v>
      </c>
      <c r="BC79" s="93">
        <v>0</v>
      </c>
      <c r="BD79" s="86">
        <v>0</v>
      </c>
      <c r="BE79" s="93">
        <v>278.1540248</v>
      </c>
      <c r="BF79" s="94">
        <v>0.42312500469999997</v>
      </c>
      <c r="BG79" s="94">
        <v>0.1080154034</v>
      </c>
      <c r="BH79" s="86">
        <v>0</v>
      </c>
      <c r="BI79" s="93">
        <v>244.36415145999999</v>
      </c>
      <c r="BJ79" s="94">
        <v>6.1288562856000004</v>
      </c>
      <c r="BK79" s="93">
        <v>438.52014373999998</v>
      </c>
      <c r="BL79" s="94">
        <v>2.1962807006</v>
      </c>
      <c r="BM79" s="93">
        <v>276.81678145000001</v>
      </c>
      <c r="BN79" s="94">
        <v>1.0323898342</v>
      </c>
      <c r="BO79" s="93">
        <v>144.98871939</v>
      </c>
      <c r="BP79" s="94">
        <v>0.1242496776</v>
      </c>
      <c r="BQ79" s="93">
        <v>0</v>
      </c>
      <c r="BR79" s="88">
        <v>0</v>
      </c>
      <c r="BS79" s="37" t="s">
        <v>76</v>
      </c>
      <c r="BT79" s="13">
        <v>0</v>
      </c>
      <c r="BU79" s="93">
        <v>5.7924712958000004</v>
      </c>
      <c r="BV79" s="94">
        <v>1.68991948E-2</v>
      </c>
      <c r="BW79" s="93">
        <v>0.2127639781</v>
      </c>
      <c r="BX79" s="94">
        <v>7.1661559999999997E-4</v>
      </c>
      <c r="BY79" s="7" t="s">
        <v>76</v>
      </c>
      <c r="BZ79" s="13">
        <v>0</v>
      </c>
      <c r="CA79" s="7" t="s">
        <v>76</v>
      </c>
      <c r="CB79" s="13">
        <v>0</v>
      </c>
      <c r="CC79" s="93">
        <v>164.49257875000001</v>
      </c>
      <c r="CD79" s="94">
        <v>0.32309427169999999</v>
      </c>
      <c r="CE79" s="93">
        <v>1.3877279291</v>
      </c>
      <c r="CF79" s="94">
        <v>5.7184795E-3</v>
      </c>
      <c r="CG79" s="7" t="s">
        <v>76</v>
      </c>
      <c r="CH79" s="13">
        <v>0</v>
      </c>
      <c r="CI79" s="7" t="s">
        <v>76</v>
      </c>
      <c r="CJ79" s="13">
        <v>0</v>
      </c>
      <c r="CK79" s="7" t="s">
        <v>76</v>
      </c>
      <c r="CL79" s="13">
        <v>0</v>
      </c>
      <c r="CM79" s="7" t="s">
        <v>76</v>
      </c>
      <c r="CN79" s="13">
        <v>0</v>
      </c>
      <c r="CO79" s="93">
        <v>1.7258824373999999</v>
      </c>
      <c r="CP79" s="94">
        <v>5.6766103E-3</v>
      </c>
      <c r="CQ79" s="93">
        <v>3.7387800000000001E-3</v>
      </c>
      <c r="CR79" s="94">
        <v>4.4741399999999998E-5</v>
      </c>
      <c r="CS79" s="93">
        <v>19.499095569000001</v>
      </c>
      <c r="CT79" s="94">
        <v>6.2646038400000006E-2</v>
      </c>
      <c r="CU79" s="93">
        <v>3.1705069000000002E-2</v>
      </c>
      <c r="CV79" s="94">
        <v>1.7441000000000001E-4</v>
      </c>
      <c r="CW79" s="6" t="s">
        <v>76</v>
      </c>
      <c r="CX79" s="13">
        <v>0</v>
      </c>
      <c r="CY79" s="7" t="s">
        <v>76</v>
      </c>
      <c r="CZ79" s="15">
        <v>0</v>
      </c>
      <c r="DA79" s="93">
        <v>77.413498188999995</v>
      </c>
      <c r="DB79" s="94">
        <v>0.31001566349999998</v>
      </c>
      <c r="DC79" s="93">
        <v>0.1524738152</v>
      </c>
      <c r="DD79" s="94">
        <v>1.1741747000000001E-3</v>
      </c>
      <c r="DE79" s="93">
        <v>127.22107054999999</v>
      </c>
      <c r="DF79" s="94">
        <v>0.21009491229999999</v>
      </c>
      <c r="DG79" s="93">
        <v>0.41634543709999999</v>
      </c>
      <c r="DH79" s="94">
        <v>2.9996391000000002E-3</v>
      </c>
      <c r="DI79" s="188">
        <v>3.4515094599999997E-2</v>
      </c>
      <c r="DJ79" s="189">
        <v>5.6738626700000003E-2</v>
      </c>
      <c r="DK79" s="189">
        <v>6.89673814E-2</v>
      </c>
      <c r="DL79" s="189">
        <v>7.6305221600000001E-2</v>
      </c>
      <c r="DM79" s="189">
        <v>8.0721449599999995E-2</v>
      </c>
      <c r="DN79" s="189">
        <v>8.4201642899999998E-2</v>
      </c>
      <c r="DO79" s="189">
        <v>8.6469224100000006E-2</v>
      </c>
      <c r="DP79" s="189">
        <v>8.8396825299999995E-2</v>
      </c>
      <c r="DQ79" s="189">
        <v>8.9795736599999995E-2</v>
      </c>
      <c r="DR79" s="190">
        <v>9.0976551700000005E-2</v>
      </c>
      <c r="DS79" s="112">
        <v>190.36545760000001</v>
      </c>
      <c r="DT79" s="13">
        <v>2.3903404617000001</v>
      </c>
      <c r="DU79" s="79">
        <v>147.30207741000001</v>
      </c>
      <c r="DV79" s="13">
        <v>1.8095577588</v>
      </c>
      <c r="DW79" s="79">
        <v>113.78179088</v>
      </c>
      <c r="DX79" s="13">
        <v>1.3750848721</v>
      </c>
      <c r="DY79" s="79">
        <v>88.287054299999994</v>
      </c>
      <c r="DZ79" s="13">
        <v>1.0540657378</v>
      </c>
      <c r="EA79" s="79">
        <v>69.116807569000002</v>
      </c>
      <c r="EB79" s="13">
        <v>0.81795614999999999</v>
      </c>
      <c r="EC79" s="79">
        <v>54.680698380999999</v>
      </c>
      <c r="ED79" s="13">
        <v>0.64248613080000005</v>
      </c>
      <c r="EE79" s="79">
        <v>43.769597226000002</v>
      </c>
      <c r="EF79" s="13">
        <v>0.51085654380000001</v>
      </c>
      <c r="EG79" s="79">
        <v>35.446900595000002</v>
      </c>
      <c r="EH79" s="13">
        <v>0.4109421533</v>
      </c>
      <c r="EI79" s="79">
        <v>29.038559042999999</v>
      </c>
      <c r="EJ79" s="13">
        <v>0.33382093460000001</v>
      </c>
      <c r="EK79" s="79">
        <v>24.030849125</v>
      </c>
      <c r="EL79" s="15">
        <v>0.2736231127</v>
      </c>
      <c r="EM79" s="79"/>
      <c r="EN79" s="13"/>
      <c r="EO79" s="79"/>
      <c r="EP79" s="13"/>
      <c r="EQ79" s="79"/>
      <c r="ER79" s="13"/>
      <c r="ES79" s="79"/>
      <c r="ET79" s="13"/>
      <c r="EU79" s="79"/>
      <c r="EV79" s="15"/>
    </row>
    <row r="80" spans="1:152">
      <c r="A80" s="8">
        <v>50000</v>
      </c>
      <c r="B80" s="82">
        <v>3138</v>
      </c>
      <c r="C80" s="83">
        <v>4723.1243950999997</v>
      </c>
      <c r="D80" s="93">
        <v>47346.852008000002</v>
      </c>
      <c r="E80" s="93">
        <v>359.81984497000002</v>
      </c>
      <c r="F80" s="94">
        <v>0.1819328895</v>
      </c>
      <c r="G80" s="83">
        <v>350.14550482999999</v>
      </c>
      <c r="H80" s="94">
        <v>4.1969509799999999E-2</v>
      </c>
      <c r="I80" s="93">
        <v>337.92694604000002</v>
      </c>
      <c r="J80" s="94">
        <v>3.1533909324999998</v>
      </c>
      <c r="K80" s="93">
        <v>802.98877226000002</v>
      </c>
      <c r="L80" s="94">
        <v>4.1760431172999999</v>
      </c>
      <c r="M80" s="93">
        <v>8.7670861730999992</v>
      </c>
      <c r="N80" s="94">
        <v>2.6346936800000002E-2</v>
      </c>
      <c r="O80" s="37">
        <v>0</v>
      </c>
      <c r="P80" s="13">
        <v>0</v>
      </c>
      <c r="Q80" s="93">
        <v>176.42425660000001</v>
      </c>
      <c r="R80" s="94">
        <v>0.340825553</v>
      </c>
      <c r="S80" s="37" t="s">
        <v>76</v>
      </c>
      <c r="T80" s="13">
        <v>0</v>
      </c>
      <c r="U80" s="37" t="s">
        <v>76</v>
      </c>
      <c r="V80" s="13">
        <v>0</v>
      </c>
      <c r="W80" s="93">
        <v>2.0305774300000001</v>
      </c>
      <c r="X80" s="94">
        <v>6.9678040999999998E-3</v>
      </c>
      <c r="Y80" s="93">
        <v>22.684669282000002</v>
      </c>
      <c r="Z80" s="94">
        <v>4.9098225999999997E-3</v>
      </c>
      <c r="AA80" s="37" t="s">
        <v>76</v>
      </c>
      <c r="AB80" s="13">
        <v>0</v>
      </c>
      <c r="AC80" s="93">
        <v>2.7937130000000002E-3</v>
      </c>
      <c r="AD80" s="94">
        <v>1.01626E-5</v>
      </c>
      <c r="AE80" s="37" t="s">
        <v>76</v>
      </c>
      <c r="AF80" s="13">
        <v>0</v>
      </c>
      <c r="AG80" s="37" t="s">
        <v>76</v>
      </c>
      <c r="AH80" s="13">
        <v>0</v>
      </c>
      <c r="AI80" s="93">
        <v>2.7937130000000002E-3</v>
      </c>
      <c r="AJ80" s="94">
        <v>1.01626E-5</v>
      </c>
      <c r="AK80" s="93">
        <v>367.46995607000002</v>
      </c>
      <c r="AL80" s="94">
        <v>1.9754001164999999</v>
      </c>
      <c r="AM80" s="37" t="s">
        <v>76</v>
      </c>
      <c r="AN80" s="13">
        <v>0</v>
      </c>
      <c r="AO80" s="37" t="s">
        <v>76</v>
      </c>
      <c r="AP80" s="13">
        <v>0</v>
      </c>
      <c r="AQ80" s="37" t="s">
        <v>76</v>
      </c>
      <c r="AR80" s="13">
        <v>0</v>
      </c>
      <c r="AS80" s="93">
        <v>97.161525334999993</v>
      </c>
      <c r="AT80" s="94">
        <v>0.88957256360000003</v>
      </c>
      <c r="AU80" s="93">
        <v>73.213797584999995</v>
      </c>
      <c r="AV80" s="94">
        <v>0.36883686510000002</v>
      </c>
      <c r="AW80" s="93">
        <v>51.974728558000002</v>
      </c>
      <c r="AX80" s="94">
        <v>0.1983529728</v>
      </c>
      <c r="AY80" s="93">
        <v>10.533719821</v>
      </c>
      <c r="AZ80" s="94">
        <v>4.82923221E-2</v>
      </c>
      <c r="BA80" s="79">
        <v>10.705349205999999</v>
      </c>
      <c r="BB80" s="13">
        <v>0.1221915702</v>
      </c>
      <c r="BC80" s="93">
        <v>0</v>
      </c>
      <c r="BD80" s="86">
        <v>0</v>
      </c>
      <c r="BE80" s="93">
        <v>288.37166193000002</v>
      </c>
      <c r="BF80" s="94">
        <v>0.43329431940000002</v>
      </c>
      <c r="BG80" s="94">
        <v>0.118302958</v>
      </c>
      <c r="BH80" s="86">
        <v>0</v>
      </c>
      <c r="BI80" s="93">
        <v>246.56461641000001</v>
      </c>
      <c r="BJ80" s="94">
        <v>6.1667611138999998</v>
      </c>
      <c r="BK80" s="93">
        <v>447.86745913999999</v>
      </c>
      <c r="BL80" s="94">
        <v>2.2110026972000001</v>
      </c>
      <c r="BM80" s="93">
        <v>280.58912129999999</v>
      </c>
      <c r="BN80" s="94">
        <v>1.0380543152999999</v>
      </c>
      <c r="BO80" s="93">
        <v>155.14072666999999</v>
      </c>
      <c r="BP80" s="94">
        <v>0.12739662500000001</v>
      </c>
      <c r="BQ80" s="93">
        <v>0</v>
      </c>
      <c r="BR80" s="88">
        <v>0</v>
      </c>
      <c r="BS80" s="37" t="s">
        <v>76</v>
      </c>
      <c r="BT80" s="13">
        <v>0</v>
      </c>
      <c r="BU80" s="93">
        <v>6.0255482849000002</v>
      </c>
      <c r="BV80" s="94">
        <v>1.72690447E-2</v>
      </c>
      <c r="BW80" s="93">
        <v>0.2217966935</v>
      </c>
      <c r="BX80" s="94">
        <v>7.238759E-4</v>
      </c>
      <c r="BY80" s="7" t="s">
        <v>76</v>
      </c>
      <c r="BZ80" s="13">
        <v>0</v>
      </c>
      <c r="CA80" s="7" t="s">
        <v>76</v>
      </c>
      <c r="CB80" s="13">
        <v>0</v>
      </c>
      <c r="CC80" s="93">
        <v>168.02271497999999</v>
      </c>
      <c r="CD80" s="94">
        <v>0.32640030799999997</v>
      </c>
      <c r="CE80" s="93">
        <v>1.4358079145</v>
      </c>
      <c r="CF80" s="94">
        <v>5.8451528000000004E-3</v>
      </c>
      <c r="CG80" s="7" t="s">
        <v>76</v>
      </c>
      <c r="CH80" s="13">
        <v>0</v>
      </c>
      <c r="CI80" s="7" t="s">
        <v>76</v>
      </c>
      <c r="CJ80" s="13">
        <v>0</v>
      </c>
      <c r="CK80" s="7" t="s">
        <v>76</v>
      </c>
      <c r="CL80" s="13">
        <v>0</v>
      </c>
      <c r="CM80" s="7" t="s">
        <v>76</v>
      </c>
      <c r="CN80" s="13">
        <v>0</v>
      </c>
      <c r="CO80" s="93">
        <v>1.823019248</v>
      </c>
      <c r="CP80" s="94">
        <v>5.9446326999999998E-3</v>
      </c>
      <c r="CQ80" s="93">
        <v>3.7288877E-3</v>
      </c>
      <c r="CR80" s="94">
        <v>4.4615099999999999E-5</v>
      </c>
      <c r="CS80" s="93">
        <v>20.200358251000001</v>
      </c>
      <c r="CT80" s="94">
        <v>6.4390717900000005E-2</v>
      </c>
      <c r="CU80" s="93">
        <v>3.2899646599999999E-2</v>
      </c>
      <c r="CV80" s="94">
        <v>1.846738E-4</v>
      </c>
      <c r="CW80" s="6" t="s">
        <v>76</v>
      </c>
      <c r="CX80" s="13">
        <v>0</v>
      </c>
      <c r="CY80" s="7" t="s">
        <v>76</v>
      </c>
      <c r="CZ80" s="15">
        <v>0</v>
      </c>
      <c r="DA80" s="93">
        <v>78.860934115999996</v>
      </c>
      <c r="DB80" s="94">
        <v>0.313778583</v>
      </c>
      <c r="DC80" s="93">
        <v>0.15258406269999999</v>
      </c>
      <c r="DD80" s="94">
        <v>1.1871322999999999E-3</v>
      </c>
      <c r="DE80" s="93">
        <v>131.04871596999999</v>
      </c>
      <c r="DF80" s="94">
        <v>0.21450052550000001</v>
      </c>
      <c r="DG80" s="93">
        <v>0.42386525629999999</v>
      </c>
      <c r="DH80" s="94">
        <v>3.0455659E-3</v>
      </c>
      <c r="DI80" s="188">
        <v>3.5775879199999999E-2</v>
      </c>
      <c r="DJ80" s="189">
        <v>5.9026369699999998E-2</v>
      </c>
      <c r="DK80" s="189">
        <v>7.2055224799999998E-2</v>
      </c>
      <c r="DL80" s="189">
        <v>7.9983299699999996E-2</v>
      </c>
      <c r="DM80" s="189">
        <v>8.4854107499999998E-2</v>
      </c>
      <c r="DN80" s="189">
        <v>8.8715734500000004E-2</v>
      </c>
      <c r="DO80" s="189">
        <v>9.1263555900000001E-2</v>
      </c>
      <c r="DP80" s="189">
        <v>9.3434725100000005E-2</v>
      </c>
      <c r="DQ80" s="189">
        <v>9.5037421699999999E-2</v>
      </c>
      <c r="DR80" s="190">
        <v>9.6395676299999997E-2</v>
      </c>
      <c r="DS80" s="112">
        <v>193.06574843000001</v>
      </c>
      <c r="DT80" s="13">
        <v>2.4035082306</v>
      </c>
      <c r="DU80" s="79">
        <v>149.75830178000001</v>
      </c>
      <c r="DV80" s="13">
        <v>1.8220986241999999</v>
      </c>
      <c r="DW80" s="79">
        <v>116.0153921</v>
      </c>
      <c r="DX80" s="13">
        <v>1.3868354752000001</v>
      </c>
      <c r="DY80" s="79">
        <v>90.308610599999994</v>
      </c>
      <c r="DZ80" s="13">
        <v>1.0649363553</v>
      </c>
      <c r="EA80" s="79">
        <v>70.942856492000004</v>
      </c>
      <c r="EB80" s="13">
        <v>0.82792987419999997</v>
      </c>
      <c r="EC80" s="79">
        <v>56.327908041999997</v>
      </c>
      <c r="ED80" s="13">
        <v>0.65159229890000003</v>
      </c>
      <c r="EE80" s="79">
        <v>45.257485254999999</v>
      </c>
      <c r="EF80" s="13">
        <v>0.51917106359999998</v>
      </c>
      <c r="EG80" s="79">
        <v>36.788788564000001</v>
      </c>
      <c r="EH80" s="13">
        <v>0.41850509549999998</v>
      </c>
      <c r="EI80" s="79">
        <v>30.248872606999999</v>
      </c>
      <c r="EJ80" s="13">
        <v>0.34069991900000002</v>
      </c>
      <c r="EK80" s="79">
        <v>25.122979887</v>
      </c>
      <c r="EL80" s="15">
        <v>0.27988801400000002</v>
      </c>
      <c r="EM80" s="79"/>
      <c r="EN80" s="13"/>
      <c r="EO80" s="79"/>
      <c r="EP80" s="13"/>
      <c r="EQ80" s="79"/>
      <c r="ER80" s="13"/>
      <c r="ES80" s="79"/>
      <c r="ET80" s="13"/>
      <c r="EU80" s="79"/>
      <c r="EV80" s="15"/>
    </row>
    <row r="81" spans="1:152">
      <c r="A81" s="8">
        <v>100000</v>
      </c>
      <c r="B81" s="82">
        <v>11850</v>
      </c>
      <c r="C81" s="83">
        <v>5142.4196417000003</v>
      </c>
      <c r="D81" s="93">
        <v>67755.895617000002</v>
      </c>
      <c r="E81" s="93">
        <v>431.38146055999999</v>
      </c>
      <c r="F81" s="94">
        <v>0.19387833409999999</v>
      </c>
      <c r="G81" s="83">
        <v>567.89905403</v>
      </c>
      <c r="H81" s="94">
        <v>5.0394201299999997E-2</v>
      </c>
      <c r="I81" s="93">
        <v>357.27503406</v>
      </c>
      <c r="J81" s="94">
        <v>3.2099926159000001</v>
      </c>
      <c r="K81" s="93">
        <v>881.86096372999998</v>
      </c>
      <c r="L81" s="94">
        <v>4.3107210515999999</v>
      </c>
      <c r="M81" s="93">
        <v>10.832479215999999</v>
      </c>
      <c r="N81" s="94">
        <v>2.86232456E-2</v>
      </c>
      <c r="O81" s="37">
        <v>0</v>
      </c>
      <c r="P81" s="13">
        <v>0</v>
      </c>
      <c r="Q81" s="93">
        <v>195.25362745999999</v>
      </c>
      <c r="R81" s="94">
        <v>0.3541144148</v>
      </c>
      <c r="S81" s="37" t="s">
        <v>76</v>
      </c>
      <c r="T81" s="13">
        <v>0</v>
      </c>
      <c r="U81" s="37" t="s">
        <v>76</v>
      </c>
      <c r="V81" s="13">
        <v>0</v>
      </c>
      <c r="W81" s="93">
        <v>2.5497828522999999</v>
      </c>
      <c r="X81" s="94">
        <v>7.8130336999999994E-3</v>
      </c>
      <c r="Y81" s="93">
        <v>27.151123417000001</v>
      </c>
      <c r="Z81" s="94">
        <v>5.8159683E-3</v>
      </c>
      <c r="AA81" s="37" t="s">
        <v>76</v>
      </c>
      <c r="AB81" s="13">
        <v>0</v>
      </c>
      <c r="AC81" s="93">
        <v>2.7646276000000002E-3</v>
      </c>
      <c r="AD81" s="94">
        <v>1.00528E-5</v>
      </c>
      <c r="AE81" s="37" t="s">
        <v>76</v>
      </c>
      <c r="AF81" s="13">
        <v>0</v>
      </c>
      <c r="AG81" s="37" t="s">
        <v>76</v>
      </c>
      <c r="AH81" s="13">
        <v>0</v>
      </c>
      <c r="AI81" s="93">
        <v>2.7646276000000002E-3</v>
      </c>
      <c r="AJ81" s="94">
        <v>1.00528E-5</v>
      </c>
      <c r="AK81" s="93">
        <v>377.93171196999998</v>
      </c>
      <c r="AL81" s="94">
        <v>2.0052645406999998</v>
      </c>
      <c r="AM81" s="37" t="s">
        <v>76</v>
      </c>
      <c r="AN81" s="13">
        <v>0</v>
      </c>
      <c r="AO81" s="37" t="s">
        <v>76</v>
      </c>
      <c r="AP81" s="13">
        <v>0</v>
      </c>
      <c r="AQ81" s="37" t="s">
        <v>76</v>
      </c>
      <c r="AR81" s="13">
        <v>0</v>
      </c>
      <c r="AS81" s="93">
        <v>108.07064499000001</v>
      </c>
      <c r="AT81" s="94">
        <v>0.91915225580000004</v>
      </c>
      <c r="AU81" s="93">
        <v>78.651676706000003</v>
      </c>
      <c r="AV81" s="94">
        <v>0.38753958430000002</v>
      </c>
      <c r="AW81" s="93">
        <v>55.679170444</v>
      </c>
      <c r="AX81" s="94">
        <v>0.20695954450000001</v>
      </c>
      <c r="AY81" s="93">
        <v>10.950083178</v>
      </c>
      <c r="AZ81" s="94">
        <v>4.9637202999999998E-2</v>
      </c>
      <c r="BA81" s="79">
        <v>12.022423084</v>
      </c>
      <c r="BB81" s="13">
        <v>0.13094283679999999</v>
      </c>
      <c r="BC81" s="93">
        <v>0</v>
      </c>
      <c r="BD81" s="86">
        <v>0</v>
      </c>
      <c r="BE81" s="93">
        <v>356.45693842999998</v>
      </c>
      <c r="BF81" s="94">
        <v>0.4909659649</v>
      </c>
      <c r="BG81" s="94">
        <v>0.1693429487</v>
      </c>
      <c r="BH81" s="86">
        <v>0</v>
      </c>
      <c r="BI81" s="93">
        <v>255.96039085999999</v>
      </c>
      <c r="BJ81" s="94">
        <v>6.3163651810000001</v>
      </c>
      <c r="BK81" s="93">
        <v>476.35520967999997</v>
      </c>
      <c r="BL81" s="94">
        <v>2.2618188403000001</v>
      </c>
      <c r="BM81" s="93">
        <v>297.15038949000001</v>
      </c>
      <c r="BN81" s="94">
        <v>1.0624927198</v>
      </c>
      <c r="BO81" s="93">
        <v>186.43661133000001</v>
      </c>
      <c r="BP81" s="94">
        <v>0.1369635391</v>
      </c>
      <c r="BQ81" s="93">
        <v>0</v>
      </c>
      <c r="BR81" s="88">
        <v>0</v>
      </c>
      <c r="BS81" s="37" t="s">
        <v>76</v>
      </c>
      <c r="BT81" s="13">
        <v>0</v>
      </c>
      <c r="BU81" s="93">
        <v>7.6399829955999996</v>
      </c>
      <c r="BV81" s="94">
        <v>1.98260335E-2</v>
      </c>
      <c r="BW81" s="93">
        <v>0.2453295764</v>
      </c>
      <c r="BX81" s="94">
        <v>8.1668729999999996E-4</v>
      </c>
      <c r="BY81" s="7" t="s">
        <v>76</v>
      </c>
      <c r="BZ81" s="13">
        <v>0</v>
      </c>
      <c r="CA81" s="7" t="s">
        <v>76</v>
      </c>
      <c r="CB81" s="13">
        <v>0</v>
      </c>
      <c r="CC81" s="93">
        <v>185.61445878000001</v>
      </c>
      <c r="CD81" s="94">
        <v>0.34103061969999998</v>
      </c>
      <c r="CE81" s="93">
        <v>1.6154392849999999</v>
      </c>
      <c r="CF81" s="94">
        <v>6.3793536999999997E-3</v>
      </c>
      <c r="CG81" s="7" t="s">
        <v>76</v>
      </c>
      <c r="CH81" s="13">
        <v>0</v>
      </c>
      <c r="CI81" s="7" t="s">
        <v>76</v>
      </c>
      <c r="CJ81" s="13">
        <v>0</v>
      </c>
      <c r="CK81" s="7" t="s">
        <v>76</v>
      </c>
      <c r="CL81" s="13">
        <v>0</v>
      </c>
      <c r="CM81" s="7" t="s">
        <v>76</v>
      </c>
      <c r="CN81" s="13">
        <v>0</v>
      </c>
      <c r="CO81" s="93">
        <v>2.2204887147000001</v>
      </c>
      <c r="CP81" s="94">
        <v>6.4996910000000001E-3</v>
      </c>
      <c r="CQ81" s="93">
        <v>4.2458981999999998E-3</v>
      </c>
      <c r="CR81" s="94">
        <v>4.8196299999999998E-5</v>
      </c>
      <c r="CS81" s="93">
        <v>23.399486832000001</v>
      </c>
      <c r="CT81" s="94">
        <v>7.2301396099999998E-2</v>
      </c>
      <c r="CU81" s="93">
        <v>4.1118562999999997E-2</v>
      </c>
      <c r="CV81" s="94">
        <v>2.4243530000000001E-4</v>
      </c>
      <c r="CW81" s="6" t="s">
        <v>76</v>
      </c>
      <c r="CX81" s="13">
        <v>0</v>
      </c>
      <c r="CY81" s="7" t="s">
        <v>76</v>
      </c>
      <c r="CZ81" s="15">
        <v>0</v>
      </c>
      <c r="DA81" s="93">
        <v>87.156804663000003</v>
      </c>
      <c r="DB81" s="94">
        <v>0.33230190580000002</v>
      </c>
      <c r="DC81" s="93">
        <v>0.16036811000000001</v>
      </c>
      <c r="DD81" s="94">
        <v>1.2816716000000001E-3</v>
      </c>
      <c r="DE81" s="93">
        <v>155.70029643999999</v>
      </c>
      <c r="DF81" s="94">
        <v>0.2411818359</v>
      </c>
      <c r="DG81" s="93">
        <v>0.55260716509999996</v>
      </c>
      <c r="DH81" s="94">
        <v>3.4231111E-3</v>
      </c>
      <c r="DI81" s="188">
        <v>4.1508586799999997E-2</v>
      </c>
      <c r="DJ81" s="189">
        <v>6.9724223399999993E-2</v>
      </c>
      <c r="DK81" s="189">
        <v>8.6884984600000006E-2</v>
      </c>
      <c r="DL81" s="189">
        <v>9.8276056200000003E-2</v>
      </c>
      <c r="DM81" s="189">
        <v>0.1059765522</v>
      </c>
      <c r="DN81" s="189">
        <v>0.1122921442</v>
      </c>
      <c r="DO81" s="189">
        <v>0.1168887622</v>
      </c>
      <c r="DP81" s="189">
        <v>0.1208823129</v>
      </c>
      <c r="DQ81" s="189">
        <v>0.1240483527</v>
      </c>
      <c r="DR81" s="190">
        <v>0.12677269159999999</v>
      </c>
      <c r="DS81" s="112">
        <v>205.76618327</v>
      </c>
      <c r="DT81" s="13">
        <v>2.4585803172</v>
      </c>
      <c r="DU81" s="79">
        <v>161.32519198</v>
      </c>
      <c r="DV81" s="13">
        <v>1.8747725664999999</v>
      </c>
      <c r="DW81" s="79">
        <v>126.62917852</v>
      </c>
      <c r="DX81" s="13">
        <v>1.4365700001999999</v>
      </c>
      <c r="DY81" s="79">
        <v>100.04559935</v>
      </c>
      <c r="DZ81" s="13">
        <v>1.1114316678</v>
      </c>
      <c r="EA81" s="79">
        <v>79.871694042000001</v>
      </c>
      <c r="EB81" s="13">
        <v>0.87107369800000001</v>
      </c>
      <c r="EC81" s="79">
        <v>64.512874436000004</v>
      </c>
      <c r="ED81" s="13">
        <v>0.69141433770000005</v>
      </c>
      <c r="EE81" s="79">
        <v>52.764053148999999</v>
      </c>
      <c r="EF81" s="13">
        <v>0.55583054919999997</v>
      </c>
      <c r="EG81" s="79">
        <v>43.682873794999999</v>
      </c>
      <c r="EH81" s="13">
        <v>0.45223312729999998</v>
      </c>
      <c r="EI81" s="79">
        <v>36.576277760000004</v>
      </c>
      <c r="EJ81" s="13">
        <v>0.3717070676</v>
      </c>
      <c r="EK81" s="79">
        <v>30.934366675</v>
      </c>
      <c r="EL81" s="15">
        <v>0.30841926120000002</v>
      </c>
      <c r="EM81" s="79"/>
      <c r="EN81" s="13"/>
      <c r="EO81" s="79"/>
      <c r="EP81" s="13"/>
      <c r="EQ81" s="79"/>
      <c r="ER81" s="13"/>
      <c r="ES81" s="79"/>
      <c r="ET81" s="13"/>
      <c r="EU81" s="79"/>
      <c r="EV81" s="15"/>
    </row>
    <row r="82" spans="1:152">
      <c r="A82" s="8">
        <v>200000</v>
      </c>
      <c r="B82" s="82">
        <v>4362</v>
      </c>
      <c r="C82" s="83">
        <v>5421.3103864000004</v>
      </c>
      <c r="D82" s="93">
        <v>137131.33838</v>
      </c>
      <c r="E82" s="93">
        <v>475.76826711000001</v>
      </c>
      <c r="F82" s="94">
        <v>0.20081859599999999</v>
      </c>
      <c r="G82" s="83">
        <v>771.68105097</v>
      </c>
      <c r="H82" s="94">
        <v>5.5107962400000002E-2</v>
      </c>
      <c r="I82" s="93">
        <v>371.44587294000002</v>
      </c>
      <c r="J82" s="94">
        <v>3.2364066143999999</v>
      </c>
      <c r="K82" s="93">
        <v>947.01857887999995</v>
      </c>
      <c r="L82" s="94">
        <v>4.3806659156999999</v>
      </c>
      <c r="M82" s="93">
        <v>11.650515972999999</v>
      </c>
      <c r="N82" s="94">
        <v>2.9287457699999998E-2</v>
      </c>
      <c r="O82" s="37">
        <v>0</v>
      </c>
      <c r="P82" s="13">
        <v>0</v>
      </c>
      <c r="Q82" s="93">
        <v>208.61758372</v>
      </c>
      <c r="R82" s="94">
        <v>0.36109277429999997</v>
      </c>
      <c r="S82" s="37" t="s">
        <v>76</v>
      </c>
      <c r="T82" s="13">
        <v>0</v>
      </c>
      <c r="U82" s="37" t="s">
        <v>76</v>
      </c>
      <c r="V82" s="13">
        <v>0</v>
      </c>
      <c r="W82" s="93">
        <v>2.8433886844999998</v>
      </c>
      <c r="X82" s="94">
        <v>8.1569303999999999E-3</v>
      </c>
      <c r="Y82" s="93">
        <v>29.796325786000001</v>
      </c>
      <c r="Z82" s="94">
        <v>6.3901738999999997E-3</v>
      </c>
      <c r="AA82" s="37" t="s">
        <v>76</v>
      </c>
      <c r="AB82" s="13">
        <v>0</v>
      </c>
      <c r="AC82" s="93">
        <v>3.2498461999999999E-3</v>
      </c>
      <c r="AD82" s="94">
        <v>1.1281600000000001E-5</v>
      </c>
      <c r="AE82" s="37" t="s">
        <v>76</v>
      </c>
      <c r="AF82" s="13">
        <v>0</v>
      </c>
      <c r="AG82" s="37" t="s">
        <v>76</v>
      </c>
      <c r="AH82" s="13">
        <v>0</v>
      </c>
      <c r="AI82" s="93">
        <v>3.2498461999999999E-3</v>
      </c>
      <c r="AJ82" s="94">
        <v>1.1281600000000001E-5</v>
      </c>
      <c r="AK82" s="93">
        <v>385.50523453</v>
      </c>
      <c r="AL82" s="94">
        <v>2.0189283873999999</v>
      </c>
      <c r="AM82" s="37" t="s">
        <v>76</v>
      </c>
      <c r="AN82" s="13">
        <v>0</v>
      </c>
      <c r="AO82" s="37" t="s">
        <v>76</v>
      </c>
      <c r="AP82" s="13">
        <v>0</v>
      </c>
      <c r="AQ82" s="37" t="s">
        <v>76</v>
      </c>
      <c r="AR82" s="13">
        <v>0</v>
      </c>
      <c r="AS82" s="93">
        <v>116.28604823000001</v>
      </c>
      <c r="AT82" s="94">
        <v>0.93573605540000004</v>
      </c>
      <c r="AU82" s="93">
        <v>81.636846728999998</v>
      </c>
      <c r="AV82" s="94">
        <v>0.39657284640000001</v>
      </c>
      <c r="AW82" s="93">
        <v>57.447017959</v>
      </c>
      <c r="AX82" s="94">
        <v>0.21023997180000001</v>
      </c>
      <c r="AY82" s="93">
        <v>11.125652952999999</v>
      </c>
      <c r="AZ82" s="94">
        <v>5.0064673800000001E-2</v>
      </c>
      <c r="BA82" s="79">
        <v>13.064175817000001</v>
      </c>
      <c r="BB82" s="13">
        <v>0.13626820079999999</v>
      </c>
      <c r="BC82" s="93">
        <v>0</v>
      </c>
      <c r="BD82" s="86">
        <v>0</v>
      </c>
      <c r="BE82" s="93">
        <v>416.31070925</v>
      </c>
      <c r="BF82" s="94">
        <v>0.53353948120000005</v>
      </c>
      <c r="BG82" s="94">
        <v>0.21592825800000001</v>
      </c>
      <c r="BH82" s="86">
        <v>0</v>
      </c>
      <c r="BI82" s="93">
        <v>261.36192348999998</v>
      </c>
      <c r="BJ82" s="94">
        <v>6.3757136129000003</v>
      </c>
      <c r="BK82" s="93">
        <v>487.34611609000001</v>
      </c>
      <c r="BL82" s="94">
        <v>2.2792806858999999</v>
      </c>
      <c r="BM82" s="93">
        <v>303.77542872999999</v>
      </c>
      <c r="BN82" s="94">
        <v>1.0701776282</v>
      </c>
      <c r="BO82" s="93">
        <v>196.85041027</v>
      </c>
      <c r="BP82" s="94">
        <v>0.13990085099999999</v>
      </c>
      <c r="BQ82" s="93">
        <v>0</v>
      </c>
      <c r="BR82" s="88">
        <v>0</v>
      </c>
      <c r="BS82" s="37" t="s">
        <v>76</v>
      </c>
      <c r="BT82" s="13">
        <v>0</v>
      </c>
      <c r="BU82" s="93">
        <v>8.1814707223000003</v>
      </c>
      <c r="BV82" s="94">
        <v>2.0524032399999999E-2</v>
      </c>
      <c r="BW82" s="93">
        <v>0.27105421400000002</v>
      </c>
      <c r="BX82" s="94">
        <v>8.8949760000000004E-4</v>
      </c>
      <c r="BY82" s="7" t="s">
        <v>76</v>
      </c>
      <c r="BZ82" s="13">
        <v>0</v>
      </c>
      <c r="CA82" s="7" t="s">
        <v>76</v>
      </c>
      <c r="CB82" s="13">
        <v>0</v>
      </c>
      <c r="CC82" s="93">
        <v>198.24088309999999</v>
      </c>
      <c r="CD82" s="94">
        <v>0.3492652249</v>
      </c>
      <c r="CE82" s="93">
        <v>1.6939277622</v>
      </c>
      <c r="CF82" s="94">
        <v>6.7180223000000002E-3</v>
      </c>
      <c r="CG82" s="7" t="s">
        <v>76</v>
      </c>
      <c r="CH82" s="13">
        <v>0</v>
      </c>
      <c r="CI82" s="7" t="s">
        <v>76</v>
      </c>
      <c r="CJ82" s="13">
        <v>0</v>
      </c>
      <c r="CK82" s="7" t="s">
        <v>76</v>
      </c>
      <c r="CL82" s="13">
        <v>0</v>
      </c>
      <c r="CM82" s="7" t="s">
        <v>76</v>
      </c>
      <c r="CN82" s="13">
        <v>0</v>
      </c>
      <c r="CO82" s="93">
        <v>2.4704621541999998</v>
      </c>
      <c r="CP82" s="94">
        <v>6.8731677999999997E-3</v>
      </c>
      <c r="CQ82" s="93">
        <v>4.2313287999999998E-3</v>
      </c>
      <c r="CR82" s="94">
        <v>4.8023799999999999E-5</v>
      </c>
      <c r="CS82" s="93">
        <v>25.383472198</v>
      </c>
      <c r="CT82" s="94">
        <v>7.6051116700000004E-2</v>
      </c>
      <c r="CU82" s="93">
        <v>4.5638215000000003E-2</v>
      </c>
      <c r="CV82" s="94">
        <v>2.6015480000000002E-4</v>
      </c>
      <c r="CW82" s="6" t="s">
        <v>76</v>
      </c>
      <c r="CX82" s="13">
        <v>0</v>
      </c>
      <c r="CY82" s="7" t="s">
        <v>76</v>
      </c>
      <c r="CZ82" s="15">
        <v>0</v>
      </c>
      <c r="DA82" s="93">
        <v>93.413196846000005</v>
      </c>
      <c r="DB82" s="94">
        <v>0.34489156339999999</v>
      </c>
      <c r="DC82" s="93">
        <v>0.1682861273</v>
      </c>
      <c r="DD82" s="94">
        <v>1.3243103000000001E-3</v>
      </c>
      <c r="DE82" s="93">
        <v>178.65528717999999</v>
      </c>
      <c r="DF82" s="94">
        <v>0.26102086489999998</v>
      </c>
      <c r="DG82" s="93">
        <v>0.6690383634</v>
      </c>
      <c r="DH82" s="94">
        <v>3.8112328000000002E-3</v>
      </c>
      <c r="DI82" s="188">
        <v>4.4105678400000001E-2</v>
      </c>
      <c r="DJ82" s="189">
        <v>7.4772624900000001E-2</v>
      </c>
      <c r="DK82" s="189">
        <v>9.42504339E-2</v>
      </c>
      <c r="DL82" s="189">
        <v>0.1077918608</v>
      </c>
      <c r="DM82" s="189">
        <v>0.11746411969999999</v>
      </c>
      <c r="DN82" s="189">
        <v>0.12560669129999999</v>
      </c>
      <c r="DO82" s="189">
        <v>0.1318603226</v>
      </c>
      <c r="DP82" s="189">
        <v>0.1373998438</v>
      </c>
      <c r="DQ82" s="189">
        <v>0.1419746043</v>
      </c>
      <c r="DR82" s="190">
        <v>0.1460086521</v>
      </c>
      <c r="DS82" s="112">
        <v>215.13695831000001</v>
      </c>
      <c r="DT82" s="13">
        <v>2.4844574760000002</v>
      </c>
      <c r="DU82" s="79">
        <v>169.97846683</v>
      </c>
      <c r="DV82" s="13">
        <v>1.8998214727</v>
      </c>
      <c r="DW82" s="79">
        <v>134.64191170999999</v>
      </c>
      <c r="DX82" s="13">
        <v>1.4605272342</v>
      </c>
      <c r="DY82" s="79">
        <v>107.48120622</v>
      </c>
      <c r="DZ82" s="13">
        <v>1.1341689762</v>
      </c>
      <c r="EA82" s="79">
        <v>86.775959847999999</v>
      </c>
      <c r="EB82" s="13">
        <v>0.89254311109999995</v>
      </c>
      <c r="EC82" s="79">
        <v>70.947730882000002</v>
      </c>
      <c r="ED82" s="13">
        <v>0.71160446669999999</v>
      </c>
      <c r="EE82" s="79">
        <v>58.766457154000001</v>
      </c>
      <c r="EF82" s="13">
        <v>0.57478267869999999</v>
      </c>
      <c r="EG82" s="79">
        <v>49.294141561000004</v>
      </c>
      <c r="EH82" s="13">
        <v>0.47001491829999997</v>
      </c>
      <c r="EI82" s="79">
        <v>41.860294001</v>
      </c>
      <c r="EJ82" s="13">
        <v>0.38840190050000001</v>
      </c>
      <c r="EK82" s="79">
        <v>35.909847434</v>
      </c>
      <c r="EL82" s="15">
        <v>0.32405866970000002</v>
      </c>
      <c r="EM82" s="79"/>
      <c r="EN82" s="13"/>
      <c r="EO82" s="79"/>
      <c r="EP82" s="13"/>
      <c r="EQ82" s="79"/>
      <c r="ER82" s="13"/>
      <c r="ES82" s="79"/>
      <c r="ET82" s="13"/>
      <c r="EU82" s="79"/>
      <c r="EV82" s="15"/>
    </row>
    <row r="83" spans="1:152">
      <c r="A83" s="8">
        <v>300000</v>
      </c>
      <c r="B83" s="82">
        <v>1011</v>
      </c>
      <c r="C83" s="83">
        <v>5520.5452070000001</v>
      </c>
      <c r="D83" s="93">
        <v>239092.56536000001</v>
      </c>
      <c r="E83" s="93">
        <v>492.74902470000001</v>
      </c>
      <c r="F83" s="94">
        <v>0.20304384210000001</v>
      </c>
      <c r="G83" s="83">
        <v>862.09723718999999</v>
      </c>
      <c r="H83" s="94">
        <v>5.68359768E-2</v>
      </c>
      <c r="I83" s="93">
        <v>378.37643106000002</v>
      </c>
      <c r="J83" s="94">
        <v>3.2456666166999999</v>
      </c>
      <c r="K83" s="93">
        <v>972.83793576999994</v>
      </c>
      <c r="L83" s="94">
        <v>4.4040305358999996</v>
      </c>
      <c r="M83" s="93">
        <v>11.775222405999999</v>
      </c>
      <c r="N83" s="94">
        <v>2.93684073E-2</v>
      </c>
      <c r="O83" s="37">
        <v>0</v>
      </c>
      <c r="P83" s="13">
        <v>0</v>
      </c>
      <c r="Q83" s="93">
        <v>213.26140332</v>
      </c>
      <c r="R83" s="94">
        <v>0.36305168760000001</v>
      </c>
      <c r="S83" s="37" t="s">
        <v>76</v>
      </c>
      <c r="T83" s="13">
        <v>0</v>
      </c>
      <c r="U83" s="37" t="s">
        <v>76</v>
      </c>
      <c r="V83" s="13">
        <v>0</v>
      </c>
      <c r="W83" s="93">
        <v>3.0022238554</v>
      </c>
      <c r="X83" s="94">
        <v>8.3503686999999993E-3</v>
      </c>
      <c r="Y83" s="93">
        <v>30.735666293000001</v>
      </c>
      <c r="Z83" s="94">
        <v>6.6430930000000001E-3</v>
      </c>
      <c r="AA83" s="37" t="s">
        <v>76</v>
      </c>
      <c r="AB83" s="13">
        <v>0</v>
      </c>
      <c r="AC83" s="93">
        <v>3.2466775000000001E-3</v>
      </c>
      <c r="AD83" s="94">
        <v>1.1270000000000001E-5</v>
      </c>
      <c r="AE83" s="37" t="s">
        <v>76</v>
      </c>
      <c r="AF83" s="13">
        <v>0</v>
      </c>
      <c r="AG83" s="37" t="s">
        <v>76</v>
      </c>
      <c r="AH83" s="13">
        <v>0</v>
      </c>
      <c r="AI83" s="93">
        <v>3.2466775000000001E-3</v>
      </c>
      <c r="AJ83" s="94">
        <v>1.1270000000000001E-5</v>
      </c>
      <c r="AK83" s="93">
        <v>388.91332870000002</v>
      </c>
      <c r="AL83" s="94">
        <v>2.0230619007000001</v>
      </c>
      <c r="AM83" s="37" t="s">
        <v>76</v>
      </c>
      <c r="AN83" s="13">
        <v>0</v>
      </c>
      <c r="AO83" s="37" t="s">
        <v>76</v>
      </c>
      <c r="AP83" s="13">
        <v>0</v>
      </c>
      <c r="AQ83" s="37" t="s">
        <v>76</v>
      </c>
      <c r="AR83" s="13">
        <v>0</v>
      </c>
      <c r="AS83" s="93">
        <v>119.58804945999999</v>
      </c>
      <c r="AT83" s="94">
        <v>0.94177885059999999</v>
      </c>
      <c r="AU83" s="93">
        <v>82.543229402999998</v>
      </c>
      <c r="AV83" s="94">
        <v>0.39919952609999998</v>
      </c>
      <c r="AW83" s="93">
        <v>57.910549832999997</v>
      </c>
      <c r="AX83" s="94">
        <v>0.21091928300000001</v>
      </c>
      <c r="AY83" s="93">
        <v>11.170988478</v>
      </c>
      <c r="AZ83" s="94">
        <v>5.0163342E-2</v>
      </c>
      <c r="BA83" s="79">
        <v>13.461691092000001</v>
      </c>
      <c r="BB83" s="13">
        <v>0.13811690109999999</v>
      </c>
      <c r="BC83" s="93">
        <v>0</v>
      </c>
      <c r="BD83" s="86">
        <v>0</v>
      </c>
      <c r="BE83" s="93">
        <v>442.90165499</v>
      </c>
      <c r="BF83" s="94">
        <v>0.54988502859999999</v>
      </c>
      <c r="BG83" s="94">
        <v>0.24355286139999999</v>
      </c>
      <c r="BH83" s="86">
        <v>0</v>
      </c>
      <c r="BI83" s="93">
        <v>262.42431276999997</v>
      </c>
      <c r="BJ83" s="94">
        <v>6.3894269114000002</v>
      </c>
      <c r="BK83" s="93">
        <v>490.80244734000001</v>
      </c>
      <c r="BL83" s="94">
        <v>2.2827578006000002</v>
      </c>
      <c r="BM83" s="93">
        <v>305.16105321999999</v>
      </c>
      <c r="BN83" s="94">
        <v>1.0714123040000001</v>
      </c>
      <c r="BO83" s="93">
        <v>199.49800223</v>
      </c>
      <c r="BP83" s="94">
        <v>0.1404877678</v>
      </c>
      <c r="BQ83" s="93">
        <v>0</v>
      </c>
      <c r="BR83" s="88">
        <v>0</v>
      </c>
      <c r="BS83" s="37" t="s">
        <v>76</v>
      </c>
      <c r="BT83" s="13">
        <v>0</v>
      </c>
      <c r="BU83" s="93">
        <v>8.2537015117999992</v>
      </c>
      <c r="BV83" s="94">
        <v>2.0599981E-2</v>
      </c>
      <c r="BW83" s="93">
        <v>0.27193409839999999</v>
      </c>
      <c r="BX83" s="94">
        <v>8.930524E-4</v>
      </c>
      <c r="BY83" s="7" t="s">
        <v>76</v>
      </c>
      <c r="BZ83" s="13">
        <v>0</v>
      </c>
      <c r="CA83" s="7" t="s">
        <v>76</v>
      </c>
      <c r="CB83" s="13">
        <v>0</v>
      </c>
      <c r="CC83" s="93">
        <v>202.62167901000001</v>
      </c>
      <c r="CD83" s="94">
        <v>0.35164116820000002</v>
      </c>
      <c r="CE83" s="93">
        <v>1.7253350032000001</v>
      </c>
      <c r="CF83" s="94">
        <v>6.8294895E-3</v>
      </c>
      <c r="CG83" s="7" t="s">
        <v>76</v>
      </c>
      <c r="CH83" s="13">
        <v>0</v>
      </c>
      <c r="CI83" s="7" t="s">
        <v>76</v>
      </c>
      <c r="CJ83" s="13">
        <v>0</v>
      </c>
      <c r="CK83" s="7" t="s">
        <v>76</v>
      </c>
      <c r="CL83" s="13">
        <v>0</v>
      </c>
      <c r="CM83" s="7" t="s">
        <v>76</v>
      </c>
      <c r="CN83" s="13">
        <v>0</v>
      </c>
      <c r="CO83" s="93">
        <v>2.5759189998999998</v>
      </c>
      <c r="CP83" s="94">
        <v>7.0372606000000002E-3</v>
      </c>
      <c r="CQ83" s="93">
        <v>4.2278439999999997E-3</v>
      </c>
      <c r="CR83" s="94">
        <v>4.7982200000000003E-5</v>
      </c>
      <c r="CS83" s="93">
        <v>25.853830294000002</v>
      </c>
      <c r="CT83" s="94">
        <v>7.6903820299999995E-2</v>
      </c>
      <c r="CU83" s="93">
        <v>4.6322163E-2</v>
      </c>
      <c r="CV83" s="94">
        <v>2.6837939999999999E-4</v>
      </c>
      <c r="CW83" s="6" t="s">
        <v>76</v>
      </c>
      <c r="CX83" s="13">
        <v>0</v>
      </c>
      <c r="CY83" s="7" t="s">
        <v>76</v>
      </c>
      <c r="CZ83" s="15">
        <v>0</v>
      </c>
      <c r="DA83" s="93">
        <v>95.825644080000004</v>
      </c>
      <c r="DB83" s="94">
        <v>0.34925619699999999</v>
      </c>
      <c r="DC83" s="93">
        <v>0.21619351040000001</v>
      </c>
      <c r="DD83" s="94">
        <v>1.3554840999999999E-3</v>
      </c>
      <c r="DE83" s="93">
        <v>187.93131206999999</v>
      </c>
      <c r="DF83" s="94">
        <v>0.26671518999999999</v>
      </c>
      <c r="DG83" s="93">
        <v>1.044591102</v>
      </c>
      <c r="DH83" s="94">
        <v>4.5674165000000001E-3</v>
      </c>
      <c r="DI83" s="188">
        <v>4.4750354200000002E-2</v>
      </c>
      <c r="DJ83" s="189">
        <v>7.6047497800000002E-2</v>
      </c>
      <c r="DK83" s="189">
        <v>9.6148277399999996E-2</v>
      </c>
      <c r="DL83" s="189">
        <v>0.1103042067</v>
      </c>
      <c r="DM83" s="189">
        <v>0.1205773015</v>
      </c>
      <c r="DN83" s="189">
        <v>0.1293050036</v>
      </c>
      <c r="DO83" s="189">
        <v>0.1361236069</v>
      </c>
      <c r="DP83" s="189">
        <v>0.1422090238</v>
      </c>
      <c r="DQ83" s="189">
        <v>0.1473184263</v>
      </c>
      <c r="DR83" s="190">
        <v>0.15187002769999999</v>
      </c>
      <c r="DS83" s="112">
        <v>219.80941730999999</v>
      </c>
      <c r="DT83" s="13">
        <v>2.4936102361999999</v>
      </c>
      <c r="DU83" s="79">
        <v>174.39360402</v>
      </c>
      <c r="DV83" s="13">
        <v>1.9087899784</v>
      </c>
      <c r="DW83" s="79">
        <v>138.83784367999999</v>
      </c>
      <c r="DX83" s="13">
        <v>1.4692400512999999</v>
      </c>
      <c r="DY83" s="79">
        <v>111.47215623</v>
      </c>
      <c r="DZ83" s="13">
        <v>1.1425803763</v>
      </c>
      <c r="EA83" s="79">
        <v>90.578529528000004</v>
      </c>
      <c r="EB83" s="13">
        <v>0.90063692149999997</v>
      </c>
      <c r="EC83" s="79">
        <v>74.567797220000003</v>
      </c>
      <c r="ED83" s="13">
        <v>0.71936610180000005</v>
      </c>
      <c r="EE83" s="79">
        <v>62.216534979000002</v>
      </c>
      <c r="EF83" s="13">
        <v>0.58221287489999995</v>
      </c>
      <c r="EG83" s="79">
        <v>52.580765696</v>
      </c>
      <c r="EH83" s="13">
        <v>0.4771216673</v>
      </c>
      <c r="EI83" s="79">
        <v>44.988649811000002</v>
      </c>
      <c r="EJ83" s="13">
        <v>0.39519101379999999</v>
      </c>
      <c r="EK83" s="79">
        <v>38.892312386</v>
      </c>
      <c r="EL83" s="15">
        <v>0.33054612350000001</v>
      </c>
      <c r="EM83" s="79"/>
      <c r="EN83" s="13"/>
      <c r="EO83" s="79"/>
      <c r="EP83" s="13"/>
      <c r="EQ83" s="79"/>
      <c r="ER83" s="13"/>
      <c r="ES83" s="79"/>
      <c r="ET83" s="13"/>
      <c r="EU83" s="79"/>
      <c r="EV83" s="15"/>
    </row>
    <row r="84" spans="1:152">
      <c r="A84" s="8">
        <v>400000</v>
      </c>
      <c r="B84" s="82">
        <v>382</v>
      </c>
      <c r="C84" s="83">
        <v>5569.0907461999996</v>
      </c>
      <c r="D84" s="93">
        <v>341623.48064000002</v>
      </c>
      <c r="E84" s="93">
        <v>504.21228014000002</v>
      </c>
      <c r="F84" s="94">
        <v>0.20420667510000001</v>
      </c>
      <c r="G84" s="83">
        <v>918.58483777000004</v>
      </c>
      <c r="H84" s="94">
        <v>5.76281196E-2</v>
      </c>
      <c r="I84" s="93">
        <v>380.32358469000002</v>
      </c>
      <c r="J84" s="94">
        <v>3.2493362289999999</v>
      </c>
      <c r="K84" s="93">
        <v>984.35862484999996</v>
      </c>
      <c r="L84" s="94">
        <v>4.4145499714999996</v>
      </c>
      <c r="M84" s="93">
        <v>12.028234060000001</v>
      </c>
      <c r="N84" s="94">
        <v>2.9625579400000001E-2</v>
      </c>
      <c r="O84" s="37">
        <v>0</v>
      </c>
      <c r="P84" s="13">
        <v>0</v>
      </c>
      <c r="Q84" s="93">
        <v>215.01964670000001</v>
      </c>
      <c r="R84" s="94">
        <v>0.36375911700000002</v>
      </c>
      <c r="S84" s="37" t="s">
        <v>76</v>
      </c>
      <c r="T84" s="13">
        <v>0</v>
      </c>
      <c r="U84" s="37" t="s">
        <v>76</v>
      </c>
      <c r="V84" s="13">
        <v>0</v>
      </c>
      <c r="W84" s="93">
        <v>3.0552343368999999</v>
      </c>
      <c r="X84" s="94">
        <v>8.3971765000000007E-3</v>
      </c>
      <c r="Y84" s="93">
        <v>31.076410274000001</v>
      </c>
      <c r="Z84" s="94">
        <v>6.6932472000000003E-3</v>
      </c>
      <c r="AA84" s="37" t="s">
        <v>76</v>
      </c>
      <c r="AB84" s="13">
        <v>0</v>
      </c>
      <c r="AC84" s="93">
        <v>3.2453518999999999E-3</v>
      </c>
      <c r="AD84" s="94">
        <v>1.12652E-5</v>
      </c>
      <c r="AE84" s="37" t="s">
        <v>76</v>
      </c>
      <c r="AF84" s="13">
        <v>0</v>
      </c>
      <c r="AG84" s="37" t="s">
        <v>76</v>
      </c>
      <c r="AH84" s="13">
        <v>0</v>
      </c>
      <c r="AI84" s="93">
        <v>3.2453518999999999E-3</v>
      </c>
      <c r="AJ84" s="94">
        <v>1.12652E-5</v>
      </c>
      <c r="AK84" s="93">
        <v>390.08223119000002</v>
      </c>
      <c r="AL84" s="94">
        <v>2.0249049614999999</v>
      </c>
      <c r="AM84" s="37" t="s">
        <v>76</v>
      </c>
      <c r="AN84" s="13">
        <v>0</v>
      </c>
      <c r="AO84" s="37" t="s">
        <v>76</v>
      </c>
      <c r="AP84" s="13">
        <v>0</v>
      </c>
      <c r="AQ84" s="37" t="s">
        <v>76</v>
      </c>
      <c r="AR84" s="13">
        <v>0</v>
      </c>
      <c r="AS84" s="93">
        <v>121.36009711</v>
      </c>
      <c r="AT84" s="94">
        <v>0.94451979630000005</v>
      </c>
      <c r="AU84" s="93">
        <v>82.993880489000006</v>
      </c>
      <c r="AV84" s="94">
        <v>0.40035508619999999</v>
      </c>
      <c r="AW84" s="93">
        <v>58.039005230999997</v>
      </c>
      <c r="AX84" s="94">
        <v>0.2111603567</v>
      </c>
      <c r="AY84" s="93">
        <v>11.188675895999999</v>
      </c>
      <c r="AZ84" s="94">
        <v>5.0196736300000003E-2</v>
      </c>
      <c r="BA84" s="79">
        <v>13.766199362</v>
      </c>
      <c r="BB84" s="13">
        <v>0.1389979932</v>
      </c>
      <c r="BC84" s="93">
        <v>0</v>
      </c>
      <c r="BD84" s="86">
        <v>0</v>
      </c>
      <c r="BE84" s="93">
        <v>456.85340287000002</v>
      </c>
      <c r="BF84" s="94">
        <v>0.55848752189999995</v>
      </c>
      <c r="BG84" s="94">
        <v>0.27086287609999998</v>
      </c>
      <c r="BH84" s="86">
        <v>0</v>
      </c>
      <c r="BI84" s="93">
        <v>263.17876447999998</v>
      </c>
      <c r="BJ84" s="94">
        <v>6.3944242887999998</v>
      </c>
      <c r="BK84" s="93">
        <v>492.01709251</v>
      </c>
      <c r="BL84" s="94">
        <v>2.2842957521999998</v>
      </c>
      <c r="BM84" s="93">
        <v>306.72825159000001</v>
      </c>
      <c r="BN84" s="94">
        <v>1.071923274</v>
      </c>
      <c r="BO84" s="93">
        <v>200.63937709999999</v>
      </c>
      <c r="BP84" s="94">
        <v>0.14076065260000001</v>
      </c>
      <c r="BQ84" s="93">
        <v>0</v>
      </c>
      <c r="BR84" s="88">
        <v>0</v>
      </c>
      <c r="BS84" s="37" t="s">
        <v>76</v>
      </c>
      <c r="BT84" s="13">
        <v>0</v>
      </c>
      <c r="BU84" s="93">
        <v>8.4721540267000002</v>
      </c>
      <c r="BV84" s="94">
        <v>2.08806149E-2</v>
      </c>
      <c r="BW84" s="93">
        <v>0.27224664630000001</v>
      </c>
      <c r="BX84" s="94">
        <v>8.9641700000000005E-4</v>
      </c>
      <c r="BY84" s="7" t="s">
        <v>76</v>
      </c>
      <c r="BZ84" s="13">
        <v>0</v>
      </c>
      <c r="CA84" s="7" t="s">
        <v>76</v>
      </c>
      <c r="CB84" s="13">
        <v>0</v>
      </c>
      <c r="CC84" s="93">
        <v>204.28409210999999</v>
      </c>
      <c r="CD84" s="94">
        <v>0.35254943090000002</v>
      </c>
      <c r="CE84" s="93">
        <v>1.7329710068999999</v>
      </c>
      <c r="CF84" s="94">
        <v>6.8629750999999999E-3</v>
      </c>
      <c r="CG84" s="7" t="s">
        <v>76</v>
      </c>
      <c r="CH84" s="13">
        <v>0</v>
      </c>
      <c r="CI84" s="7" t="s">
        <v>76</v>
      </c>
      <c r="CJ84" s="13">
        <v>0</v>
      </c>
      <c r="CK84" s="7" t="s">
        <v>76</v>
      </c>
      <c r="CL84" s="13">
        <v>0</v>
      </c>
      <c r="CM84" s="7" t="s">
        <v>76</v>
      </c>
      <c r="CN84" s="13">
        <v>0</v>
      </c>
      <c r="CO84" s="93">
        <v>2.6275166786000002</v>
      </c>
      <c r="CP84" s="94">
        <v>7.0969379000000001E-3</v>
      </c>
      <c r="CQ84" s="93">
        <v>4.2265588999999999E-3</v>
      </c>
      <c r="CR84" s="94">
        <v>4.7967099999999997E-5</v>
      </c>
      <c r="CS84" s="93">
        <v>26.014640224000001</v>
      </c>
      <c r="CT84" s="94">
        <v>7.7226737399999995E-2</v>
      </c>
      <c r="CU84" s="93">
        <v>4.8076514000000001E-2</v>
      </c>
      <c r="CV84" s="94">
        <v>2.7460069999999997E-4</v>
      </c>
      <c r="CW84" s="6" t="s">
        <v>76</v>
      </c>
      <c r="CX84" s="13">
        <v>0</v>
      </c>
      <c r="CY84" s="7" t="s">
        <v>76</v>
      </c>
      <c r="CZ84" s="15">
        <v>0</v>
      </c>
      <c r="DA84" s="93">
        <v>97.262506232000007</v>
      </c>
      <c r="DB84" s="94">
        <v>0.35129209430000002</v>
      </c>
      <c r="DC84" s="93">
        <v>0.2161338626</v>
      </c>
      <c r="DD84" s="94">
        <v>1.3554511E-3</v>
      </c>
      <c r="DE84" s="93">
        <v>190.96508227999999</v>
      </c>
      <c r="DF84" s="94">
        <v>0.26884736469999998</v>
      </c>
      <c r="DG84" s="93">
        <v>1.2019040495</v>
      </c>
      <c r="DH84" s="94">
        <v>4.8883497E-3</v>
      </c>
      <c r="DI84" s="188">
        <v>4.5010243999999998E-2</v>
      </c>
      <c r="DJ84" s="189">
        <v>7.6566772599999999E-2</v>
      </c>
      <c r="DK84" s="189">
        <v>9.6926916399999993E-2</v>
      </c>
      <c r="DL84" s="189">
        <v>0.1113402384</v>
      </c>
      <c r="DM84" s="189">
        <v>0.12186673520000001</v>
      </c>
      <c r="DN84" s="189">
        <v>0.1308436657</v>
      </c>
      <c r="DO84" s="189">
        <v>0.13790536410000001</v>
      </c>
      <c r="DP84" s="189">
        <v>0.1442300816</v>
      </c>
      <c r="DQ84" s="189">
        <v>0.14957351320000001</v>
      </c>
      <c r="DR84" s="190">
        <v>0.15435758090000001</v>
      </c>
      <c r="DS84" s="112">
        <v>221.02465416999999</v>
      </c>
      <c r="DT84" s="13">
        <v>2.4972336250999998</v>
      </c>
      <c r="DU84" s="79">
        <v>175.46307267</v>
      </c>
      <c r="DV84" s="13">
        <v>1.9123448094</v>
      </c>
      <c r="DW84" s="79">
        <v>139.81602835999999</v>
      </c>
      <c r="DX84" s="13">
        <v>1.4727042458999999</v>
      </c>
      <c r="DY84" s="79">
        <v>112.37394589</v>
      </c>
      <c r="DZ84" s="13">
        <v>1.1459345487999999</v>
      </c>
      <c r="EA84" s="79">
        <v>91.421160998000005</v>
      </c>
      <c r="EB84" s="13">
        <v>0.90386683550000002</v>
      </c>
      <c r="EC84" s="79">
        <v>75.357186361999993</v>
      </c>
      <c r="ED84" s="13">
        <v>0.72246270310000005</v>
      </c>
      <c r="EE84" s="79">
        <v>62.959410732000002</v>
      </c>
      <c r="EF84" s="13">
        <v>0.58517997610000005</v>
      </c>
      <c r="EG84" s="79">
        <v>53.281001836000002</v>
      </c>
      <c r="EH84" s="13">
        <v>0.4799630922</v>
      </c>
      <c r="EI84" s="79">
        <v>45.649106258000003</v>
      </c>
      <c r="EJ84" s="13">
        <v>0.39790966459999999</v>
      </c>
      <c r="EK84" s="79">
        <v>39.514132259999997</v>
      </c>
      <c r="EL84" s="15">
        <v>0.3331434882</v>
      </c>
      <c r="EM84" s="79"/>
      <c r="EN84" s="13"/>
      <c r="EO84" s="79"/>
      <c r="EP84" s="13"/>
      <c r="EQ84" s="79"/>
      <c r="ER84" s="13"/>
      <c r="ES84" s="79"/>
      <c r="ET84" s="13"/>
      <c r="EU84" s="79"/>
      <c r="EV84" s="15"/>
    </row>
    <row r="85" spans="1:152">
      <c r="A85" s="8">
        <v>500000</v>
      </c>
      <c r="B85" s="82">
        <v>195</v>
      </c>
      <c r="C85" s="83">
        <v>5595.1787135000004</v>
      </c>
      <c r="D85" s="93">
        <v>443609.67572</v>
      </c>
      <c r="E85" s="93">
        <v>510.37280815000003</v>
      </c>
      <c r="F85" s="94">
        <v>0.20475416260000001</v>
      </c>
      <c r="G85" s="83">
        <v>958.12577093000004</v>
      </c>
      <c r="H85" s="94">
        <v>5.80639856E-2</v>
      </c>
      <c r="I85" s="93">
        <v>381.48521318000002</v>
      </c>
      <c r="J85" s="94">
        <v>3.2518503576</v>
      </c>
      <c r="K85" s="93">
        <v>991.05633454999997</v>
      </c>
      <c r="L85" s="94">
        <v>4.4206772516999999</v>
      </c>
      <c r="M85" s="93">
        <v>12.055847773</v>
      </c>
      <c r="N85" s="94">
        <v>2.96511182E-2</v>
      </c>
      <c r="O85" s="37">
        <v>0</v>
      </c>
      <c r="P85" s="13">
        <v>0</v>
      </c>
      <c r="Q85" s="93">
        <v>216.07400257</v>
      </c>
      <c r="R85" s="94">
        <v>0.36413466779999998</v>
      </c>
      <c r="S85" s="37" t="s">
        <v>76</v>
      </c>
      <c r="T85" s="13">
        <v>0</v>
      </c>
      <c r="U85" s="37" t="s">
        <v>76</v>
      </c>
      <c r="V85" s="13">
        <v>0</v>
      </c>
      <c r="W85" s="93">
        <v>3.0873848155000001</v>
      </c>
      <c r="X85" s="94">
        <v>8.4412015999999999E-3</v>
      </c>
      <c r="Y85" s="93">
        <v>31.458550841000001</v>
      </c>
      <c r="Z85" s="94">
        <v>6.7302450999999998E-3</v>
      </c>
      <c r="AA85" s="37" t="s">
        <v>76</v>
      </c>
      <c r="AB85" s="13">
        <v>0</v>
      </c>
      <c r="AC85" s="93">
        <v>3.2447147999999999E-3</v>
      </c>
      <c r="AD85" s="94">
        <v>1.12629E-5</v>
      </c>
      <c r="AE85" s="37" t="s">
        <v>76</v>
      </c>
      <c r="AF85" s="13">
        <v>0</v>
      </c>
      <c r="AG85" s="37" t="s">
        <v>76</v>
      </c>
      <c r="AH85" s="13">
        <v>0</v>
      </c>
      <c r="AI85" s="93">
        <v>3.2447147999999999E-3</v>
      </c>
      <c r="AJ85" s="94">
        <v>1.12629E-5</v>
      </c>
      <c r="AK85" s="93">
        <v>390.786382</v>
      </c>
      <c r="AL85" s="94">
        <v>2.0257735100000001</v>
      </c>
      <c r="AM85" s="37" t="s">
        <v>76</v>
      </c>
      <c r="AN85" s="13">
        <v>0</v>
      </c>
      <c r="AO85" s="37" t="s">
        <v>76</v>
      </c>
      <c r="AP85" s="13">
        <v>0</v>
      </c>
      <c r="AQ85" s="37" t="s">
        <v>76</v>
      </c>
      <c r="AR85" s="13">
        <v>0</v>
      </c>
      <c r="AS85" s="93">
        <v>122.64133624999999</v>
      </c>
      <c r="AT85" s="94">
        <v>0.94609533059999995</v>
      </c>
      <c r="AU85" s="93">
        <v>83.243227230000002</v>
      </c>
      <c r="AV85" s="94">
        <v>0.40100906180000001</v>
      </c>
      <c r="AW85" s="93">
        <v>58.153109065000002</v>
      </c>
      <c r="AX85" s="94">
        <v>0.21129437979999999</v>
      </c>
      <c r="AY85" s="93">
        <v>11.19864469</v>
      </c>
      <c r="AZ85" s="94">
        <v>5.0219543300000002E-2</v>
      </c>
      <c r="BA85" s="79">
        <v>13.891473475</v>
      </c>
      <c r="BB85" s="13">
        <v>0.13949513869999999</v>
      </c>
      <c r="BC85" s="93">
        <v>0</v>
      </c>
      <c r="BD85" s="86">
        <v>0</v>
      </c>
      <c r="BE85" s="93">
        <v>464.99696699999998</v>
      </c>
      <c r="BF85" s="94">
        <v>0.56314582489999998</v>
      </c>
      <c r="BG85" s="94">
        <v>0.2848836958</v>
      </c>
      <c r="BH85" s="86">
        <v>0</v>
      </c>
      <c r="BI85" s="93">
        <v>263.60808143000003</v>
      </c>
      <c r="BJ85" s="94">
        <v>6.396885588</v>
      </c>
      <c r="BK85" s="93">
        <v>493.81398123000002</v>
      </c>
      <c r="BL85" s="94">
        <v>2.2849507107</v>
      </c>
      <c r="BM85" s="93">
        <v>306.98382096</v>
      </c>
      <c r="BN85" s="94">
        <v>1.0720318227000001</v>
      </c>
      <c r="BO85" s="93">
        <v>201.00167218999999</v>
      </c>
      <c r="BP85" s="94">
        <v>0.14084946800000001</v>
      </c>
      <c r="BQ85" s="93">
        <v>0</v>
      </c>
      <c r="BR85" s="88">
        <v>0</v>
      </c>
      <c r="BS85" s="37" t="s">
        <v>76</v>
      </c>
      <c r="BT85" s="13">
        <v>0</v>
      </c>
      <c r="BU85" s="93">
        <v>8.4924252359000008</v>
      </c>
      <c r="BV85" s="94">
        <v>2.09056894E-2</v>
      </c>
      <c r="BW85" s="93">
        <v>0.27254425879999999</v>
      </c>
      <c r="BX85" s="94">
        <v>8.9774280000000004E-4</v>
      </c>
      <c r="BY85" s="7" t="s">
        <v>76</v>
      </c>
      <c r="BZ85" s="13">
        <v>0</v>
      </c>
      <c r="CA85" s="7" t="s">
        <v>76</v>
      </c>
      <c r="CB85" s="13">
        <v>0</v>
      </c>
      <c r="CC85" s="93">
        <v>205.22482793</v>
      </c>
      <c r="CD85" s="94">
        <v>0.35303957819999998</v>
      </c>
      <c r="CE85" s="93">
        <v>1.7386702243000001</v>
      </c>
      <c r="CF85" s="94">
        <v>6.8784770999999996E-3</v>
      </c>
      <c r="CG85" s="7" t="s">
        <v>76</v>
      </c>
      <c r="CH85" s="13">
        <v>0</v>
      </c>
      <c r="CI85" s="7" t="s">
        <v>76</v>
      </c>
      <c r="CJ85" s="13">
        <v>0</v>
      </c>
      <c r="CK85" s="7" t="s">
        <v>76</v>
      </c>
      <c r="CL85" s="13">
        <v>0</v>
      </c>
      <c r="CM85" s="7" t="s">
        <v>76</v>
      </c>
      <c r="CN85" s="13">
        <v>0</v>
      </c>
      <c r="CO85" s="93">
        <v>2.6516441936000001</v>
      </c>
      <c r="CP85" s="94">
        <v>7.1378396000000002E-3</v>
      </c>
      <c r="CQ85" s="93">
        <v>4.2259300000000001E-3</v>
      </c>
      <c r="CR85" s="94">
        <v>4.7960100000000002E-5</v>
      </c>
      <c r="CS85" s="93">
        <v>26.230262093</v>
      </c>
      <c r="CT85" s="94">
        <v>7.7519119400000003E-2</v>
      </c>
      <c r="CU85" s="93">
        <v>4.9374738899999999E-2</v>
      </c>
      <c r="CV85" s="94">
        <v>2.7635289999999998E-4</v>
      </c>
      <c r="CW85" s="6" t="s">
        <v>76</v>
      </c>
      <c r="CX85" s="13">
        <v>0</v>
      </c>
      <c r="CY85" s="7" t="s">
        <v>76</v>
      </c>
      <c r="CZ85" s="15">
        <v>0</v>
      </c>
      <c r="DA85" s="93">
        <v>97.985704859999998</v>
      </c>
      <c r="DB85" s="94">
        <v>0.35239281550000001</v>
      </c>
      <c r="DC85" s="93">
        <v>0.2163709757</v>
      </c>
      <c r="DD85" s="94">
        <v>1.357797E-3</v>
      </c>
      <c r="DE85" s="93">
        <v>192.72557068</v>
      </c>
      <c r="DF85" s="94">
        <v>0.26988559610000001</v>
      </c>
      <c r="DG85" s="93">
        <v>1.2223290931999999</v>
      </c>
      <c r="DH85" s="94">
        <v>4.9130475999999996E-3</v>
      </c>
      <c r="DI85" s="188">
        <v>4.5144360100000003E-2</v>
      </c>
      <c r="DJ85" s="189">
        <v>7.6834280099999999E-2</v>
      </c>
      <c r="DK85" s="189">
        <v>9.7328305300000001E-2</v>
      </c>
      <c r="DL85" s="189">
        <v>0.1118731578</v>
      </c>
      <c r="DM85" s="189">
        <v>0.1225313379</v>
      </c>
      <c r="DN85" s="189">
        <v>0.13163766530000001</v>
      </c>
      <c r="DO85" s="189">
        <v>0.1388290891</v>
      </c>
      <c r="DP85" s="189">
        <v>0.14528365970000001</v>
      </c>
      <c r="DQ85" s="189">
        <v>0.15075673340000001</v>
      </c>
      <c r="DR85" s="190">
        <v>0.1556705411</v>
      </c>
      <c r="DS85" s="112">
        <v>221.74936646</v>
      </c>
      <c r="DT85" s="13">
        <v>2.4997273885000002</v>
      </c>
      <c r="DU85" s="79">
        <v>176.14108406</v>
      </c>
      <c r="DV85" s="13">
        <v>1.9148001186000001</v>
      </c>
      <c r="DW85" s="79">
        <v>140.45567179</v>
      </c>
      <c r="DX85" s="13">
        <v>1.4751116032</v>
      </c>
      <c r="DY85" s="79">
        <v>112.97580584000001</v>
      </c>
      <c r="DZ85" s="13">
        <v>1.1482806763</v>
      </c>
      <c r="EA85" s="79">
        <v>91.993656602000001</v>
      </c>
      <c r="EB85" s="13">
        <v>0.90614338530000005</v>
      </c>
      <c r="EC85" s="79">
        <v>75.901540448000006</v>
      </c>
      <c r="ED85" s="13">
        <v>0.72467063840000001</v>
      </c>
      <c r="EE85" s="79">
        <v>63.481798589999997</v>
      </c>
      <c r="EF85" s="13">
        <v>0.5873200905</v>
      </c>
      <c r="EG85" s="79">
        <v>53.781520307000001</v>
      </c>
      <c r="EH85" s="13">
        <v>0.48203199400000002</v>
      </c>
      <c r="EI85" s="79">
        <v>46.128637943000001</v>
      </c>
      <c r="EJ85" s="13">
        <v>0.39990540409999997</v>
      </c>
      <c r="EK85" s="79">
        <v>39.973756657000003</v>
      </c>
      <c r="EL85" s="15">
        <v>0.33506609059999998</v>
      </c>
      <c r="EM85" s="79"/>
      <c r="EN85" s="13"/>
      <c r="EO85" s="79"/>
      <c r="EP85" s="13"/>
      <c r="EQ85" s="79"/>
      <c r="ER85" s="13"/>
      <c r="ES85" s="79"/>
      <c r="ET85" s="13"/>
      <c r="EU85" s="79"/>
      <c r="EV85" s="15"/>
    </row>
    <row r="86" spans="1:152">
      <c r="A86" s="8">
        <v>1000000</v>
      </c>
      <c r="B86" s="82">
        <v>189</v>
      </c>
      <c r="C86" s="83">
        <v>5640.0370309</v>
      </c>
      <c r="D86" s="93">
        <v>669174.40060000005</v>
      </c>
      <c r="E86" s="93">
        <v>515.97587051999994</v>
      </c>
      <c r="F86" s="94">
        <v>0.20522876709999999</v>
      </c>
      <c r="G86" s="83">
        <v>1020.9203666</v>
      </c>
      <c r="H86" s="94">
        <v>5.8611168999999998E-2</v>
      </c>
      <c r="I86" s="93">
        <v>383.04709350000002</v>
      </c>
      <c r="J86" s="94">
        <v>3.2548246502999998</v>
      </c>
      <c r="K86" s="93">
        <v>998.05268363000005</v>
      </c>
      <c r="L86" s="94">
        <v>4.4285460031000001</v>
      </c>
      <c r="M86" s="93">
        <v>12.137891009000001</v>
      </c>
      <c r="N86" s="94">
        <v>2.9667628599999999E-2</v>
      </c>
      <c r="O86" s="37">
        <v>0</v>
      </c>
      <c r="P86" s="13">
        <v>0</v>
      </c>
      <c r="Q86" s="93">
        <v>216.99966735999999</v>
      </c>
      <c r="R86" s="94">
        <v>0.36449084139999999</v>
      </c>
      <c r="S86" s="37" t="s">
        <v>76</v>
      </c>
      <c r="T86" s="13">
        <v>0</v>
      </c>
      <c r="U86" s="37" t="s">
        <v>76</v>
      </c>
      <c r="V86" s="13">
        <v>0</v>
      </c>
      <c r="W86" s="93">
        <v>3.1387317669999999</v>
      </c>
      <c r="X86" s="94">
        <v>8.4992512000000003E-3</v>
      </c>
      <c r="Y86" s="93">
        <v>31.810233234999998</v>
      </c>
      <c r="Z86" s="94">
        <v>6.8149672E-3</v>
      </c>
      <c r="AA86" s="37" t="s">
        <v>76</v>
      </c>
      <c r="AB86" s="13">
        <v>0</v>
      </c>
      <c r="AC86" s="93">
        <v>3.2441494000000001E-3</v>
      </c>
      <c r="AD86" s="94">
        <v>1.1260800000000001E-5</v>
      </c>
      <c r="AE86" s="37" t="s">
        <v>76</v>
      </c>
      <c r="AF86" s="13">
        <v>0</v>
      </c>
      <c r="AG86" s="37" t="s">
        <v>76</v>
      </c>
      <c r="AH86" s="13">
        <v>0</v>
      </c>
      <c r="AI86" s="93">
        <v>3.2441494000000001E-3</v>
      </c>
      <c r="AJ86" s="94">
        <v>1.1260800000000001E-5</v>
      </c>
      <c r="AK86" s="93">
        <v>391.76992177</v>
      </c>
      <c r="AL86" s="94">
        <v>2.0268543214000001</v>
      </c>
      <c r="AM86" s="37" t="s">
        <v>76</v>
      </c>
      <c r="AN86" s="13">
        <v>0</v>
      </c>
      <c r="AO86" s="37" t="s">
        <v>76</v>
      </c>
      <c r="AP86" s="13">
        <v>0</v>
      </c>
      <c r="AQ86" s="37" t="s">
        <v>76</v>
      </c>
      <c r="AR86" s="13">
        <v>0</v>
      </c>
      <c r="AS86" s="93">
        <v>124.06300946</v>
      </c>
      <c r="AT86" s="94">
        <v>0.94786804270000002</v>
      </c>
      <c r="AU86" s="93">
        <v>83.485560843000002</v>
      </c>
      <c r="AV86" s="94">
        <v>0.40186933879999998</v>
      </c>
      <c r="AW86" s="93">
        <v>58.221409614000002</v>
      </c>
      <c r="AX86" s="94">
        <v>0.2114150195</v>
      </c>
      <c r="AY86" s="93">
        <v>11.213307907000001</v>
      </c>
      <c r="AZ86" s="94">
        <v>5.0262994200000001E-2</v>
      </c>
      <c r="BA86" s="79">
        <v>14.050843321</v>
      </c>
      <c r="BB86" s="13">
        <v>0.14019132510000001</v>
      </c>
      <c r="BC86" s="93">
        <v>0</v>
      </c>
      <c r="BD86" s="86">
        <v>0</v>
      </c>
      <c r="BE86" s="93">
        <v>478.17213189</v>
      </c>
      <c r="BF86" s="94">
        <v>0.56871367930000005</v>
      </c>
      <c r="BG86" s="94">
        <v>0.3175451212</v>
      </c>
      <c r="BH86" s="86">
        <v>0</v>
      </c>
      <c r="BI86" s="93">
        <v>263.70940222000002</v>
      </c>
      <c r="BJ86" s="94">
        <v>6.3987421998</v>
      </c>
      <c r="BK86" s="93">
        <v>494.29699579999999</v>
      </c>
      <c r="BL86" s="94">
        <v>2.2855929621</v>
      </c>
      <c r="BM86" s="93">
        <v>308.95649146</v>
      </c>
      <c r="BN86" s="94">
        <v>1.0721029377</v>
      </c>
      <c r="BO86" s="93">
        <v>201.63224285000001</v>
      </c>
      <c r="BP86" s="94">
        <v>0.140929741</v>
      </c>
      <c r="BQ86" s="93">
        <v>0</v>
      </c>
      <c r="BR86" s="88">
        <v>0</v>
      </c>
      <c r="BS86" s="37" t="s">
        <v>76</v>
      </c>
      <c r="BT86" s="13">
        <v>0</v>
      </c>
      <c r="BU86" s="93">
        <v>8.5671884467999995</v>
      </c>
      <c r="BV86" s="94">
        <v>2.0925315199999999E-2</v>
      </c>
      <c r="BW86" s="93">
        <v>0.27281837399999997</v>
      </c>
      <c r="BX86" s="94">
        <v>8.9960929999999999E-4</v>
      </c>
      <c r="BY86" s="7" t="s">
        <v>76</v>
      </c>
      <c r="BZ86" s="13">
        <v>0</v>
      </c>
      <c r="CA86" s="7" t="s">
        <v>76</v>
      </c>
      <c r="CB86" s="13">
        <v>0</v>
      </c>
      <c r="CC86" s="93">
        <v>206.07118729000001</v>
      </c>
      <c r="CD86" s="94">
        <v>0.35349735739999999</v>
      </c>
      <c r="CE86" s="93">
        <v>1.7462889286000001</v>
      </c>
      <c r="CF86" s="94">
        <v>6.9086004000000001E-3</v>
      </c>
      <c r="CG86" s="7" t="s">
        <v>76</v>
      </c>
      <c r="CH86" s="13">
        <v>0</v>
      </c>
      <c r="CI86" s="7" t="s">
        <v>76</v>
      </c>
      <c r="CJ86" s="13">
        <v>0</v>
      </c>
      <c r="CK86" s="7" t="s">
        <v>76</v>
      </c>
      <c r="CL86" s="13">
        <v>0</v>
      </c>
      <c r="CM86" s="7" t="s">
        <v>76</v>
      </c>
      <c r="CN86" s="13">
        <v>0</v>
      </c>
      <c r="CO86" s="93">
        <v>2.6823009282000001</v>
      </c>
      <c r="CP86" s="94">
        <v>7.1752706000000003E-3</v>
      </c>
      <c r="CQ86" s="93">
        <v>4.4645192000000002E-3</v>
      </c>
      <c r="CR86" s="94">
        <v>4.9406700000000003E-5</v>
      </c>
      <c r="CS86" s="93">
        <v>26.446790697000001</v>
      </c>
      <c r="CT86" s="94">
        <v>7.7795897500000002E-2</v>
      </c>
      <c r="CU86" s="93">
        <v>4.9560156000000001E-2</v>
      </c>
      <c r="CV86" s="94">
        <v>2.7725189999999999E-4</v>
      </c>
      <c r="CW86" s="6" t="s">
        <v>76</v>
      </c>
      <c r="CX86" s="13">
        <v>0</v>
      </c>
      <c r="CY86" s="7" t="s">
        <v>76</v>
      </c>
      <c r="CZ86" s="15">
        <v>0</v>
      </c>
      <c r="DA86" s="93">
        <v>98.909594193999993</v>
      </c>
      <c r="DB86" s="94">
        <v>0.35380953970000001</v>
      </c>
      <c r="DC86" s="93">
        <v>0.21633940369999999</v>
      </c>
      <c r="DD86" s="94">
        <v>1.3595274000000001E-3</v>
      </c>
      <c r="DE86" s="93">
        <v>195.92607149</v>
      </c>
      <c r="DF86" s="94">
        <v>0.27116069949999999</v>
      </c>
      <c r="DG86" s="93">
        <v>1.2473167352000001</v>
      </c>
      <c r="DH86" s="94">
        <v>4.9315814999999997E-3</v>
      </c>
      <c r="DI86" s="188">
        <v>4.5276434400000003E-2</v>
      </c>
      <c r="DJ86" s="189">
        <v>7.7100157500000002E-2</v>
      </c>
      <c r="DK86" s="189">
        <v>9.7727889600000006E-2</v>
      </c>
      <c r="DL86" s="189">
        <v>0.1124061287</v>
      </c>
      <c r="DM86" s="189">
        <v>0.1231983212</v>
      </c>
      <c r="DN86" s="189">
        <v>0.1324389141</v>
      </c>
      <c r="DO86" s="189">
        <v>0.13976206669999999</v>
      </c>
      <c r="DP86" s="189">
        <v>0.14634848689999999</v>
      </c>
      <c r="DQ86" s="189">
        <v>0.15195272109999999</v>
      </c>
      <c r="DR86" s="190">
        <v>0.1569972795</v>
      </c>
      <c r="DS86" s="112">
        <v>222.78389189999999</v>
      </c>
      <c r="DT86" s="13">
        <v>2.5026832044999998</v>
      </c>
      <c r="DU86" s="79">
        <v>177.11720528000001</v>
      </c>
      <c r="DV86" s="13">
        <v>1.9177259907999999</v>
      </c>
      <c r="DW86" s="79">
        <v>141.38094964999999</v>
      </c>
      <c r="DX86" s="13">
        <v>1.4779949880000001</v>
      </c>
      <c r="DY86" s="79">
        <v>113.85618569</v>
      </c>
      <c r="DZ86" s="13">
        <v>1.1511104348000001</v>
      </c>
      <c r="EA86" s="79">
        <v>92.834080463000006</v>
      </c>
      <c r="EB86" s="13">
        <v>0.90891425459999997</v>
      </c>
      <c r="EC86" s="79">
        <v>76.703989643</v>
      </c>
      <c r="ED86" s="13">
        <v>0.7273787343</v>
      </c>
      <c r="EE86" s="79">
        <v>64.249696427999993</v>
      </c>
      <c r="EF86" s="13">
        <v>0.58996551620000004</v>
      </c>
      <c r="EG86" s="79">
        <v>54.516972064999997</v>
      </c>
      <c r="EH86" s="13">
        <v>0.4846117821</v>
      </c>
      <c r="EI86" s="79">
        <v>46.832913583</v>
      </c>
      <c r="EJ86" s="13">
        <v>0.40241814980000001</v>
      </c>
      <c r="EK86" s="79">
        <v>40.648773771000002</v>
      </c>
      <c r="EL86" s="15">
        <v>0.33751107790000001</v>
      </c>
      <c r="EM86" s="79"/>
      <c r="EN86" s="13"/>
      <c r="EO86" s="79"/>
      <c r="EP86" s="13"/>
      <c r="EQ86" s="79"/>
      <c r="ER86" s="13"/>
      <c r="ES86" s="79"/>
      <c r="ET86" s="13"/>
      <c r="EU86" s="79"/>
      <c r="EV86" s="15"/>
    </row>
    <row r="87" spans="1:152">
      <c r="A87" s="8">
        <v>2000000</v>
      </c>
      <c r="B87" s="82">
        <v>45</v>
      </c>
      <c r="C87" s="83">
        <v>5655.1815508</v>
      </c>
      <c r="D87" s="93">
        <v>1299601.2945999999</v>
      </c>
      <c r="E87" s="93">
        <v>518.63856920000001</v>
      </c>
      <c r="F87" s="94">
        <v>0.2053930175</v>
      </c>
      <c r="G87" s="83">
        <v>1057.3204458</v>
      </c>
      <c r="H87" s="94">
        <v>5.8818382099999997E-2</v>
      </c>
      <c r="I87" s="93">
        <v>383.92405882000003</v>
      </c>
      <c r="J87" s="94">
        <v>3.2555954937</v>
      </c>
      <c r="K87" s="93">
        <v>1001.5910145</v>
      </c>
      <c r="L87" s="94">
        <v>4.4313059669000001</v>
      </c>
      <c r="M87" s="93">
        <v>12.142838816999999</v>
      </c>
      <c r="N87" s="94">
        <v>2.9667217700000002E-2</v>
      </c>
      <c r="O87" s="37">
        <v>0</v>
      </c>
      <c r="P87" s="13">
        <v>0</v>
      </c>
      <c r="Q87" s="93">
        <v>217.1683682</v>
      </c>
      <c r="R87" s="94">
        <v>0.36454012810000003</v>
      </c>
      <c r="S87" s="37" t="s">
        <v>76</v>
      </c>
      <c r="T87" s="13">
        <v>0</v>
      </c>
      <c r="U87" s="37" t="s">
        <v>76</v>
      </c>
      <c r="V87" s="13">
        <v>0</v>
      </c>
      <c r="W87" s="93">
        <v>3.1396894506000002</v>
      </c>
      <c r="X87" s="94">
        <v>8.5014266000000005E-3</v>
      </c>
      <c r="Y87" s="93">
        <v>31.833641698000001</v>
      </c>
      <c r="Z87" s="94">
        <v>6.8275882E-3</v>
      </c>
      <c r="AA87" s="37" t="s">
        <v>76</v>
      </c>
      <c r="AB87" s="13">
        <v>0</v>
      </c>
      <c r="AC87" s="93">
        <v>3.2438841999999999E-3</v>
      </c>
      <c r="AD87" s="94">
        <v>1.12599E-5</v>
      </c>
      <c r="AE87" s="37" t="s">
        <v>76</v>
      </c>
      <c r="AF87" s="13">
        <v>0</v>
      </c>
      <c r="AG87" s="37" t="s">
        <v>76</v>
      </c>
      <c r="AH87" s="13">
        <v>0</v>
      </c>
      <c r="AI87" s="93">
        <v>3.2438841999999999E-3</v>
      </c>
      <c r="AJ87" s="94">
        <v>1.12599E-5</v>
      </c>
      <c r="AK87" s="93">
        <v>392.01752209</v>
      </c>
      <c r="AL87" s="94">
        <v>2.0272220472</v>
      </c>
      <c r="AM87" s="37" t="s">
        <v>76</v>
      </c>
      <c r="AN87" s="13">
        <v>0</v>
      </c>
      <c r="AO87" s="37" t="s">
        <v>76</v>
      </c>
      <c r="AP87" s="13">
        <v>0</v>
      </c>
      <c r="AQ87" s="37" t="s">
        <v>76</v>
      </c>
      <c r="AR87" s="13">
        <v>0</v>
      </c>
      <c r="AS87" s="93">
        <v>124.44876846</v>
      </c>
      <c r="AT87" s="94">
        <v>0.94871765880000003</v>
      </c>
      <c r="AU87" s="93">
        <v>83.555292043999998</v>
      </c>
      <c r="AV87" s="94">
        <v>0.40209091949999998</v>
      </c>
      <c r="AW87" s="93">
        <v>58.258877431999998</v>
      </c>
      <c r="AX87" s="94">
        <v>0.21144992579999999</v>
      </c>
      <c r="AY87" s="93">
        <v>11.219696722</v>
      </c>
      <c r="AZ87" s="94">
        <v>5.02648412E-2</v>
      </c>
      <c r="BA87" s="79">
        <v>14.076717890999999</v>
      </c>
      <c r="BB87" s="13">
        <v>0.1403761526</v>
      </c>
      <c r="BC87" s="93">
        <v>0</v>
      </c>
      <c r="BD87" s="86">
        <v>0</v>
      </c>
      <c r="BE87" s="93">
        <v>480.50862783999997</v>
      </c>
      <c r="BF87" s="94">
        <v>0.57034955450000002</v>
      </c>
      <c r="BG87" s="94">
        <v>0.3353321762</v>
      </c>
      <c r="BH87" s="86">
        <v>0</v>
      </c>
      <c r="BI87" s="93">
        <v>263.73446941999998</v>
      </c>
      <c r="BJ87" s="94">
        <v>6.3991268964000003</v>
      </c>
      <c r="BK87" s="93">
        <v>494.41419064000002</v>
      </c>
      <c r="BL87" s="94">
        <v>2.2857403091999999</v>
      </c>
      <c r="BM87" s="93">
        <v>308.98932603999998</v>
      </c>
      <c r="BN87" s="94">
        <v>1.0721485905000001</v>
      </c>
      <c r="BO87" s="93">
        <v>201.66859529999999</v>
      </c>
      <c r="BP87" s="94">
        <v>0.14093401389999999</v>
      </c>
      <c r="BQ87" s="93">
        <v>0</v>
      </c>
      <c r="BR87" s="88">
        <v>0</v>
      </c>
      <c r="BS87" s="37" t="s">
        <v>76</v>
      </c>
      <c r="BT87" s="13">
        <v>0</v>
      </c>
      <c r="BU87" s="93">
        <v>8.5669889576999996</v>
      </c>
      <c r="BV87" s="94">
        <v>2.09250863E-2</v>
      </c>
      <c r="BW87" s="93">
        <v>0.27280589199999999</v>
      </c>
      <c r="BX87" s="94">
        <v>8.9957130000000005E-4</v>
      </c>
      <c r="BY87" s="7" t="s">
        <v>76</v>
      </c>
      <c r="BZ87" s="13">
        <v>0</v>
      </c>
      <c r="CA87" s="7" t="s">
        <v>76</v>
      </c>
      <c r="CB87" s="13">
        <v>0</v>
      </c>
      <c r="CC87" s="93">
        <v>206.20993745999999</v>
      </c>
      <c r="CD87" s="94">
        <v>0.35354749369999999</v>
      </c>
      <c r="CE87" s="93">
        <v>1.7474088898</v>
      </c>
      <c r="CF87" s="94">
        <v>6.9147041999999999E-3</v>
      </c>
      <c r="CG87" s="7" t="s">
        <v>76</v>
      </c>
      <c r="CH87" s="13">
        <v>0</v>
      </c>
      <c r="CI87" s="7" t="s">
        <v>76</v>
      </c>
      <c r="CJ87" s="13">
        <v>0</v>
      </c>
      <c r="CK87" s="7" t="s">
        <v>76</v>
      </c>
      <c r="CL87" s="13">
        <v>0</v>
      </c>
      <c r="CM87" s="7" t="s">
        <v>76</v>
      </c>
      <c r="CN87" s="13">
        <v>0</v>
      </c>
      <c r="CO87" s="93">
        <v>2.6821887721</v>
      </c>
      <c r="CP87" s="94">
        <v>7.1749717000000003E-3</v>
      </c>
      <c r="CQ87" s="93">
        <v>4.4643647E-3</v>
      </c>
      <c r="CR87" s="94">
        <v>4.9404899999999999E-5</v>
      </c>
      <c r="CS87" s="93">
        <v>26.458784582</v>
      </c>
      <c r="CT87" s="94">
        <v>7.7819976700000001E-2</v>
      </c>
      <c r="CU87" s="93">
        <v>4.9558935599999999E-2</v>
      </c>
      <c r="CV87" s="94">
        <v>2.7851230000000001E-4</v>
      </c>
      <c r="CW87" s="6" t="s">
        <v>76</v>
      </c>
      <c r="CX87" s="13">
        <v>0</v>
      </c>
      <c r="CY87" s="7" t="s">
        <v>76</v>
      </c>
      <c r="CZ87" s="15">
        <v>0</v>
      </c>
      <c r="DA87" s="93">
        <v>99.188876828999994</v>
      </c>
      <c r="DB87" s="94">
        <v>0.35412522340000002</v>
      </c>
      <c r="DC87" s="93">
        <v>0.21768283299999999</v>
      </c>
      <c r="DD87" s="94">
        <v>1.3609698999999999E-3</v>
      </c>
      <c r="DE87" s="93">
        <v>196.67029067999999</v>
      </c>
      <c r="DF87" s="94">
        <v>0.27136762419999999</v>
      </c>
      <c r="DG87" s="93">
        <v>1.2532543338</v>
      </c>
      <c r="DH87" s="94">
        <v>4.9467605999999999E-3</v>
      </c>
      <c r="DI87" s="188">
        <v>4.5308870100000002E-2</v>
      </c>
      <c r="DJ87" s="189">
        <v>7.7165573799999998E-2</v>
      </c>
      <c r="DK87" s="189">
        <v>9.7825859900000006E-2</v>
      </c>
      <c r="DL87" s="189">
        <v>0.1125368724</v>
      </c>
      <c r="DM87" s="189">
        <v>0.12336198900000001</v>
      </c>
      <c r="DN87" s="189">
        <v>0.13263556479999999</v>
      </c>
      <c r="DO87" s="189">
        <v>0.1399917768</v>
      </c>
      <c r="DP87" s="189">
        <v>0.14661128700000001</v>
      </c>
      <c r="DQ87" s="189">
        <v>0.15224865300000001</v>
      </c>
      <c r="DR87" s="190">
        <v>0.1573263661</v>
      </c>
      <c r="DS87" s="112">
        <v>223.39611156000001</v>
      </c>
      <c r="DT87" s="13">
        <v>2.5034509838000001</v>
      </c>
      <c r="DU87" s="79">
        <v>177.70402321</v>
      </c>
      <c r="DV87" s="13">
        <v>1.9184850825999999</v>
      </c>
      <c r="DW87" s="79">
        <v>141.94199173000001</v>
      </c>
      <c r="DX87" s="13">
        <v>1.4787399752999999</v>
      </c>
      <c r="DY87" s="79">
        <v>114.39292614999999</v>
      </c>
      <c r="DZ87" s="13">
        <v>1.1518405044</v>
      </c>
      <c r="EA87" s="79">
        <v>93.348078435999994</v>
      </c>
      <c r="EB87" s="13">
        <v>0.90962806600000001</v>
      </c>
      <c r="EC87" s="79">
        <v>77.195164820000002</v>
      </c>
      <c r="ED87" s="13">
        <v>0.72807483200000001</v>
      </c>
      <c r="EE87" s="79">
        <v>64.727062938000003</v>
      </c>
      <c r="EF87" s="13">
        <v>0.59064379879999995</v>
      </c>
      <c r="EG87" s="79">
        <v>54.980425803999999</v>
      </c>
      <c r="EH87" s="13">
        <v>0.48527102700000002</v>
      </c>
      <c r="EI87" s="79">
        <v>47.282376810000002</v>
      </c>
      <c r="EJ87" s="13">
        <v>0.40305748209999998</v>
      </c>
      <c r="EK87" s="79">
        <v>41.084316014999999</v>
      </c>
      <c r="EL87" s="15">
        <v>0.33813111810000002</v>
      </c>
      <c r="EM87" s="79"/>
      <c r="EN87" s="13"/>
      <c r="EO87" s="79"/>
      <c r="EP87" s="13"/>
      <c r="EQ87" s="79"/>
      <c r="ER87" s="13"/>
      <c r="ES87" s="79"/>
      <c r="ET87" s="13"/>
      <c r="EU87" s="79"/>
      <c r="EV87" s="15"/>
    </row>
    <row r="88" spans="1:152">
      <c r="A88" s="20" t="s">
        <v>17</v>
      </c>
      <c r="B88" s="95">
        <v>7</v>
      </c>
      <c r="C88" s="84">
        <v>5659.7385065999997</v>
      </c>
      <c r="D88" s="96">
        <v>2883518.8231000002</v>
      </c>
      <c r="E88" s="96">
        <v>518.65442401999996</v>
      </c>
      <c r="F88" s="97">
        <v>0.2053940407</v>
      </c>
      <c r="G88" s="84">
        <v>1069.2161983000001</v>
      </c>
      <c r="H88" s="97">
        <v>5.8870715099999998E-2</v>
      </c>
      <c r="I88" s="96">
        <v>384.24061330000001</v>
      </c>
      <c r="J88" s="97">
        <v>3.2558663203</v>
      </c>
      <c r="K88" s="96">
        <v>1002.2159222</v>
      </c>
      <c r="L88" s="97">
        <v>4.4319470542000001</v>
      </c>
      <c r="M88" s="96">
        <v>12.142765576</v>
      </c>
      <c r="N88" s="97">
        <v>2.9667078699999998E-2</v>
      </c>
      <c r="O88" s="38">
        <v>0</v>
      </c>
      <c r="P88" s="14">
        <v>0</v>
      </c>
      <c r="Q88" s="96">
        <v>217.16968044000001</v>
      </c>
      <c r="R88" s="97">
        <v>0.36454028119999998</v>
      </c>
      <c r="S88" s="38" t="s">
        <v>76</v>
      </c>
      <c r="T88" s="14">
        <v>0</v>
      </c>
      <c r="U88" s="38" t="s">
        <v>76</v>
      </c>
      <c r="V88" s="14">
        <v>0</v>
      </c>
      <c r="W88" s="96">
        <v>3.1396720747</v>
      </c>
      <c r="X88" s="97">
        <v>8.5013907E-3</v>
      </c>
      <c r="Y88" s="96">
        <v>31.834006380000002</v>
      </c>
      <c r="Z88" s="97">
        <v>6.8275519999999998E-3</v>
      </c>
      <c r="AA88" s="38" t="s">
        <v>76</v>
      </c>
      <c r="AB88" s="14">
        <v>0</v>
      </c>
      <c r="AC88" s="96">
        <v>3.2438720000000001E-3</v>
      </c>
      <c r="AD88" s="97">
        <v>1.12598E-5</v>
      </c>
      <c r="AE88" s="38" t="s">
        <v>76</v>
      </c>
      <c r="AF88" s="14">
        <v>0</v>
      </c>
      <c r="AG88" s="38" t="s">
        <v>76</v>
      </c>
      <c r="AH88" s="14">
        <v>0</v>
      </c>
      <c r="AI88" s="96">
        <v>3.2438720000000001E-3</v>
      </c>
      <c r="AJ88" s="97">
        <v>1.12598E-5</v>
      </c>
      <c r="AK88" s="96">
        <v>392.02325360999998</v>
      </c>
      <c r="AL88" s="97">
        <v>2.0272308636999998</v>
      </c>
      <c r="AM88" s="38" t="s">
        <v>76</v>
      </c>
      <c r="AN88" s="14">
        <v>0</v>
      </c>
      <c r="AO88" s="38" t="s">
        <v>76</v>
      </c>
      <c r="AP88" s="14">
        <v>0</v>
      </c>
      <c r="AQ88" s="38" t="s">
        <v>76</v>
      </c>
      <c r="AR88" s="14">
        <v>0</v>
      </c>
      <c r="AS88" s="96">
        <v>124.98363209</v>
      </c>
      <c r="AT88" s="97">
        <v>0.94873272880000004</v>
      </c>
      <c r="AU88" s="96">
        <v>83.556371358000007</v>
      </c>
      <c r="AV88" s="97">
        <v>0.40209950589999999</v>
      </c>
      <c r="AW88" s="96">
        <v>58.258590531000003</v>
      </c>
      <c r="AX88" s="97">
        <v>0.2114489984</v>
      </c>
      <c r="AY88" s="96">
        <v>11.219659825000001</v>
      </c>
      <c r="AZ88" s="97">
        <v>5.0264672900000001E-2</v>
      </c>
      <c r="BA88" s="80">
        <v>14.078121002</v>
      </c>
      <c r="BB88" s="14">
        <v>0.1403858345</v>
      </c>
      <c r="BC88" s="96">
        <v>0</v>
      </c>
      <c r="BD88" s="87">
        <v>0</v>
      </c>
      <c r="BE88" s="96">
        <v>480.81569932999997</v>
      </c>
      <c r="BF88" s="97">
        <v>0.5707499747</v>
      </c>
      <c r="BG88" s="97">
        <v>0.34977466000000002</v>
      </c>
      <c r="BH88" s="87">
        <v>0</v>
      </c>
      <c r="BI88" s="96">
        <v>263.73384636999998</v>
      </c>
      <c r="BJ88" s="97">
        <v>6.3991107511000003</v>
      </c>
      <c r="BK88" s="96">
        <v>494.42418275</v>
      </c>
      <c r="BL88" s="97">
        <v>2.2857400049000001</v>
      </c>
      <c r="BM88" s="96">
        <v>308.9884563</v>
      </c>
      <c r="BN88" s="97">
        <v>1.0721452917000001</v>
      </c>
      <c r="BO88" s="96">
        <v>201.66758652999999</v>
      </c>
      <c r="BP88" s="97">
        <v>0.1409333794</v>
      </c>
      <c r="BQ88" s="96">
        <v>0</v>
      </c>
      <c r="BR88" s="89">
        <v>0</v>
      </c>
      <c r="BS88" s="38" t="s">
        <v>76</v>
      </c>
      <c r="BT88" s="14">
        <v>0</v>
      </c>
      <c r="BU88" s="96">
        <v>8.5669288288000001</v>
      </c>
      <c r="BV88" s="97">
        <v>2.0924962299999999E-2</v>
      </c>
      <c r="BW88" s="96">
        <v>0.27280185099999998</v>
      </c>
      <c r="BX88" s="97">
        <v>8.9955760000000004E-4</v>
      </c>
      <c r="BY88" s="104" t="s">
        <v>76</v>
      </c>
      <c r="BZ88" s="14">
        <v>0</v>
      </c>
      <c r="CA88" s="104" t="s">
        <v>76</v>
      </c>
      <c r="CB88" s="14">
        <v>0</v>
      </c>
      <c r="CC88" s="96">
        <v>206.21048449</v>
      </c>
      <c r="CD88" s="97">
        <v>0.35354702900000001</v>
      </c>
      <c r="CE88" s="96">
        <v>1.7473985175</v>
      </c>
      <c r="CF88" s="97">
        <v>6.9146625E-3</v>
      </c>
      <c r="CG88" s="104" t="s">
        <v>76</v>
      </c>
      <c r="CH88" s="14">
        <v>0</v>
      </c>
      <c r="CI88" s="104" t="s">
        <v>76</v>
      </c>
      <c r="CJ88" s="14">
        <v>0</v>
      </c>
      <c r="CK88" s="104" t="s">
        <v>76</v>
      </c>
      <c r="CL88" s="14">
        <v>0</v>
      </c>
      <c r="CM88" s="104" t="s">
        <v>76</v>
      </c>
      <c r="CN88" s="14">
        <v>0</v>
      </c>
      <c r="CO88" s="96">
        <v>2.6821727955000001</v>
      </c>
      <c r="CP88" s="97">
        <v>7.1749402000000004E-3</v>
      </c>
      <c r="CQ88" s="96">
        <v>4.4643473000000001E-3</v>
      </c>
      <c r="CR88" s="97">
        <v>4.9404699999999998E-5</v>
      </c>
      <c r="CS88" s="96">
        <v>26.458748444000001</v>
      </c>
      <c r="CT88" s="97">
        <v>7.7820131900000006E-2</v>
      </c>
      <c r="CU88" s="96">
        <v>4.9558619599999999E-2</v>
      </c>
      <c r="CV88" s="97">
        <v>2.7851040000000002E-4</v>
      </c>
      <c r="CW88" s="103" t="s">
        <v>76</v>
      </c>
      <c r="CX88" s="14">
        <v>0</v>
      </c>
      <c r="CY88" s="104" t="s">
        <v>76</v>
      </c>
      <c r="CZ88" s="16">
        <v>0</v>
      </c>
      <c r="DA88" s="96">
        <v>99.189920776999998</v>
      </c>
      <c r="DB88" s="97">
        <v>0.35412781910000002</v>
      </c>
      <c r="DC88" s="96">
        <v>0.21767922570000001</v>
      </c>
      <c r="DD88" s="97">
        <v>1.3609509E-3</v>
      </c>
      <c r="DE88" s="96">
        <v>196.69138604</v>
      </c>
      <c r="DF88" s="97">
        <v>0.27140004130000001</v>
      </c>
      <c r="DG88" s="96">
        <v>1.2534371733</v>
      </c>
      <c r="DH88" s="97">
        <v>4.9475934000000003E-3</v>
      </c>
      <c r="DI88" s="191">
        <v>4.5313249600000001E-2</v>
      </c>
      <c r="DJ88" s="192">
        <v>7.7174398599999999E-2</v>
      </c>
      <c r="DK88" s="192">
        <v>9.7839181400000003E-2</v>
      </c>
      <c r="DL88" s="192">
        <v>0.1125547192</v>
      </c>
      <c r="DM88" s="192">
        <v>0.12338438190000001</v>
      </c>
      <c r="DN88" s="192">
        <v>0.13266251139999999</v>
      </c>
      <c r="DO88" s="192">
        <v>0.14002328680000001</v>
      </c>
      <c r="DP88" s="192">
        <v>0.146647364</v>
      </c>
      <c r="DQ88" s="192">
        <v>0.15228930260000001</v>
      </c>
      <c r="DR88" s="193">
        <v>0.15737159119999999</v>
      </c>
      <c r="DS88" s="194">
        <v>223.62342710999999</v>
      </c>
      <c r="DT88" s="14">
        <v>2.5037207921000002</v>
      </c>
      <c r="DU88" s="80">
        <v>177.92760785999999</v>
      </c>
      <c r="DV88" s="14">
        <v>1.9187535911</v>
      </c>
      <c r="DW88" s="80">
        <v>142.16179704999999</v>
      </c>
      <c r="DX88" s="14">
        <v>1.4790064762999999</v>
      </c>
      <c r="DY88" s="80">
        <v>114.60891183</v>
      </c>
      <c r="DZ88" s="14">
        <v>1.1521044453</v>
      </c>
      <c r="EA88" s="80">
        <v>93.560212312000004</v>
      </c>
      <c r="EB88" s="14">
        <v>0.90988903249999997</v>
      </c>
      <c r="EC88" s="80">
        <v>77.403422516000006</v>
      </c>
      <c r="ED88" s="14">
        <v>0.72833252839999996</v>
      </c>
      <c r="EE88" s="80">
        <v>64.931426360000003</v>
      </c>
      <c r="EF88" s="14">
        <v>0.59089801190000002</v>
      </c>
      <c r="EG88" s="80">
        <v>55.180881954</v>
      </c>
      <c r="EH88" s="14">
        <v>0.4855216061</v>
      </c>
      <c r="EI88" s="80">
        <v>47.478916007999999</v>
      </c>
      <c r="EJ88" s="14">
        <v>0.4033043181</v>
      </c>
      <c r="EK88" s="80">
        <v>41.27693086</v>
      </c>
      <c r="EL88" s="16">
        <v>0.3383741301</v>
      </c>
      <c r="EM88" s="80"/>
      <c r="EN88" s="14"/>
      <c r="EO88" s="80"/>
      <c r="EP88" s="14"/>
      <c r="EQ88" s="80"/>
      <c r="ER88" s="14"/>
      <c r="ES88" s="80"/>
      <c r="ET88" s="14"/>
      <c r="EU88" s="80"/>
      <c r="EV88" s="16"/>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enableFormatConditionsCalculation="0"/>
  <dimension ref="B1:H330"/>
  <sheetViews>
    <sheetView workbookViewId="0">
      <selection activeCell="F73" sqref="F73"/>
    </sheetView>
  </sheetViews>
  <sheetFormatPr defaultColWidth="8.88671875" defaultRowHeight="14.4"/>
  <cols>
    <col min="1" max="1" width="8.88671875" style="1"/>
    <col min="2" max="2" width="17.6640625" style="1" bestFit="1" customWidth="1"/>
    <col min="3" max="3" width="18.33203125" style="1" customWidth="1"/>
    <col min="4" max="4" width="9.88671875" style="1" customWidth="1"/>
    <col min="5" max="5" width="9.109375" style="1" customWidth="1"/>
    <col min="6" max="7" width="19.88671875" style="1" customWidth="1"/>
    <col min="8" max="16384" width="8.88671875" style="1"/>
  </cols>
  <sheetData>
    <row r="1" spans="2:8">
      <c r="B1" s="274" t="s">
        <v>121</v>
      </c>
      <c r="C1" s="276"/>
      <c r="F1" s="274" t="s">
        <v>122</v>
      </c>
      <c r="G1" s="276"/>
    </row>
    <row r="2" spans="2:8">
      <c r="B2" s="4" t="s">
        <v>114</v>
      </c>
      <c r="C2" s="58"/>
      <c r="F2" s="4" t="s">
        <v>114</v>
      </c>
      <c r="G2" s="58"/>
    </row>
    <row r="3" spans="2:8">
      <c r="B3" s="4" t="s">
        <v>112</v>
      </c>
      <c r="C3" s="58"/>
      <c r="F3" s="4" t="s">
        <v>112</v>
      </c>
      <c r="G3" s="58"/>
    </row>
    <row r="4" spans="2:8">
      <c r="B4" s="4" t="s">
        <v>113</v>
      </c>
      <c r="C4" s="59"/>
      <c r="F4" s="4" t="s">
        <v>113</v>
      </c>
      <c r="G4" s="73"/>
    </row>
    <row r="5" spans="2:8">
      <c r="B5" s="4" t="s">
        <v>115</v>
      </c>
      <c r="C5" s="58"/>
      <c r="F5" s="4" t="s">
        <v>115</v>
      </c>
      <c r="G5" s="60"/>
    </row>
    <row r="6" spans="2:8">
      <c r="B6" s="4" t="s">
        <v>116</v>
      </c>
      <c r="C6" s="58"/>
      <c r="F6" s="4" t="s">
        <v>116</v>
      </c>
      <c r="G6" s="60"/>
    </row>
    <row r="7" spans="2:8">
      <c r="B7" s="5" t="s">
        <v>117</v>
      </c>
      <c r="C7" s="61"/>
      <c r="F7" s="5" t="s">
        <v>117</v>
      </c>
      <c r="G7" s="61"/>
    </row>
    <row r="9" spans="2:8">
      <c r="B9" s="66" t="s">
        <v>118</v>
      </c>
      <c r="C9" s="66" t="s">
        <v>120</v>
      </c>
      <c r="D9" s="63" t="s">
        <v>119</v>
      </c>
      <c r="F9" s="67" t="s">
        <v>118</v>
      </c>
      <c r="G9" s="63" t="s">
        <v>123</v>
      </c>
      <c r="H9" s="68" t="s">
        <v>119</v>
      </c>
    </row>
    <row r="10" spans="2:8">
      <c r="B10" s="8"/>
      <c r="C10" s="69"/>
      <c r="D10" s="64"/>
      <c r="F10" s="8"/>
      <c r="G10" s="71"/>
      <c r="H10" s="74"/>
    </row>
    <row r="11" spans="2:8">
      <c r="B11" s="8"/>
      <c r="C11" s="69"/>
      <c r="D11" s="64"/>
      <c r="F11" s="8"/>
      <c r="G11" s="71"/>
      <c r="H11" s="74"/>
    </row>
    <row r="12" spans="2:8">
      <c r="B12" s="8"/>
      <c r="C12" s="69"/>
      <c r="D12" s="64"/>
      <c r="F12" s="8"/>
      <c r="G12" s="71"/>
      <c r="H12" s="74"/>
    </row>
    <row r="13" spans="2:8">
      <c r="B13" s="8"/>
      <c r="C13" s="69"/>
      <c r="D13" s="64"/>
      <c r="F13" s="8"/>
      <c r="G13" s="71"/>
      <c r="H13" s="74"/>
    </row>
    <row r="14" spans="2:8">
      <c r="B14" s="8"/>
      <c r="C14" s="69"/>
      <c r="D14" s="64"/>
      <c r="F14" s="8"/>
      <c r="G14" s="71"/>
      <c r="H14" s="74"/>
    </row>
    <row r="15" spans="2:8">
      <c r="B15" s="8"/>
      <c r="C15" s="69"/>
      <c r="D15" s="64"/>
      <c r="F15" s="8"/>
      <c r="G15" s="71"/>
      <c r="H15" s="74"/>
    </row>
    <row r="16" spans="2:8">
      <c r="B16" s="8"/>
      <c r="C16" s="69"/>
      <c r="D16" s="64"/>
      <c r="F16" s="8"/>
      <c r="G16" s="71"/>
      <c r="H16" s="74"/>
    </row>
    <row r="17" spans="2:8">
      <c r="B17" s="8"/>
      <c r="C17" s="69"/>
      <c r="D17" s="64"/>
      <c r="F17" s="8"/>
      <c r="G17" s="71"/>
      <c r="H17" s="74"/>
    </row>
    <row r="18" spans="2:8">
      <c r="B18" s="8"/>
      <c r="C18" s="69"/>
      <c r="D18" s="64"/>
      <c r="F18" s="8"/>
      <c r="G18" s="71"/>
      <c r="H18" s="74"/>
    </row>
    <row r="19" spans="2:8">
      <c r="B19" s="8"/>
      <c r="C19" s="69"/>
      <c r="D19" s="64"/>
      <c r="F19" s="8"/>
      <c r="G19" s="71"/>
      <c r="H19" s="74"/>
    </row>
    <row r="20" spans="2:8">
      <c r="B20" s="8"/>
      <c r="C20" s="69"/>
      <c r="D20" s="64"/>
      <c r="F20" s="8"/>
      <c r="G20" s="71"/>
      <c r="H20" s="74"/>
    </row>
    <row r="21" spans="2:8">
      <c r="B21" s="8"/>
      <c r="C21" s="69"/>
      <c r="D21" s="64"/>
      <c r="F21" s="8"/>
      <c r="G21" s="71"/>
      <c r="H21" s="74"/>
    </row>
    <row r="22" spans="2:8">
      <c r="B22" s="8"/>
      <c r="C22" s="69"/>
      <c r="D22" s="64"/>
      <c r="F22" s="8"/>
      <c r="G22" s="71"/>
      <c r="H22" s="74"/>
    </row>
    <row r="23" spans="2:8">
      <c r="B23" s="8"/>
      <c r="C23" s="69"/>
      <c r="D23" s="64"/>
      <c r="F23" s="8"/>
      <c r="G23" s="71"/>
      <c r="H23" s="74"/>
    </row>
    <row r="24" spans="2:8">
      <c r="B24" s="8"/>
      <c r="C24" s="69"/>
      <c r="D24" s="64"/>
      <c r="F24" s="8"/>
      <c r="G24" s="71"/>
      <c r="H24" s="74"/>
    </row>
    <row r="25" spans="2:8">
      <c r="B25" s="8"/>
      <c r="C25" s="69"/>
      <c r="D25" s="64"/>
      <c r="F25" s="8"/>
      <c r="G25" s="71"/>
      <c r="H25" s="74"/>
    </row>
    <row r="26" spans="2:8">
      <c r="B26" s="8"/>
      <c r="C26" s="69"/>
      <c r="D26" s="64"/>
      <c r="F26" s="8"/>
      <c r="G26" s="71"/>
      <c r="H26" s="74"/>
    </row>
    <row r="27" spans="2:8">
      <c r="B27" s="8"/>
      <c r="C27" s="69"/>
      <c r="D27" s="64"/>
      <c r="F27" s="8"/>
      <c r="G27" s="71"/>
      <c r="H27" s="74"/>
    </row>
    <row r="28" spans="2:8">
      <c r="B28" s="8"/>
      <c r="C28" s="69"/>
      <c r="D28" s="64"/>
      <c r="F28" s="8"/>
      <c r="G28" s="71"/>
      <c r="H28" s="74"/>
    </row>
    <row r="29" spans="2:8">
      <c r="B29" s="8"/>
      <c r="C29" s="69"/>
      <c r="D29" s="64"/>
      <c r="F29" s="8"/>
      <c r="G29" s="71"/>
      <c r="H29" s="74"/>
    </row>
    <row r="30" spans="2:8">
      <c r="B30" s="8"/>
      <c r="C30" s="69"/>
      <c r="D30" s="64"/>
      <c r="F30" s="8"/>
      <c r="G30" s="71"/>
      <c r="H30" s="74"/>
    </row>
    <row r="31" spans="2:8">
      <c r="B31" s="8"/>
      <c r="C31" s="69"/>
      <c r="D31" s="64"/>
      <c r="F31" s="8"/>
      <c r="G31" s="71"/>
      <c r="H31" s="74"/>
    </row>
    <row r="32" spans="2:8">
      <c r="B32" s="8"/>
      <c r="C32" s="69"/>
      <c r="D32" s="64"/>
      <c r="F32" s="8"/>
      <c r="G32" s="71"/>
      <c r="H32" s="74"/>
    </row>
    <row r="33" spans="2:8">
      <c r="B33" s="8"/>
      <c r="C33" s="69"/>
      <c r="D33" s="64"/>
      <c r="F33" s="8"/>
      <c r="G33" s="71"/>
      <c r="H33" s="74"/>
    </row>
    <row r="34" spans="2:8">
      <c r="B34" s="8"/>
      <c r="C34" s="69"/>
      <c r="D34" s="64"/>
      <c r="F34" s="8"/>
      <c r="G34" s="71"/>
      <c r="H34" s="74"/>
    </row>
    <row r="35" spans="2:8">
      <c r="B35" s="8"/>
      <c r="C35" s="69"/>
      <c r="D35" s="64"/>
      <c r="F35" s="8"/>
      <c r="G35" s="71"/>
      <c r="H35" s="74"/>
    </row>
    <row r="36" spans="2:8">
      <c r="B36" s="8"/>
      <c r="C36" s="69"/>
      <c r="D36" s="64"/>
      <c r="F36" s="8"/>
      <c r="G36" s="71"/>
      <c r="H36" s="74"/>
    </row>
    <row r="37" spans="2:8">
      <c r="B37" s="8"/>
      <c r="C37" s="69"/>
      <c r="D37" s="64"/>
      <c r="F37" s="8"/>
      <c r="G37" s="71"/>
      <c r="H37" s="74"/>
    </row>
    <row r="38" spans="2:8">
      <c r="B38" s="8"/>
      <c r="C38" s="69"/>
      <c r="D38" s="64"/>
      <c r="F38" s="8"/>
      <c r="G38" s="71"/>
      <c r="H38" s="74"/>
    </row>
    <row r="39" spans="2:8">
      <c r="B39" s="8"/>
      <c r="C39" s="69"/>
      <c r="D39" s="64"/>
      <c r="F39" s="8"/>
      <c r="G39" s="71"/>
      <c r="H39" s="74"/>
    </row>
    <row r="40" spans="2:8">
      <c r="B40" s="8"/>
      <c r="C40" s="69"/>
      <c r="D40" s="64"/>
      <c r="F40" s="8"/>
      <c r="G40" s="71"/>
      <c r="H40" s="74"/>
    </row>
    <row r="41" spans="2:8">
      <c r="B41" s="8"/>
      <c r="C41" s="69"/>
      <c r="D41" s="64"/>
      <c r="F41" s="8"/>
      <c r="G41" s="71"/>
      <c r="H41" s="74"/>
    </row>
    <row r="42" spans="2:8">
      <c r="B42" s="8"/>
      <c r="C42" s="69"/>
      <c r="D42" s="64"/>
      <c r="F42" s="8"/>
      <c r="G42" s="71"/>
      <c r="H42" s="74"/>
    </row>
    <row r="43" spans="2:8">
      <c r="B43" s="8"/>
      <c r="C43" s="69"/>
      <c r="D43" s="64"/>
      <c r="F43" s="8"/>
      <c r="G43" s="71"/>
      <c r="H43" s="74"/>
    </row>
    <row r="44" spans="2:8">
      <c r="B44" s="8"/>
      <c r="C44" s="69"/>
      <c r="D44" s="64"/>
      <c r="F44" s="8"/>
      <c r="G44" s="71"/>
      <c r="H44" s="74"/>
    </row>
    <row r="45" spans="2:8">
      <c r="B45" s="8"/>
      <c r="C45" s="69"/>
      <c r="D45" s="64"/>
      <c r="F45" s="8"/>
      <c r="G45" s="71"/>
      <c r="H45" s="74"/>
    </row>
    <row r="46" spans="2:8">
      <c r="B46" s="8"/>
      <c r="C46" s="69"/>
      <c r="D46" s="64"/>
      <c r="F46" s="8"/>
      <c r="G46" s="71"/>
      <c r="H46" s="74"/>
    </row>
    <row r="47" spans="2:8">
      <c r="B47" s="8"/>
      <c r="C47" s="69"/>
      <c r="D47" s="64"/>
      <c r="F47" s="8"/>
      <c r="G47" s="71"/>
      <c r="H47" s="74"/>
    </row>
    <row r="48" spans="2:8">
      <c r="B48" s="8"/>
      <c r="C48" s="69"/>
      <c r="D48" s="64"/>
      <c r="F48" s="8"/>
      <c r="G48" s="71"/>
      <c r="H48" s="74"/>
    </row>
    <row r="49" spans="2:8">
      <c r="B49" s="8"/>
      <c r="C49" s="69"/>
      <c r="D49" s="64"/>
      <c r="F49" s="8"/>
      <c r="G49" s="71"/>
      <c r="H49" s="74"/>
    </row>
    <row r="50" spans="2:8">
      <c r="B50" s="8"/>
      <c r="C50" s="69"/>
      <c r="D50" s="64"/>
      <c r="F50" s="8"/>
      <c r="G50" s="71"/>
      <c r="H50" s="74"/>
    </row>
    <row r="51" spans="2:8">
      <c r="B51" s="8"/>
      <c r="C51" s="69"/>
      <c r="D51" s="64"/>
      <c r="F51" s="8"/>
      <c r="G51" s="71"/>
      <c r="H51" s="74"/>
    </row>
    <row r="52" spans="2:8">
      <c r="B52" s="8"/>
      <c r="C52" s="69"/>
      <c r="D52" s="64"/>
      <c r="F52" s="8"/>
      <c r="G52" s="71"/>
      <c r="H52" s="74"/>
    </row>
    <row r="53" spans="2:8">
      <c r="B53" s="8"/>
      <c r="C53" s="69"/>
      <c r="D53" s="64"/>
      <c r="F53" s="8"/>
      <c r="G53" s="71"/>
      <c r="H53" s="74"/>
    </row>
    <row r="54" spans="2:8">
      <c r="B54" s="8"/>
      <c r="C54" s="69"/>
      <c r="D54" s="64"/>
      <c r="F54" s="8"/>
      <c r="G54" s="71"/>
      <c r="H54" s="74"/>
    </row>
    <row r="55" spans="2:8">
      <c r="B55" s="8"/>
      <c r="C55" s="69"/>
      <c r="D55" s="64"/>
      <c r="F55" s="8"/>
      <c r="G55" s="71"/>
      <c r="H55" s="74"/>
    </row>
    <row r="56" spans="2:8">
      <c r="B56" s="8"/>
      <c r="C56" s="69"/>
      <c r="D56" s="64"/>
      <c r="F56" s="8"/>
      <c r="G56" s="71"/>
      <c r="H56" s="74"/>
    </row>
    <row r="57" spans="2:8">
      <c r="B57" s="8"/>
      <c r="C57" s="69"/>
      <c r="D57" s="64"/>
      <c r="F57" s="8"/>
      <c r="G57" s="71"/>
      <c r="H57" s="74"/>
    </row>
    <row r="58" spans="2:8">
      <c r="B58" s="8"/>
      <c r="C58" s="69"/>
      <c r="D58" s="64"/>
      <c r="F58" s="8"/>
      <c r="G58" s="71"/>
      <c r="H58" s="74"/>
    </row>
    <row r="59" spans="2:8">
      <c r="B59" s="8"/>
      <c r="C59" s="69"/>
      <c r="D59" s="64"/>
      <c r="F59" s="8"/>
      <c r="G59" s="71"/>
      <c r="H59" s="74"/>
    </row>
    <row r="60" spans="2:8">
      <c r="B60" s="8"/>
      <c r="C60" s="69"/>
      <c r="D60" s="64"/>
      <c r="F60" s="8"/>
      <c r="G60" s="71"/>
      <c r="H60" s="74"/>
    </row>
    <row r="61" spans="2:8">
      <c r="B61" s="8"/>
      <c r="C61" s="69"/>
      <c r="D61" s="64"/>
      <c r="F61" s="8"/>
      <c r="G61" s="71"/>
      <c r="H61" s="74"/>
    </row>
    <row r="62" spans="2:8">
      <c r="B62" s="8"/>
      <c r="C62" s="69"/>
      <c r="D62" s="64"/>
      <c r="F62" s="8"/>
      <c r="G62" s="71"/>
      <c r="H62" s="74"/>
    </row>
    <row r="63" spans="2:8">
      <c r="B63" s="8"/>
      <c r="C63" s="69"/>
      <c r="D63" s="64"/>
      <c r="F63" s="8"/>
      <c r="G63" s="71"/>
      <c r="H63" s="74"/>
    </row>
    <row r="64" spans="2:8">
      <c r="B64" s="8"/>
      <c r="C64" s="69"/>
      <c r="D64" s="64"/>
      <c r="F64" s="8"/>
      <c r="G64" s="71"/>
      <c r="H64" s="74"/>
    </row>
    <row r="65" spans="2:8">
      <c r="B65" s="8"/>
      <c r="C65" s="69"/>
      <c r="D65" s="64"/>
      <c r="F65" s="8"/>
      <c r="G65" s="71"/>
      <c r="H65" s="74"/>
    </row>
    <row r="66" spans="2:8">
      <c r="B66" s="8"/>
      <c r="C66" s="69"/>
      <c r="D66" s="64"/>
      <c r="F66" s="8"/>
      <c r="G66" s="71"/>
      <c r="H66" s="74"/>
    </row>
    <row r="67" spans="2:8">
      <c r="B67" s="8"/>
      <c r="C67" s="69"/>
      <c r="D67" s="64"/>
      <c r="F67" s="8"/>
      <c r="G67" s="71"/>
      <c r="H67" s="74"/>
    </row>
    <row r="68" spans="2:8">
      <c r="B68" s="8"/>
      <c r="C68" s="69"/>
      <c r="D68" s="64"/>
      <c r="F68" s="8"/>
      <c r="G68" s="71"/>
      <c r="H68" s="74"/>
    </row>
    <row r="69" spans="2:8">
      <c r="B69" s="8"/>
      <c r="C69" s="69"/>
      <c r="D69" s="64"/>
      <c r="F69" s="8"/>
      <c r="G69" s="71"/>
      <c r="H69" s="74"/>
    </row>
    <row r="70" spans="2:8">
      <c r="B70" s="8"/>
      <c r="C70" s="69"/>
      <c r="D70" s="64"/>
      <c r="F70" s="8"/>
      <c r="G70" s="71"/>
      <c r="H70" s="74"/>
    </row>
    <row r="71" spans="2:8">
      <c r="B71" s="8"/>
      <c r="C71" s="69"/>
      <c r="D71" s="64"/>
      <c r="F71" s="8"/>
      <c r="G71" s="71"/>
      <c r="H71" s="74"/>
    </row>
    <row r="72" spans="2:8">
      <c r="B72" s="8"/>
      <c r="C72" s="69"/>
      <c r="D72" s="64"/>
      <c r="F72" s="8"/>
      <c r="G72" s="71"/>
      <c r="H72" s="74"/>
    </row>
    <row r="73" spans="2:8">
      <c r="B73" s="8"/>
      <c r="C73" s="69"/>
      <c r="D73" s="64"/>
      <c r="F73" s="8"/>
      <c r="G73" s="71"/>
      <c r="H73" s="74"/>
    </row>
    <row r="74" spans="2:8">
      <c r="B74" s="8"/>
      <c r="C74" s="69"/>
      <c r="D74" s="64"/>
      <c r="F74" s="8"/>
      <c r="G74" s="71"/>
      <c r="H74" s="74"/>
    </row>
    <row r="75" spans="2:8">
      <c r="B75" s="8"/>
      <c r="C75" s="69"/>
      <c r="D75" s="64"/>
      <c r="F75" s="8"/>
      <c r="G75" s="71"/>
      <c r="H75" s="74"/>
    </row>
    <row r="76" spans="2:8">
      <c r="B76" s="8"/>
      <c r="C76" s="69"/>
      <c r="D76" s="64"/>
      <c r="F76" s="8"/>
      <c r="G76" s="71"/>
      <c r="H76" s="74"/>
    </row>
    <row r="77" spans="2:8">
      <c r="B77" s="8"/>
      <c r="C77" s="69"/>
      <c r="D77" s="64"/>
      <c r="F77" s="8"/>
      <c r="G77" s="71"/>
      <c r="H77" s="74"/>
    </row>
    <row r="78" spans="2:8">
      <c r="B78" s="8"/>
      <c r="C78" s="69"/>
      <c r="D78" s="64"/>
      <c r="F78" s="8"/>
      <c r="G78" s="71"/>
      <c r="H78" s="74"/>
    </row>
    <row r="79" spans="2:8">
      <c r="B79" s="8"/>
      <c r="C79" s="69"/>
      <c r="D79" s="64"/>
      <c r="F79" s="8"/>
      <c r="G79" s="71"/>
      <c r="H79" s="74"/>
    </row>
    <row r="80" spans="2:8">
      <c r="B80" s="8"/>
      <c r="C80" s="69"/>
      <c r="D80" s="64"/>
      <c r="F80" s="8"/>
      <c r="G80" s="71"/>
      <c r="H80" s="74"/>
    </row>
    <row r="81" spans="2:8">
      <c r="B81" s="8"/>
      <c r="C81" s="69"/>
      <c r="D81" s="64"/>
      <c r="F81" s="8"/>
      <c r="G81" s="71"/>
      <c r="H81" s="74"/>
    </row>
    <row r="82" spans="2:8">
      <c r="B82" s="8"/>
      <c r="C82" s="69"/>
      <c r="D82" s="64"/>
      <c r="F82" s="8"/>
      <c r="G82" s="71"/>
      <c r="H82" s="74"/>
    </row>
    <row r="83" spans="2:8">
      <c r="B83" s="8"/>
      <c r="C83" s="69"/>
      <c r="D83" s="64"/>
      <c r="F83" s="8"/>
      <c r="G83" s="71"/>
      <c r="H83" s="74"/>
    </row>
    <row r="84" spans="2:8">
      <c r="B84" s="8"/>
      <c r="C84" s="69"/>
      <c r="D84" s="64"/>
      <c r="F84" s="8"/>
      <c r="G84" s="71"/>
      <c r="H84" s="74"/>
    </row>
    <row r="85" spans="2:8">
      <c r="B85" s="8"/>
      <c r="C85" s="69"/>
      <c r="D85" s="64"/>
      <c r="F85" s="8"/>
      <c r="G85" s="71"/>
      <c r="H85" s="74"/>
    </row>
    <row r="86" spans="2:8">
      <c r="B86" s="8"/>
      <c r="C86" s="69"/>
      <c r="D86" s="64"/>
      <c r="F86" s="8"/>
      <c r="G86" s="71"/>
      <c r="H86" s="74"/>
    </row>
    <row r="87" spans="2:8">
      <c r="B87" s="8"/>
      <c r="C87" s="69"/>
      <c r="D87" s="64"/>
      <c r="F87" s="8"/>
      <c r="G87" s="71"/>
      <c r="H87" s="74"/>
    </row>
    <row r="88" spans="2:8">
      <c r="B88" s="8"/>
      <c r="C88" s="69"/>
      <c r="D88" s="64"/>
      <c r="F88" s="8"/>
      <c r="G88" s="71"/>
      <c r="H88" s="74"/>
    </row>
    <row r="89" spans="2:8">
      <c r="B89" s="8"/>
      <c r="C89" s="69"/>
      <c r="D89" s="64"/>
      <c r="F89" s="8"/>
      <c r="G89" s="71"/>
      <c r="H89" s="74"/>
    </row>
    <row r="90" spans="2:8">
      <c r="B90" s="8"/>
      <c r="C90" s="69"/>
      <c r="D90" s="64"/>
      <c r="F90" s="8"/>
      <c r="G90" s="71"/>
      <c r="H90" s="74"/>
    </row>
    <row r="91" spans="2:8">
      <c r="B91" s="8"/>
      <c r="C91" s="69"/>
      <c r="D91" s="64"/>
      <c r="F91" s="8"/>
      <c r="G91" s="71"/>
      <c r="H91" s="74"/>
    </row>
    <row r="92" spans="2:8">
      <c r="B92" s="8"/>
      <c r="C92" s="69"/>
      <c r="D92" s="64"/>
      <c r="F92" s="8"/>
      <c r="G92" s="71"/>
      <c r="H92" s="74"/>
    </row>
    <row r="93" spans="2:8">
      <c r="B93" s="8"/>
      <c r="C93" s="69"/>
      <c r="D93" s="64"/>
      <c r="F93" s="8"/>
      <c r="G93" s="71"/>
      <c r="H93" s="74"/>
    </row>
    <row r="94" spans="2:8">
      <c r="B94" s="8"/>
      <c r="C94" s="69"/>
      <c r="D94" s="64"/>
      <c r="F94" s="8"/>
      <c r="G94" s="71"/>
      <c r="H94" s="74"/>
    </row>
    <row r="95" spans="2:8">
      <c r="B95" s="8"/>
      <c r="C95" s="69"/>
      <c r="D95" s="64"/>
      <c r="F95" s="8"/>
      <c r="G95" s="71"/>
      <c r="H95" s="74"/>
    </row>
    <row r="96" spans="2:8">
      <c r="B96" s="8"/>
      <c r="C96" s="69"/>
      <c r="D96" s="64"/>
      <c r="F96" s="8"/>
      <c r="G96" s="71"/>
      <c r="H96" s="74"/>
    </row>
    <row r="97" spans="2:8">
      <c r="B97" s="8"/>
      <c r="C97" s="69"/>
      <c r="D97" s="64"/>
      <c r="F97" s="8"/>
      <c r="G97" s="71"/>
      <c r="H97" s="74"/>
    </row>
    <row r="98" spans="2:8">
      <c r="B98" s="8"/>
      <c r="C98" s="69"/>
      <c r="D98" s="64"/>
      <c r="F98" s="8"/>
      <c r="G98" s="71"/>
      <c r="H98" s="74"/>
    </row>
    <row r="99" spans="2:8">
      <c r="B99" s="8"/>
      <c r="C99" s="69"/>
      <c r="D99" s="64"/>
      <c r="F99" s="8"/>
      <c r="G99" s="71"/>
      <c r="H99" s="74"/>
    </row>
    <row r="100" spans="2:8">
      <c r="B100" s="8"/>
      <c r="C100" s="69"/>
      <c r="D100" s="64"/>
      <c r="F100" s="8"/>
      <c r="G100" s="71"/>
      <c r="H100" s="74"/>
    </row>
    <row r="101" spans="2:8">
      <c r="B101" s="8"/>
      <c r="C101" s="69"/>
      <c r="D101" s="64"/>
      <c r="F101" s="8"/>
      <c r="G101" s="71"/>
      <c r="H101" s="74"/>
    </row>
    <row r="102" spans="2:8">
      <c r="B102" s="8"/>
      <c r="C102" s="69"/>
      <c r="D102" s="64"/>
      <c r="F102" s="8"/>
      <c r="G102" s="71"/>
      <c r="H102" s="74"/>
    </row>
    <row r="103" spans="2:8">
      <c r="B103" s="8"/>
      <c r="C103" s="69"/>
      <c r="D103" s="64"/>
      <c r="F103" s="8"/>
      <c r="G103" s="71"/>
      <c r="H103" s="74"/>
    </row>
    <row r="104" spans="2:8">
      <c r="B104" s="8"/>
      <c r="C104" s="69"/>
      <c r="D104" s="64"/>
      <c r="F104" s="8"/>
      <c r="G104" s="71"/>
      <c r="H104" s="74"/>
    </row>
    <row r="105" spans="2:8">
      <c r="B105" s="8"/>
      <c r="C105" s="69"/>
      <c r="D105" s="64"/>
      <c r="F105" s="8"/>
      <c r="G105" s="71"/>
      <c r="H105" s="74"/>
    </row>
    <row r="106" spans="2:8">
      <c r="B106" s="8"/>
      <c r="C106" s="69"/>
      <c r="D106" s="64"/>
      <c r="F106" s="8"/>
      <c r="G106" s="71"/>
      <c r="H106" s="74"/>
    </row>
    <row r="107" spans="2:8">
      <c r="B107" s="8"/>
      <c r="C107" s="69"/>
      <c r="D107" s="64"/>
      <c r="F107" s="8"/>
      <c r="G107" s="71"/>
      <c r="H107" s="74"/>
    </row>
    <row r="108" spans="2:8">
      <c r="B108" s="8"/>
      <c r="C108" s="69"/>
      <c r="D108" s="64"/>
      <c r="F108" s="8"/>
      <c r="G108" s="71"/>
      <c r="H108" s="74"/>
    </row>
    <row r="109" spans="2:8">
      <c r="B109" s="8"/>
      <c r="C109" s="69"/>
      <c r="D109" s="64"/>
      <c r="F109" s="8"/>
      <c r="G109" s="71"/>
      <c r="H109" s="74"/>
    </row>
    <row r="110" spans="2:8">
      <c r="B110" s="8"/>
      <c r="C110" s="69"/>
      <c r="D110" s="64"/>
      <c r="F110" s="8"/>
      <c r="G110" s="71"/>
      <c r="H110" s="74"/>
    </row>
    <row r="111" spans="2:8">
      <c r="B111" s="8"/>
      <c r="C111" s="69"/>
      <c r="D111" s="64"/>
      <c r="F111" s="8"/>
      <c r="G111" s="71"/>
      <c r="H111" s="74"/>
    </row>
    <row r="112" spans="2:8">
      <c r="B112" s="8"/>
      <c r="C112" s="69"/>
      <c r="D112" s="64"/>
      <c r="F112" s="8"/>
      <c r="G112" s="71"/>
      <c r="H112" s="74"/>
    </row>
    <row r="113" spans="2:8">
      <c r="B113" s="8"/>
      <c r="C113" s="69"/>
      <c r="D113" s="64"/>
      <c r="F113" s="8"/>
      <c r="G113" s="71"/>
      <c r="H113" s="74"/>
    </row>
    <row r="114" spans="2:8">
      <c r="B114" s="8"/>
      <c r="C114" s="69"/>
      <c r="D114" s="64"/>
      <c r="F114" s="8"/>
      <c r="G114" s="71"/>
      <c r="H114" s="74"/>
    </row>
    <row r="115" spans="2:8">
      <c r="B115" s="8"/>
      <c r="C115" s="69"/>
      <c r="D115" s="64"/>
      <c r="F115" s="8"/>
      <c r="G115" s="71"/>
      <c r="H115" s="74"/>
    </row>
    <row r="116" spans="2:8">
      <c r="B116" s="8"/>
      <c r="C116" s="69"/>
      <c r="D116" s="64"/>
      <c r="F116" s="8"/>
      <c r="G116" s="71"/>
      <c r="H116" s="74"/>
    </row>
    <row r="117" spans="2:8">
      <c r="B117" s="8"/>
      <c r="C117" s="69"/>
      <c r="D117" s="64"/>
      <c r="F117" s="8"/>
      <c r="G117" s="71"/>
      <c r="H117" s="74"/>
    </row>
    <row r="118" spans="2:8">
      <c r="B118" s="8"/>
      <c r="C118" s="69"/>
      <c r="D118" s="64"/>
      <c r="F118" s="8"/>
      <c r="G118" s="71"/>
      <c r="H118" s="74"/>
    </row>
    <row r="119" spans="2:8">
      <c r="B119" s="8"/>
      <c r="C119" s="69"/>
      <c r="D119" s="64"/>
      <c r="F119" s="8"/>
      <c r="G119" s="71"/>
      <c r="H119" s="74"/>
    </row>
    <row r="120" spans="2:8">
      <c r="B120" s="8"/>
      <c r="C120" s="69"/>
      <c r="D120" s="64"/>
      <c r="F120" s="8"/>
      <c r="G120" s="71"/>
      <c r="H120" s="74"/>
    </row>
    <row r="121" spans="2:8">
      <c r="B121" s="8"/>
      <c r="C121" s="69"/>
      <c r="D121" s="64"/>
      <c r="F121" s="8"/>
      <c r="G121" s="71"/>
      <c r="H121" s="74"/>
    </row>
    <row r="122" spans="2:8">
      <c r="B122" s="8"/>
      <c r="C122" s="69"/>
      <c r="D122" s="64"/>
      <c r="F122" s="8"/>
      <c r="G122" s="71"/>
      <c r="H122" s="74"/>
    </row>
    <row r="123" spans="2:8">
      <c r="B123" s="8"/>
      <c r="C123" s="69"/>
      <c r="D123" s="64"/>
      <c r="F123" s="8"/>
      <c r="G123" s="71"/>
      <c r="H123" s="74"/>
    </row>
    <row r="124" spans="2:8">
      <c r="B124" s="8"/>
      <c r="C124" s="69"/>
      <c r="D124" s="64"/>
      <c r="F124" s="8"/>
      <c r="G124" s="71"/>
      <c r="H124" s="74"/>
    </row>
    <row r="125" spans="2:8">
      <c r="B125" s="8"/>
      <c r="C125" s="69"/>
      <c r="D125" s="64"/>
      <c r="F125" s="8"/>
      <c r="G125" s="71"/>
      <c r="H125" s="74"/>
    </row>
    <row r="126" spans="2:8">
      <c r="B126" s="8"/>
      <c r="C126" s="69"/>
      <c r="D126" s="64"/>
      <c r="F126" s="8"/>
      <c r="G126" s="71"/>
      <c r="H126" s="74"/>
    </row>
    <row r="127" spans="2:8">
      <c r="B127" s="8"/>
      <c r="C127" s="69"/>
      <c r="D127" s="64"/>
      <c r="F127" s="8"/>
      <c r="G127" s="71"/>
      <c r="H127" s="74"/>
    </row>
    <row r="128" spans="2:8">
      <c r="B128" s="8"/>
      <c r="C128" s="69"/>
      <c r="D128" s="64"/>
      <c r="F128" s="8"/>
      <c r="G128" s="71"/>
      <c r="H128" s="74"/>
    </row>
    <row r="129" spans="2:8">
      <c r="B129" s="8"/>
      <c r="C129" s="69"/>
      <c r="D129" s="64"/>
      <c r="F129" s="8"/>
      <c r="G129" s="71"/>
      <c r="H129" s="74"/>
    </row>
    <row r="130" spans="2:8">
      <c r="B130" s="8"/>
      <c r="C130" s="69"/>
      <c r="D130" s="64"/>
      <c r="F130" s="8"/>
      <c r="G130" s="71"/>
      <c r="H130" s="74"/>
    </row>
    <row r="131" spans="2:8">
      <c r="B131" s="8"/>
      <c r="C131" s="69"/>
      <c r="D131" s="64"/>
      <c r="F131" s="8"/>
      <c r="G131" s="71"/>
      <c r="H131" s="74"/>
    </row>
    <row r="132" spans="2:8">
      <c r="B132" s="8"/>
      <c r="C132" s="69"/>
      <c r="D132" s="64"/>
      <c r="F132" s="8"/>
      <c r="G132" s="71"/>
      <c r="H132" s="74"/>
    </row>
    <row r="133" spans="2:8">
      <c r="B133" s="8"/>
      <c r="C133" s="69"/>
      <c r="D133" s="64"/>
      <c r="F133" s="8"/>
      <c r="G133" s="71"/>
      <c r="H133" s="74"/>
    </row>
    <row r="134" spans="2:8">
      <c r="B134" s="8"/>
      <c r="C134" s="69"/>
      <c r="D134" s="64"/>
      <c r="F134" s="8"/>
      <c r="G134" s="71"/>
      <c r="H134" s="74"/>
    </row>
    <row r="135" spans="2:8">
      <c r="B135" s="8"/>
      <c r="C135" s="69"/>
      <c r="D135" s="64"/>
      <c r="F135" s="8"/>
      <c r="G135" s="71"/>
      <c r="H135" s="74"/>
    </row>
    <row r="136" spans="2:8">
      <c r="B136" s="8"/>
      <c r="C136" s="69"/>
      <c r="D136" s="64"/>
      <c r="F136" s="8"/>
      <c r="G136" s="71"/>
      <c r="H136" s="74"/>
    </row>
    <row r="137" spans="2:8">
      <c r="B137" s="8"/>
      <c r="C137" s="69"/>
      <c r="D137" s="64"/>
      <c r="F137" s="8"/>
      <c r="G137" s="71"/>
      <c r="H137" s="74"/>
    </row>
    <row r="138" spans="2:8">
      <c r="B138" s="8"/>
      <c r="C138" s="69"/>
      <c r="D138" s="64"/>
      <c r="F138" s="8"/>
      <c r="G138" s="71"/>
      <c r="H138" s="74"/>
    </row>
    <row r="139" spans="2:8">
      <c r="B139" s="8"/>
      <c r="C139" s="69"/>
      <c r="D139" s="64"/>
      <c r="F139" s="8"/>
      <c r="G139" s="71"/>
      <c r="H139" s="74"/>
    </row>
    <row r="140" spans="2:8">
      <c r="B140" s="8"/>
      <c r="C140" s="69"/>
      <c r="D140" s="64"/>
      <c r="F140" s="8"/>
      <c r="G140" s="71"/>
      <c r="H140" s="74"/>
    </row>
    <row r="141" spans="2:8">
      <c r="B141" s="8"/>
      <c r="C141" s="69"/>
      <c r="D141" s="64"/>
      <c r="F141" s="8"/>
      <c r="G141" s="71"/>
      <c r="H141" s="74"/>
    </row>
    <row r="142" spans="2:8">
      <c r="B142" s="8"/>
      <c r="C142" s="69"/>
      <c r="D142" s="64"/>
      <c r="F142" s="8"/>
      <c r="G142" s="71"/>
      <c r="H142" s="74"/>
    </row>
    <row r="143" spans="2:8">
      <c r="B143" s="8"/>
      <c r="C143" s="69"/>
      <c r="D143" s="64"/>
      <c r="F143" s="8"/>
      <c r="G143" s="71"/>
      <c r="H143" s="74"/>
    </row>
    <row r="144" spans="2:8">
      <c r="B144" s="8"/>
      <c r="C144" s="69"/>
      <c r="D144" s="64"/>
      <c r="F144" s="8"/>
      <c r="G144" s="71"/>
      <c r="H144" s="74"/>
    </row>
    <row r="145" spans="2:8">
      <c r="B145" s="8"/>
      <c r="C145" s="69"/>
      <c r="D145" s="64"/>
      <c r="F145" s="8"/>
      <c r="G145" s="71"/>
      <c r="H145" s="74"/>
    </row>
    <row r="146" spans="2:8">
      <c r="B146" s="8"/>
      <c r="C146" s="69"/>
      <c r="D146" s="64"/>
      <c r="F146" s="8"/>
      <c r="G146" s="71"/>
      <c r="H146" s="74"/>
    </row>
    <row r="147" spans="2:8">
      <c r="B147" s="8"/>
      <c r="C147" s="69"/>
      <c r="D147" s="64"/>
      <c r="F147" s="8"/>
      <c r="G147" s="71"/>
      <c r="H147" s="74"/>
    </row>
    <row r="148" spans="2:8">
      <c r="B148" s="8"/>
      <c r="C148" s="69"/>
      <c r="D148" s="64"/>
      <c r="F148" s="8"/>
      <c r="G148" s="71"/>
      <c r="H148" s="74"/>
    </row>
    <row r="149" spans="2:8">
      <c r="B149" s="8"/>
      <c r="C149" s="69"/>
      <c r="D149" s="64"/>
      <c r="F149" s="8"/>
      <c r="G149" s="71"/>
      <c r="H149" s="74"/>
    </row>
    <row r="150" spans="2:8">
      <c r="B150" s="8"/>
      <c r="C150" s="69"/>
      <c r="D150" s="64"/>
      <c r="F150" s="8"/>
      <c r="G150" s="71"/>
      <c r="H150" s="74"/>
    </row>
    <row r="151" spans="2:8">
      <c r="B151" s="8"/>
      <c r="C151" s="69"/>
      <c r="D151" s="64"/>
      <c r="F151" s="8"/>
      <c r="G151" s="71"/>
      <c r="H151" s="74"/>
    </row>
    <row r="152" spans="2:8">
      <c r="B152" s="8"/>
      <c r="C152" s="69"/>
      <c r="D152" s="64"/>
      <c r="F152" s="8"/>
      <c r="G152" s="71"/>
      <c r="H152" s="74"/>
    </row>
    <row r="153" spans="2:8">
      <c r="B153" s="8"/>
      <c r="C153" s="69"/>
      <c r="D153" s="64"/>
      <c r="F153" s="8"/>
      <c r="G153" s="71"/>
      <c r="H153" s="74"/>
    </row>
    <row r="154" spans="2:8">
      <c r="B154" s="8"/>
      <c r="C154" s="69"/>
      <c r="D154" s="64"/>
      <c r="F154" s="8"/>
      <c r="G154" s="71"/>
      <c r="H154" s="74"/>
    </row>
    <row r="155" spans="2:8">
      <c r="B155" s="8"/>
      <c r="C155" s="69"/>
      <c r="D155" s="64"/>
      <c r="F155" s="8"/>
      <c r="G155" s="71"/>
      <c r="H155" s="74"/>
    </row>
    <row r="156" spans="2:8">
      <c r="B156" s="8"/>
      <c r="C156" s="69"/>
      <c r="D156" s="64"/>
      <c r="F156" s="8"/>
      <c r="G156" s="71"/>
      <c r="H156" s="74"/>
    </row>
    <row r="157" spans="2:8">
      <c r="B157" s="8"/>
      <c r="C157" s="69"/>
      <c r="D157" s="64"/>
      <c r="F157" s="8"/>
      <c r="G157" s="71"/>
      <c r="H157" s="74"/>
    </row>
    <row r="158" spans="2:8">
      <c r="B158" s="8"/>
      <c r="C158" s="69"/>
      <c r="D158" s="64"/>
      <c r="F158" s="8"/>
      <c r="G158" s="71"/>
      <c r="H158" s="74"/>
    </row>
    <row r="159" spans="2:8">
      <c r="B159" s="8"/>
      <c r="C159" s="69"/>
      <c r="D159" s="64"/>
      <c r="F159" s="8"/>
      <c r="G159" s="71"/>
      <c r="H159" s="74"/>
    </row>
    <row r="160" spans="2:8">
      <c r="B160" s="8"/>
      <c r="C160" s="69"/>
      <c r="D160" s="64"/>
      <c r="F160" s="8"/>
      <c r="G160" s="71"/>
      <c r="H160" s="74"/>
    </row>
    <row r="161" spans="2:8">
      <c r="B161" s="8"/>
      <c r="C161" s="69"/>
      <c r="D161" s="64"/>
      <c r="F161" s="8"/>
      <c r="G161" s="71"/>
      <c r="H161" s="74"/>
    </row>
    <row r="162" spans="2:8">
      <c r="B162" s="8"/>
      <c r="C162" s="69"/>
      <c r="D162" s="64"/>
      <c r="F162" s="8"/>
      <c r="G162" s="71"/>
      <c r="H162" s="74"/>
    </row>
    <row r="163" spans="2:8">
      <c r="B163" s="8"/>
      <c r="C163" s="69"/>
      <c r="D163" s="64"/>
      <c r="F163" s="8"/>
      <c r="G163" s="71"/>
      <c r="H163" s="74"/>
    </row>
    <row r="164" spans="2:8">
      <c r="B164" s="8"/>
      <c r="C164" s="69"/>
      <c r="D164" s="64"/>
      <c r="F164" s="8"/>
      <c r="G164" s="71"/>
      <c r="H164" s="74"/>
    </row>
    <row r="165" spans="2:8">
      <c r="B165" s="8"/>
      <c r="C165" s="69"/>
      <c r="D165" s="64"/>
      <c r="F165" s="8"/>
      <c r="G165" s="71"/>
      <c r="H165" s="74"/>
    </row>
    <row r="166" spans="2:8">
      <c r="B166" s="8"/>
      <c r="C166" s="69"/>
      <c r="D166" s="64"/>
      <c r="F166" s="8"/>
      <c r="G166" s="71"/>
      <c r="H166" s="74"/>
    </row>
    <row r="167" spans="2:8">
      <c r="B167" s="8"/>
      <c r="C167" s="69"/>
      <c r="D167" s="64"/>
      <c r="F167" s="8"/>
      <c r="G167" s="71"/>
      <c r="H167" s="74"/>
    </row>
    <row r="168" spans="2:8">
      <c r="B168" s="8"/>
      <c r="C168" s="69"/>
      <c r="D168" s="64"/>
      <c r="F168" s="8"/>
      <c r="G168" s="71"/>
      <c r="H168" s="74"/>
    </row>
    <row r="169" spans="2:8">
      <c r="B169" s="8"/>
      <c r="C169" s="69"/>
      <c r="D169" s="64"/>
      <c r="F169" s="8"/>
      <c r="G169" s="71"/>
      <c r="H169" s="74"/>
    </row>
    <row r="170" spans="2:8">
      <c r="B170" s="8"/>
      <c r="C170" s="69"/>
      <c r="D170" s="64"/>
      <c r="F170" s="8"/>
      <c r="G170" s="71"/>
      <c r="H170" s="74"/>
    </row>
    <row r="171" spans="2:8">
      <c r="B171" s="8"/>
      <c r="C171" s="69"/>
      <c r="D171" s="64"/>
      <c r="F171" s="8"/>
      <c r="G171" s="71"/>
      <c r="H171" s="74"/>
    </row>
    <row r="172" spans="2:8">
      <c r="B172" s="8"/>
      <c r="C172" s="69"/>
      <c r="D172" s="64"/>
      <c r="F172" s="8"/>
      <c r="G172" s="71"/>
      <c r="H172" s="74"/>
    </row>
    <row r="173" spans="2:8">
      <c r="B173" s="8"/>
      <c r="C173" s="69"/>
      <c r="D173" s="64"/>
      <c r="F173" s="8"/>
      <c r="G173" s="71"/>
      <c r="H173" s="74"/>
    </row>
    <row r="174" spans="2:8">
      <c r="B174" s="8"/>
      <c r="C174" s="69"/>
      <c r="D174" s="64"/>
      <c r="F174" s="8"/>
      <c r="G174" s="71"/>
      <c r="H174" s="74"/>
    </row>
    <row r="175" spans="2:8">
      <c r="B175" s="8"/>
      <c r="C175" s="69"/>
      <c r="D175" s="64"/>
      <c r="F175" s="8"/>
      <c r="G175" s="71"/>
      <c r="H175" s="74"/>
    </row>
    <row r="176" spans="2:8">
      <c r="B176" s="8"/>
      <c r="C176" s="69"/>
      <c r="D176" s="64"/>
      <c r="F176" s="8"/>
      <c r="G176" s="71"/>
      <c r="H176" s="74"/>
    </row>
    <row r="177" spans="2:8">
      <c r="B177" s="8"/>
      <c r="C177" s="69"/>
      <c r="D177" s="64"/>
      <c r="F177" s="8"/>
      <c r="G177" s="71"/>
      <c r="H177" s="74"/>
    </row>
    <row r="178" spans="2:8">
      <c r="B178" s="8"/>
      <c r="C178" s="69"/>
      <c r="D178" s="64"/>
      <c r="F178" s="8"/>
      <c r="G178" s="71"/>
      <c r="H178" s="74"/>
    </row>
    <row r="179" spans="2:8">
      <c r="B179" s="8"/>
      <c r="C179" s="69"/>
      <c r="D179" s="64"/>
      <c r="F179" s="8"/>
      <c r="G179" s="71"/>
      <c r="H179" s="74"/>
    </row>
    <row r="180" spans="2:8">
      <c r="B180" s="8"/>
      <c r="C180" s="69"/>
      <c r="D180" s="64"/>
      <c r="F180" s="8"/>
      <c r="G180" s="71"/>
      <c r="H180" s="74"/>
    </row>
    <row r="181" spans="2:8">
      <c r="B181" s="8"/>
      <c r="C181" s="69"/>
      <c r="D181" s="64"/>
      <c r="F181" s="8"/>
      <c r="G181" s="71"/>
      <c r="H181" s="74"/>
    </row>
    <row r="182" spans="2:8">
      <c r="B182" s="8"/>
      <c r="C182" s="69"/>
      <c r="D182" s="64"/>
      <c r="F182" s="8"/>
      <c r="G182" s="71"/>
      <c r="H182" s="74"/>
    </row>
    <row r="183" spans="2:8">
      <c r="B183" s="8"/>
      <c r="C183" s="69"/>
      <c r="D183" s="64"/>
      <c r="F183" s="8"/>
      <c r="G183" s="71"/>
      <c r="H183" s="74"/>
    </row>
    <row r="184" spans="2:8">
      <c r="B184" s="8"/>
      <c r="C184" s="69"/>
      <c r="D184" s="64"/>
      <c r="F184" s="8"/>
      <c r="G184" s="71"/>
      <c r="H184" s="74"/>
    </row>
    <row r="185" spans="2:8">
      <c r="B185" s="8"/>
      <c r="C185" s="69"/>
      <c r="D185" s="64"/>
      <c r="F185" s="8"/>
      <c r="G185" s="71"/>
      <c r="H185" s="74"/>
    </row>
    <row r="186" spans="2:8">
      <c r="B186" s="8"/>
      <c r="C186" s="69"/>
      <c r="D186" s="64"/>
      <c r="F186" s="8"/>
      <c r="G186" s="71"/>
      <c r="H186" s="74"/>
    </row>
    <row r="187" spans="2:8">
      <c r="B187" s="8"/>
      <c r="C187" s="69"/>
      <c r="D187" s="64"/>
      <c r="F187" s="8"/>
      <c r="G187" s="71"/>
      <c r="H187" s="74"/>
    </row>
    <row r="188" spans="2:8">
      <c r="B188" s="8"/>
      <c r="C188" s="69"/>
      <c r="D188" s="64"/>
      <c r="F188" s="8"/>
      <c r="G188" s="71"/>
      <c r="H188" s="74"/>
    </row>
    <row r="189" spans="2:8">
      <c r="B189" s="8"/>
      <c r="C189" s="69"/>
      <c r="D189" s="64"/>
      <c r="F189" s="8"/>
      <c r="G189" s="71"/>
      <c r="H189" s="74"/>
    </row>
    <row r="190" spans="2:8">
      <c r="B190" s="8"/>
      <c r="C190" s="69"/>
      <c r="D190" s="64"/>
      <c r="F190" s="8"/>
      <c r="G190" s="71"/>
      <c r="H190" s="74"/>
    </row>
    <row r="191" spans="2:8">
      <c r="B191" s="8"/>
      <c r="C191" s="69"/>
      <c r="D191" s="64"/>
      <c r="F191" s="8"/>
      <c r="G191" s="71"/>
      <c r="H191" s="74"/>
    </row>
    <row r="192" spans="2:8">
      <c r="B192" s="8"/>
      <c r="C192" s="69"/>
      <c r="D192" s="64"/>
      <c r="F192" s="8"/>
      <c r="G192" s="71"/>
      <c r="H192" s="74"/>
    </row>
    <row r="193" spans="2:8">
      <c r="B193" s="8"/>
      <c r="C193" s="69"/>
      <c r="D193" s="64"/>
      <c r="F193" s="8"/>
      <c r="G193" s="71"/>
      <c r="H193" s="74"/>
    </row>
    <row r="194" spans="2:8">
      <c r="B194" s="8"/>
      <c r="C194" s="69"/>
      <c r="D194" s="64"/>
      <c r="F194" s="8"/>
      <c r="G194" s="71"/>
      <c r="H194" s="74"/>
    </row>
    <row r="195" spans="2:8">
      <c r="B195" s="8"/>
      <c r="C195" s="69"/>
      <c r="D195" s="64"/>
      <c r="F195" s="8"/>
      <c r="G195" s="71"/>
      <c r="H195" s="74"/>
    </row>
    <row r="196" spans="2:8">
      <c r="B196" s="8"/>
      <c r="C196" s="69"/>
      <c r="D196" s="64"/>
      <c r="F196" s="8"/>
      <c r="G196" s="71"/>
      <c r="H196" s="74"/>
    </row>
    <row r="197" spans="2:8">
      <c r="B197" s="8"/>
      <c r="C197" s="69"/>
      <c r="D197" s="64"/>
      <c r="F197" s="8"/>
      <c r="G197" s="71"/>
      <c r="H197" s="74"/>
    </row>
    <row r="198" spans="2:8">
      <c r="B198" s="8"/>
      <c r="C198" s="69"/>
      <c r="D198" s="64"/>
      <c r="F198" s="8"/>
      <c r="G198" s="71"/>
      <c r="H198" s="74"/>
    </row>
    <row r="199" spans="2:8">
      <c r="B199" s="8"/>
      <c r="C199" s="69"/>
      <c r="D199" s="64"/>
      <c r="F199" s="8"/>
      <c r="G199" s="71"/>
      <c r="H199" s="74"/>
    </row>
    <row r="200" spans="2:8">
      <c r="B200" s="8"/>
      <c r="C200" s="69"/>
      <c r="D200" s="64"/>
      <c r="F200" s="8"/>
      <c r="G200" s="71"/>
      <c r="H200" s="74"/>
    </row>
    <row r="201" spans="2:8">
      <c r="B201" s="8"/>
      <c r="C201" s="69"/>
      <c r="D201" s="64"/>
      <c r="F201" s="8"/>
      <c r="G201" s="71"/>
      <c r="H201" s="74"/>
    </row>
    <row r="202" spans="2:8">
      <c r="B202" s="8"/>
      <c r="C202" s="69"/>
      <c r="D202" s="64"/>
      <c r="F202" s="8"/>
      <c r="G202" s="71"/>
      <c r="H202" s="74"/>
    </row>
    <row r="203" spans="2:8">
      <c r="B203" s="8"/>
      <c r="C203" s="69"/>
      <c r="D203" s="64"/>
      <c r="F203" s="8"/>
      <c r="G203" s="71"/>
      <c r="H203" s="74"/>
    </row>
    <row r="204" spans="2:8">
      <c r="B204" s="8"/>
      <c r="C204" s="69"/>
      <c r="D204" s="64"/>
      <c r="F204" s="8"/>
      <c r="G204" s="71"/>
      <c r="H204" s="74"/>
    </row>
    <row r="205" spans="2:8">
      <c r="B205" s="8"/>
      <c r="C205" s="69"/>
      <c r="D205" s="64"/>
      <c r="F205" s="8"/>
      <c r="G205" s="71"/>
      <c r="H205" s="74"/>
    </row>
    <row r="206" spans="2:8">
      <c r="B206" s="8"/>
      <c r="C206" s="69"/>
      <c r="D206" s="64"/>
      <c r="F206" s="8"/>
      <c r="G206" s="71"/>
      <c r="H206" s="74"/>
    </row>
    <row r="207" spans="2:8">
      <c r="B207" s="8"/>
      <c r="C207" s="69"/>
      <c r="D207" s="64"/>
      <c r="F207" s="8"/>
      <c r="G207" s="71"/>
      <c r="H207" s="74"/>
    </row>
    <row r="208" spans="2:8">
      <c r="B208" s="8"/>
      <c r="C208" s="69"/>
      <c r="D208" s="64"/>
      <c r="F208" s="8"/>
      <c r="G208" s="71"/>
      <c r="H208" s="74"/>
    </row>
    <row r="209" spans="2:8">
      <c r="B209" s="8"/>
      <c r="C209" s="69"/>
      <c r="D209" s="64"/>
      <c r="F209" s="8"/>
      <c r="G209" s="71"/>
      <c r="H209" s="74"/>
    </row>
    <row r="210" spans="2:8">
      <c r="B210" s="8"/>
      <c r="C210" s="69"/>
      <c r="D210" s="64"/>
      <c r="F210" s="8"/>
      <c r="G210" s="71"/>
      <c r="H210" s="74"/>
    </row>
    <row r="211" spans="2:8">
      <c r="B211" s="8"/>
      <c r="C211" s="69"/>
      <c r="D211" s="64"/>
      <c r="F211" s="8"/>
      <c r="G211" s="71"/>
      <c r="H211" s="74"/>
    </row>
    <row r="212" spans="2:8">
      <c r="B212" s="8"/>
      <c r="C212" s="69"/>
      <c r="D212" s="64"/>
      <c r="F212" s="8"/>
      <c r="G212" s="71"/>
      <c r="H212" s="74"/>
    </row>
    <row r="213" spans="2:8">
      <c r="B213" s="8"/>
      <c r="C213" s="69"/>
      <c r="D213" s="64"/>
      <c r="F213" s="8"/>
      <c r="G213" s="71"/>
      <c r="H213" s="74"/>
    </row>
    <row r="214" spans="2:8">
      <c r="B214" s="8"/>
      <c r="C214" s="69"/>
      <c r="D214" s="64"/>
      <c r="F214" s="8"/>
      <c r="G214" s="71"/>
      <c r="H214" s="74"/>
    </row>
    <row r="215" spans="2:8">
      <c r="B215" s="8"/>
      <c r="C215" s="69"/>
      <c r="D215" s="64"/>
      <c r="F215" s="8"/>
      <c r="G215" s="71"/>
      <c r="H215" s="74"/>
    </row>
    <row r="216" spans="2:8">
      <c r="B216" s="8"/>
      <c r="C216" s="69"/>
      <c r="D216" s="64"/>
      <c r="F216" s="8"/>
      <c r="G216" s="71"/>
      <c r="H216" s="74"/>
    </row>
    <row r="217" spans="2:8">
      <c r="B217" s="8"/>
      <c r="C217" s="69"/>
      <c r="D217" s="64"/>
      <c r="F217" s="8"/>
      <c r="G217" s="71"/>
      <c r="H217" s="74"/>
    </row>
    <row r="218" spans="2:8">
      <c r="B218" s="8"/>
      <c r="C218" s="69"/>
      <c r="D218" s="64"/>
      <c r="F218" s="8"/>
      <c r="G218" s="71"/>
      <c r="H218" s="74"/>
    </row>
    <row r="219" spans="2:8">
      <c r="B219" s="8"/>
      <c r="C219" s="69"/>
      <c r="D219" s="64"/>
      <c r="F219" s="8"/>
      <c r="G219" s="71"/>
      <c r="H219" s="74"/>
    </row>
    <row r="220" spans="2:8">
      <c r="B220" s="8"/>
      <c r="C220" s="69"/>
      <c r="D220" s="64"/>
      <c r="F220" s="8"/>
      <c r="G220" s="71"/>
      <c r="H220" s="74"/>
    </row>
    <row r="221" spans="2:8">
      <c r="B221" s="8"/>
      <c r="C221" s="69"/>
      <c r="D221" s="64"/>
      <c r="F221" s="8"/>
      <c r="G221" s="71"/>
      <c r="H221" s="74"/>
    </row>
    <row r="222" spans="2:8">
      <c r="B222" s="8"/>
      <c r="C222" s="69"/>
      <c r="D222" s="64"/>
      <c r="F222" s="8"/>
      <c r="G222" s="71"/>
      <c r="H222" s="74"/>
    </row>
    <row r="223" spans="2:8">
      <c r="B223" s="8"/>
      <c r="C223" s="69"/>
      <c r="D223" s="64"/>
      <c r="F223" s="8"/>
      <c r="G223" s="71"/>
      <c r="H223" s="74"/>
    </row>
    <row r="224" spans="2:8">
      <c r="B224" s="8"/>
      <c r="C224" s="69"/>
      <c r="D224" s="64"/>
      <c r="F224" s="8"/>
      <c r="G224" s="71"/>
      <c r="H224" s="74"/>
    </row>
    <row r="225" spans="2:8">
      <c r="B225" s="8"/>
      <c r="C225" s="69"/>
      <c r="D225" s="64"/>
      <c r="F225" s="8"/>
      <c r="G225" s="71"/>
      <c r="H225" s="74"/>
    </row>
    <row r="226" spans="2:8">
      <c r="B226" s="8"/>
      <c r="C226" s="69"/>
      <c r="D226" s="64"/>
      <c r="F226" s="8"/>
      <c r="G226" s="71"/>
      <c r="H226" s="74"/>
    </row>
    <row r="227" spans="2:8">
      <c r="B227" s="8"/>
      <c r="C227" s="69"/>
      <c r="D227" s="64"/>
      <c r="F227" s="8"/>
      <c r="G227" s="71"/>
      <c r="H227" s="74"/>
    </row>
    <row r="228" spans="2:8">
      <c r="B228" s="8"/>
      <c r="C228" s="69"/>
      <c r="D228" s="64"/>
      <c r="F228" s="8"/>
      <c r="G228" s="71"/>
      <c r="H228" s="74"/>
    </row>
    <row r="229" spans="2:8">
      <c r="B229" s="8"/>
      <c r="C229" s="69"/>
      <c r="D229" s="64"/>
      <c r="F229" s="8"/>
      <c r="G229" s="71"/>
      <c r="H229" s="74"/>
    </row>
    <row r="230" spans="2:8">
      <c r="B230" s="8"/>
      <c r="C230" s="69"/>
      <c r="D230" s="64"/>
      <c r="F230" s="8"/>
      <c r="G230" s="71"/>
      <c r="H230" s="74"/>
    </row>
    <row r="231" spans="2:8">
      <c r="B231" s="8"/>
      <c r="C231" s="69"/>
      <c r="D231" s="64"/>
      <c r="F231" s="8"/>
      <c r="G231" s="71"/>
      <c r="H231" s="74"/>
    </row>
    <row r="232" spans="2:8">
      <c r="B232" s="8"/>
      <c r="C232" s="69"/>
      <c r="D232" s="64"/>
      <c r="F232" s="8"/>
      <c r="G232" s="71"/>
      <c r="H232" s="74"/>
    </row>
    <row r="233" spans="2:8">
      <c r="B233" s="8"/>
      <c r="C233" s="69"/>
      <c r="D233" s="64"/>
      <c r="F233" s="8"/>
      <c r="G233" s="71"/>
      <c r="H233" s="74"/>
    </row>
    <row r="234" spans="2:8">
      <c r="B234" s="8"/>
      <c r="C234" s="69"/>
      <c r="D234" s="64"/>
      <c r="F234" s="8"/>
      <c r="G234" s="71"/>
      <c r="H234" s="74"/>
    </row>
    <row r="235" spans="2:8">
      <c r="B235" s="8"/>
      <c r="C235" s="69"/>
      <c r="D235" s="64"/>
      <c r="F235" s="8"/>
      <c r="G235" s="71"/>
      <c r="H235" s="74"/>
    </row>
    <row r="236" spans="2:8">
      <c r="B236" s="8"/>
      <c r="C236" s="69"/>
      <c r="D236" s="64"/>
      <c r="F236" s="8"/>
      <c r="G236" s="71"/>
      <c r="H236" s="74"/>
    </row>
    <row r="237" spans="2:8">
      <c r="B237" s="8"/>
      <c r="C237" s="69"/>
      <c r="D237" s="64"/>
      <c r="F237" s="8"/>
      <c r="G237" s="71"/>
      <c r="H237" s="74"/>
    </row>
    <row r="238" spans="2:8">
      <c r="B238" s="8"/>
      <c r="C238" s="69"/>
      <c r="D238" s="64"/>
      <c r="F238" s="8"/>
      <c r="G238" s="71"/>
      <c r="H238" s="74"/>
    </row>
    <row r="239" spans="2:8">
      <c r="B239" s="8"/>
      <c r="C239" s="69"/>
      <c r="D239" s="64"/>
      <c r="F239" s="8"/>
      <c r="G239" s="71"/>
      <c r="H239" s="74"/>
    </row>
    <row r="240" spans="2:8">
      <c r="B240" s="8"/>
      <c r="C240" s="69"/>
      <c r="D240" s="64"/>
      <c r="F240" s="8"/>
      <c r="G240" s="71"/>
      <c r="H240" s="74"/>
    </row>
    <row r="241" spans="2:8">
      <c r="B241" s="8"/>
      <c r="C241" s="69"/>
      <c r="D241" s="64"/>
      <c r="F241" s="8"/>
      <c r="G241" s="71"/>
      <c r="H241" s="74"/>
    </row>
    <row r="242" spans="2:8">
      <c r="B242" s="8"/>
      <c r="C242" s="69"/>
      <c r="D242" s="64"/>
      <c r="F242" s="8"/>
      <c r="G242" s="71"/>
      <c r="H242" s="74"/>
    </row>
    <row r="243" spans="2:8">
      <c r="B243" s="8"/>
      <c r="C243" s="69"/>
      <c r="D243" s="64"/>
      <c r="F243" s="8"/>
      <c r="G243" s="71"/>
      <c r="H243" s="74"/>
    </row>
    <row r="244" spans="2:8">
      <c r="B244" s="8"/>
      <c r="C244" s="69"/>
      <c r="D244" s="64"/>
      <c r="F244" s="8"/>
      <c r="G244" s="71"/>
      <c r="H244" s="74"/>
    </row>
    <row r="245" spans="2:8">
      <c r="B245" s="8"/>
      <c r="C245" s="69"/>
      <c r="D245" s="64"/>
      <c r="F245" s="8"/>
      <c r="G245" s="71"/>
      <c r="H245" s="74"/>
    </row>
    <row r="246" spans="2:8">
      <c r="B246" s="8"/>
      <c r="C246" s="69"/>
      <c r="D246" s="64"/>
      <c r="F246" s="8"/>
      <c r="G246" s="71"/>
      <c r="H246" s="74"/>
    </row>
    <row r="247" spans="2:8">
      <c r="B247" s="8"/>
      <c r="C247" s="69"/>
      <c r="D247" s="64"/>
      <c r="F247" s="8"/>
      <c r="G247" s="71"/>
      <c r="H247" s="74"/>
    </row>
    <row r="248" spans="2:8">
      <c r="B248" s="8"/>
      <c r="C248" s="69"/>
      <c r="D248" s="64"/>
      <c r="F248" s="8"/>
      <c r="G248" s="71"/>
      <c r="H248" s="74"/>
    </row>
    <row r="249" spans="2:8">
      <c r="B249" s="8"/>
      <c r="C249" s="69"/>
      <c r="D249" s="64"/>
      <c r="F249" s="8"/>
      <c r="G249" s="71"/>
      <c r="H249" s="74"/>
    </row>
    <row r="250" spans="2:8">
      <c r="B250" s="8"/>
      <c r="C250" s="69"/>
      <c r="D250" s="64"/>
      <c r="F250" s="8"/>
      <c r="G250" s="71"/>
      <c r="H250" s="74"/>
    </row>
    <row r="251" spans="2:8">
      <c r="B251" s="8"/>
      <c r="C251" s="69"/>
      <c r="D251" s="64"/>
      <c r="F251" s="8"/>
      <c r="G251" s="71"/>
      <c r="H251" s="74"/>
    </row>
    <row r="252" spans="2:8">
      <c r="B252" s="8"/>
      <c r="C252" s="69"/>
      <c r="D252" s="64"/>
      <c r="F252" s="8"/>
      <c r="G252" s="71"/>
      <c r="H252" s="74"/>
    </row>
    <row r="253" spans="2:8">
      <c r="B253" s="8"/>
      <c r="C253" s="69"/>
      <c r="D253" s="64"/>
      <c r="F253" s="8"/>
      <c r="G253" s="71"/>
      <c r="H253" s="74"/>
    </row>
    <row r="254" spans="2:8">
      <c r="B254" s="8"/>
      <c r="C254" s="69"/>
      <c r="D254" s="64"/>
      <c r="F254" s="8"/>
      <c r="G254" s="71"/>
      <c r="H254" s="74"/>
    </row>
    <row r="255" spans="2:8">
      <c r="B255" s="8"/>
      <c r="C255" s="69"/>
      <c r="D255" s="64"/>
      <c r="F255" s="8"/>
      <c r="G255" s="71"/>
      <c r="H255" s="74"/>
    </row>
    <row r="256" spans="2:8">
      <c r="B256" s="8"/>
      <c r="C256" s="69"/>
      <c r="D256" s="64"/>
      <c r="F256" s="8"/>
      <c r="G256" s="71"/>
      <c r="H256" s="74"/>
    </row>
    <row r="257" spans="2:8">
      <c r="B257" s="8"/>
      <c r="C257" s="69"/>
      <c r="D257" s="64"/>
      <c r="F257" s="8"/>
      <c r="G257" s="71"/>
      <c r="H257" s="74"/>
    </row>
    <row r="258" spans="2:8">
      <c r="B258" s="8"/>
      <c r="C258" s="69"/>
      <c r="D258" s="64"/>
      <c r="F258" s="8"/>
      <c r="G258" s="71"/>
      <c r="H258" s="74"/>
    </row>
    <row r="259" spans="2:8">
      <c r="B259" s="8"/>
      <c r="C259" s="69"/>
      <c r="D259" s="64"/>
      <c r="F259" s="8"/>
      <c r="G259" s="71"/>
      <c r="H259" s="74"/>
    </row>
    <row r="260" spans="2:8">
      <c r="B260" s="8"/>
      <c r="C260" s="69"/>
      <c r="D260" s="64"/>
      <c r="F260" s="8"/>
      <c r="G260" s="71"/>
      <c r="H260" s="74"/>
    </row>
    <row r="261" spans="2:8">
      <c r="B261" s="8"/>
      <c r="C261" s="69"/>
      <c r="D261" s="64"/>
      <c r="F261" s="8"/>
      <c r="G261" s="71"/>
      <c r="H261" s="74"/>
    </row>
    <row r="262" spans="2:8">
      <c r="B262" s="8"/>
      <c r="C262" s="69"/>
      <c r="D262" s="64"/>
      <c r="F262" s="8"/>
      <c r="G262" s="71"/>
      <c r="H262" s="74"/>
    </row>
    <row r="263" spans="2:8">
      <c r="B263" s="8"/>
      <c r="C263" s="69"/>
      <c r="D263" s="64"/>
      <c r="F263" s="8"/>
      <c r="G263" s="71"/>
      <c r="H263" s="74"/>
    </row>
    <row r="264" spans="2:8">
      <c r="B264" s="8"/>
      <c r="C264" s="69"/>
      <c r="D264" s="64"/>
      <c r="F264" s="8"/>
      <c r="G264" s="71"/>
      <c r="H264" s="74"/>
    </row>
    <row r="265" spans="2:8">
      <c r="B265" s="8"/>
      <c r="C265" s="69"/>
      <c r="D265" s="64"/>
      <c r="F265" s="8"/>
      <c r="G265" s="71"/>
      <c r="H265" s="74"/>
    </row>
    <row r="266" spans="2:8">
      <c r="B266" s="8"/>
      <c r="C266" s="69"/>
      <c r="D266" s="64"/>
      <c r="F266" s="8"/>
      <c r="G266" s="71"/>
      <c r="H266" s="74"/>
    </row>
    <row r="267" spans="2:8">
      <c r="B267" s="8"/>
      <c r="C267" s="69"/>
      <c r="D267" s="64"/>
      <c r="F267" s="8"/>
      <c r="G267" s="71"/>
      <c r="H267" s="74"/>
    </row>
    <row r="268" spans="2:8">
      <c r="B268" s="8"/>
      <c r="C268" s="69"/>
      <c r="D268" s="64"/>
      <c r="F268" s="8"/>
      <c r="G268" s="71"/>
      <c r="H268" s="74"/>
    </row>
    <row r="269" spans="2:8">
      <c r="B269" s="8"/>
      <c r="C269" s="69"/>
      <c r="D269" s="64"/>
      <c r="F269" s="8"/>
      <c r="G269" s="71"/>
      <c r="H269" s="74"/>
    </row>
    <row r="270" spans="2:8">
      <c r="B270" s="8"/>
      <c r="C270" s="69"/>
      <c r="D270" s="64"/>
      <c r="F270" s="8"/>
      <c r="G270" s="71"/>
      <c r="H270" s="74"/>
    </row>
    <row r="271" spans="2:8">
      <c r="B271" s="8"/>
      <c r="C271" s="69"/>
      <c r="D271" s="64"/>
      <c r="F271" s="8"/>
      <c r="G271" s="71"/>
      <c r="H271" s="74"/>
    </row>
    <row r="272" spans="2:8">
      <c r="B272" s="8"/>
      <c r="C272" s="69"/>
      <c r="D272" s="64"/>
      <c r="F272" s="8"/>
      <c r="G272" s="71"/>
      <c r="H272" s="74"/>
    </row>
    <row r="273" spans="2:8">
      <c r="B273" s="8"/>
      <c r="C273" s="69"/>
      <c r="D273" s="64"/>
      <c r="F273" s="8"/>
      <c r="G273" s="71"/>
      <c r="H273" s="74"/>
    </row>
    <row r="274" spans="2:8">
      <c r="B274" s="8"/>
      <c r="C274" s="69"/>
      <c r="D274" s="64"/>
      <c r="F274" s="8"/>
      <c r="G274" s="71"/>
      <c r="H274" s="74"/>
    </row>
    <row r="275" spans="2:8">
      <c r="B275" s="8"/>
      <c r="C275" s="69"/>
      <c r="D275" s="64"/>
      <c r="F275" s="8"/>
      <c r="G275" s="71"/>
      <c r="H275" s="74"/>
    </row>
    <row r="276" spans="2:8">
      <c r="B276" s="8"/>
      <c r="C276" s="69"/>
      <c r="D276" s="64"/>
      <c r="F276" s="8"/>
      <c r="G276" s="71"/>
      <c r="H276" s="74"/>
    </row>
    <row r="277" spans="2:8">
      <c r="B277" s="8"/>
      <c r="C277" s="69"/>
      <c r="D277" s="64"/>
      <c r="F277" s="8"/>
      <c r="G277" s="71"/>
      <c r="H277" s="74"/>
    </row>
    <row r="278" spans="2:8">
      <c r="B278" s="8"/>
      <c r="C278" s="69"/>
      <c r="D278" s="64"/>
      <c r="F278" s="8"/>
      <c r="G278" s="71"/>
      <c r="H278" s="74"/>
    </row>
    <row r="279" spans="2:8">
      <c r="B279" s="8"/>
      <c r="C279" s="69"/>
      <c r="D279" s="64"/>
      <c r="F279" s="8"/>
      <c r="G279" s="71"/>
      <c r="H279" s="74"/>
    </row>
    <row r="280" spans="2:8">
      <c r="B280" s="8"/>
      <c r="C280" s="69"/>
      <c r="D280" s="64"/>
      <c r="F280" s="8"/>
      <c r="G280" s="71"/>
      <c r="H280" s="74"/>
    </row>
    <row r="281" spans="2:8">
      <c r="B281" s="8"/>
      <c r="C281" s="69"/>
      <c r="D281" s="64"/>
      <c r="F281" s="8"/>
      <c r="G281" s="71"/>
      <c r="H281" s="74"/>
    </row>
    <row r="282" spans="2:8">
      <c r="B282" s="8"/>
      <c r="C282" s="69"/>
      <c r="D282" s="64"/>
      <c r="F282" s="8"/>
      <c r="G282" s="71"/>
      <c r="H282" s="74"/>
    </row>
    <row r="283" spans="2:8">
      <c r="B283" s="8"/>
      <c r="C283" s="69"/>
      <c r="D283" s="64"/>
      <c r="F283" s="8"/>
      <c r="G283" s="71"/>
      <c r="H283" s="74"/>
    </row>
    <row r="284" spans="2:8">
      <c r="B284" s="8"/>
      <c r="C284" s="69"/>
      <c r="D284" s="64"/>
      <c r="F284" s="8"/>
      <c r="G284" s="71"/>
      <c r="H284" s="74"/>
    </row>
    <row r="285" spans="2:8">
      <c r="B285" s="8"/>
      <c r="C285" s="69"/>
      <c r="D285" s="64"/>
      <c r="F285" s="8"/>
      <c r="G285" s="71"/>
      <c r="H285" s="74"/>
    </row>
    <row r="286" spans="2:8">
      <c r="B286" s="8"/>
      <c r="C286" s="69"/>
      <c r="D286" s="64"/>
      <c r="F286" s="8"/>
      <c r="G286" s="71"/>
      <c r="H286" s="74"/>
    </row>
    <row r="287" spans="2:8">
      <c r="B287" s="8"/>
      <c r="C287" s="69"/>
      <c r="D287" s="64"/>
      <c r="F287" s="8"/>
      <c r="G287" s="71"/>
      <c r="H287" s="74"/>
    </row>
    <row r="288" spans="2:8">
      <c r="B288" s="8"/>
      <c r="C288" s="69"/>
      <c r="D288" s="64"/>
      <c r="F288" s="8"/>
      <c r="G288" s="71"/>
      <c r="H288" s="74"/>
    </row>
    <row r="289" spans="2:8">
      <c r="B289" s="8"/>
      <c r="C289" s="69"/>
      <c r="D289" s="64"/>
      <c r="F289" s="8"/>
      <c r="G289" s="71"/>
      <c r="H289" s="74"/>
    </row>
    <row r="290" spans="2:8">
      <c r="B290" s="8"/>
      <c r="C290" s="69"/>
      <c r="D290" s="64"/>
      <c r="F290" s="8"/>
      <c r="G290" s="71"/>
      <c r="H290" s="74"/>
    </row>
    <row r="291" spans="2:8">
      <c r="B291" s="8"/>
      <c r="C291" s="69"/>
      <c r="D291" s="64"/>
      <c r="F291" s="8"/>
      <c r="G291" s="71"/>
      <c r="H291" s="74"/>
    </row>
    <row r="292" spans="2:8">
      <c r="B292" s="8"/>
      <c r="C292" s="69"/>
      <c r="D292" s="64"/>
      <c r="F292" s="8"/>
      <c r="G292" s="71"/>
      <c r="H292" s="74"/>
    </row>
    <row r="293" spans="2:8">
      <c r="B293" s="8"/>
      <c r="C293" s="69"/>
      <c r="D293" s="64"/>
      <c r="F293" s="8"/>
      <c r="G293" s="71"/>
      <c r="H293" s="74"/>
    </row>
    <row r="294" spans="2:8">
      <c r="B294" s="8"/>
      <c r="C294" s="69"/>
      <c r="D294" s="64"/>
      <c r="F294" s="8"/>
      <c r="G294" s="71"/>
      <c r="H294" s="74"/>
    </row>
    <row r="295" spans="2:8">
      <c r="B295" s="8"/>
      <c r="C295" s="69"/>
      <c r="D295" s="64"/>
      <c r="F295" s="8"/>
      <c r="G295" s="71"/>
      <c r="H295" s="74"/>
    </row>
    <row r="296" spans="2:8">
      <c r="B296" s="8"/>
      <c r="C296" s="69"/>
      <c r="D296" s="64"/>
      <c r="F296" s="8"/>
      <c r="G296" s="71"/>
      <c r="H296" s="74"/>
    </row>
    <row r="297" spans="2:8">
      <c r="B297" s="8"/>
      <c r="C297" s="69"/>
      <c r="D297" s="64"/>
      <c r="F297" s="8"/>
      <c r="G297" s="71"/>
      <c r="H297" s="74"/>
    </row>
    <row r="298" spans="2:8">
      <c r="B298" s="8"/>
      <c r="C298" s="69"/>
      <c r="D298" s="64"/>
      <c r="F298" s="8"/>
      <c r="G298" s="71"/>
      <c r="H298" s="74"/>
    </row>
    <row r="299" spans="2:8">
      <c r="B299" s="8"/>
      <c r="C299" s="69"/>
      <c r="D299" s="64"/>
      <c r="F299" s="8"/>
      <c r="G299" s="71"/>
      <c r="H299" s="74"/>
    </row>
    <row r="300" spans="2:8">
      <c r="B300" s="8"/>
      <c r="C300" s="69"/>
      <c r="D300" s="64"/>
      <c r="F300" s="8"/>
      <c r="G300" s="71"/>
      <c r="H300" s="74"/>
    </row>
    <row r="301" spans="2:8">
      <c r="B301" s="8"/>
      <c r="C301" s="69"/>
      <c r="D301" s="64"/>
      <c r="F301" s="8"/>
      <c r="G301" s="71"/>
      <c r="H301" s="74"/>
    </row>
    <row r="302" spans="2:8">
      <c r="B302" s="8"/>
      <c r="C302" s="69"/>
      <c r="D302" s="64"/>
      <c r="F302" s="8"/>
      <c r="G302" s="71"/>
      <c r="H302" s="74"/>
    </row>
    <row r="303" spans="2:8">
      <c r="B303" s="8"/>
      <c r="C303" s="69"/>
      <c r="D303" s="64"/>
      <c r="F303" s="8"/>
      <c r="G303" s="71"/>
      <c r="H303" s="74"/>
    </row>
    <row r="304" spans="2:8">
      <c r="B304" s="8"/>
      <c r="C304" s="69"/>
      <c r="D304" s="64"/>
      <c r="F304" s="8"/>
      <c r="G304" s="71"/>
      <c r="H304" s="74"/>
    </row>
    <row r="305" spans="2:8">
      <c r="B305" s="8"/>
      <c r="C305" s="69"/>
      <c r="D305" s="64"/>
      <c r="F305" s="8"/>
      <c r="G305" s="71"/>
      <c r="H305" s="74"/>
    </row>
    <row r="306" spans="2:8">
      <c r="B306" s="8"/>
      <c r="C306" s="69"/>
      <c r="D306" s="64"/>
      <c r="F306" s="8"/>
      <c r="G306" s="71"/>
      <c r="H306" s="74"/>
    </row>
    <row r="307" spans="2:8">
      <c r="B307" s="8"/>
      <c r="C307" s="69"/>
      <c r="D307" s="64"/>
      <c r="F307" s="8"/>
      <c r="G307" s="71"/>
      <c r="H307" s="74"/>
    </row>
    <row r="308" spans="2:8">
      <c r="B308" s="8"/>
      <c r="C308" s="69"/>
      <c r="D308" s="64"/>
      <c r="F308" s="8"/>
      <c r="G308" s="71"/>
      <c r="H308" s="74"/>
    </row>
    <row r="309" spans="2:8">
      <c r="B309" s="8"/>
      <c r="C309" s="69"/>
      <c r="D309" s="64"/>
      <c r="F309" s="8"/>
      <c r="G309" s="71"/>
      <c r="H309" s="74"/>
    </row>
    <row r="310" spans="2:8">
      <c r="B310" s="8"/>
      <c r="C310" s="69"/>
      <c r="D310" s="64"/>
      <c r="F310" s="8"/>
      <c r="G310" s="71"/>
      <c r="H310" s="74"/>
    </row>
    <row r="311" spans="2:8">
      <c r="B311" s="8"/>
      <c r="C311" s="69"/>
      <c r="D311" s="64"/>
      <c r="F311" s="8"/>
      <c r="G311" s="71"/>
      <c r="H311" s="74"/>
    </row>
    <row r="312" spans="2:8">
      <c r="B312" s="8"/>
      <c r="C312" s="69"/>
      <c r="D312" s="64"/>
      <c r="F312" s="8"/>
      <c r="G312" s="71"/>
      <c r="H312" s="74"/>
    </row>
    <row r="313" spans="2:8">
      <c r="B313" s="8"/>
      <c r="C313" s="69"/>
      <c r="D313" s="64"/>
      <c r="F313" s="8"/>
      <c r="G313" s="71"/>
      <c r="H313" s="74"/>
    </row>
    <row r="314" spans="2:8">
      <c r="B314" s="8"/>
      <c r="C314" s="69"/>
      <c r="D314" s="64"/>
      <c r="F314" s="8"/>
      <c r="G314" s="71"/>
      <c r="H314" s="74"/>
    </row>
    <row r="315" spans="2:8">
      <c r="B315" s="8"/>
      <c r="C315" s="69"/>
      <c r="D315" s="64"/>
      <c r="F315" s="8"/>
      <c r="G315" s="71"/>
      <c r="H315" s="74"/>
    </row>
    <row r="316" spans="2:8">
      <c r="B316" s="8"/>
      <c r="C316" s="69"/>
      <c r="D316" s="64"/>
      <c r="F316" s="8"/>
      <c r="G316" s="71"/>
      <c r="H316" s="74"/>
    </row>
    <row r="317" spans="2:8">
      <c r="B317" s="8"/>
      <c r="C317" s="69"/>
      <c r="D317" s="64"/>
      <c r="F317" s="8"/>
      <c r="G317" s="71"/>
      <c r="H317" s="74"/>
    </row>
    <row r="318" spans="2:8">
      <c r="B318" s="8"/>
      <c r="C318" s="69"/>
      <c r="D318" s="64"/>
      <c r="F318" s="8"/>
      <c r="G318" s="71"/>
      <c r="H318" s="74"/>
    </row>
    <row r="319" spans="2:8">
      <c r="B319" s="8"/>
      <c r="C319" s="69"/>
      <c r="D319" s="64"/>
      <c r="F319" s="8"/>
      <c r="G319" s="71"/>
      <c r="H319" s="74"/>
    </row>
    <row r="320" spans="2:8">
      <c r="B320" s="8"/>
      <c r="C320" s="69"/>
      <c r="D320" s="64"/>
      <c r="F320" s="8"/>
      <c r="G320" s="71"/>
      <c r="H320" s="74"/>
    </row>
    <row r="321" spans="2:8">
      <c r="B321" s="8"/>
      <c r="C321" s="69"/>
      <c r="D321" s="64"/>
      <c r="F321" s="8"/>
      <c r="G321" s="71"/>
      <c r="H321" s="74"/>
    </row>
    <row r="322" spans="2:8">
      <c r="B322" s="8"/>
      <c r="C322" s="69"/>
      <c r="D322" s="64"/>
      <c r="F322" s="8"/>
      <c r="G322" s="71"/>
      <c r="H322" s="74"/>
    </row>
    <row r="323" spans="2:8">
      <c r="B323" s="8"/>
      <c r="C323" s="69"/>
      <c r="D323" s="64"/>
      <c r="F323" s="8"/>
      <c r="G323" s="71"/>
      <c r="H323" s="74"/>
    </row>
    <row r="324" spans="2:8">
      <c r="B324" s="8"/>
      <c r="C324" s="69"/>
      <c r="D324" s="64"/>
      <c r="F324" s="8"/>
      <c r="G324" s="71"/>
      <c r="H324" s="74"/>
    </row>
    <row r="325" spans="2:8">
      <c r="B325" s="8"/>
      <c r="C325" s="69"/>
      <c r="D325" s="64"/>
      <c r="F325" s="8"/>
      <c r="G325" s="71"/>
      <c r="H325" s="74"/>
    </row>
    <row r="326" spans="2:8">
      <c r="B326" s="8"/>
      <c r="C326" s="69"/>
      <c r="D326" s="64"/>
      <c r="F326" s="8"/>
      <c r="G326" s="71"/>
      <c r="H326" s="74"/>
    </row>
    <row r="327" spans="2:8">
      <c r="B327" s="8"/>
      <c r="C327" s="69"/>
      <c r="D327" s="64"/>
      <c r="F327" s="8"/>
      <c r="G327" s="71"/>
      <c r="H327" s="74"/>
    </row>
    <row r="328" spans="2:8">
      <c r="B328" s="8"/>
      <c r="C328" s="69"/>
      <c r="D328" s="64"/>
      <c r="F328" s="8"/>
      <c r="G328" s="71"/>
      <c r="H328" s="74"/>
    </row>
    <row r="329" spans="2:8">
      <c r="B329" s="8"/>
      <c r="C329" s="69"/>
      <c r="D329" s="64"/>
      <c r="F329" s="8"/>
      <c r="G329" s="71"/>
      <c r="H329" s="74"/>
    </row>
    <row r="330" spans="2:8">
      <c r="B330" s="62"/>
      <c r="C330" s="70"/>
      <c r="D330" s="65"/>
      <c r="F330" s="62"/>
      <c r="G330" s="72"/>
      <c r="H330" s="75"/>
    </row>
  </sheetData>
  <autoFilter ref="B9:H9"/>
  <mergeCells count="2">
    <mergeCell ref="B1:C1"/>
    <mergeCell ref="F1:G1"/>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Sheet2</vt:lpstr>
      <vt:lpstr>User Guide</vt:lpstr>
      <vt:lpstr>Enrollment Restrictions</vt:lpstr>
      <vt:lpstr>MV Calculator</vt:lpstr>
      <vt:lpstr>MV Cont. Table - Medical</vt:lpstr>
      <vt:lpstr>MV Cont. Table - Rx Only</vt:lpstr>
      <vt:lpstr>MV Cont. Table - Combined</vt:lpstr>
      <vt:lpstr>Variation Results</vt:lpstr>
      <vt:lpstr>'User Guide'!_Ref208379894</vt:lpstr>
      <vt:lpstr>'User Guide'!_Ref335038647</vt:lpstr>
      <vt:lpstr>'User Guide'!_Ref335038657</vt:lpstr>
      <vt:lpstr>'User Guide'!_Ref335038679</vt:lpstr>
      <vt:lpstr>'User Guide'!_Ref335038685</vt:lpstr>
      <vt:lpstr>'User Guide'!_Toc339986725</vt:lpstr>
      <vt:lpstr>'User Guide'!_Toc339986726</vt:lpstr>
      <vt:lpstr>'User Guide'!_Toc339986730</vt:lpstr>
      <vt:lpstr>'User Guide'!_Toc339986732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mchou</dc:creator>
  <cp:lastModifiedBy>AMANDA SCHNITZER</cp:lastModifiedBy>
  <dcterms:created xsi:type="dcterms:W3CDTF">2012-03-26T17:04:14Z</dcterms:created>
  <dcterms:modified xsi:type="dcterms:W3CDTF">2013-04-11T14:08:22Z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-933615805</vt:i4>
  </property>
  <property fmtid="{D5CDD505-2E9C-101B-9397-08002B2CF9AE}" pid="3" name="_NewReviewCycle">
    <vt:lpwstr/>
  </property>
  <property fmtid="{D5CDD505-2E9C-101B-9397-08002B2CF9AE}" pid="4" name="_EmailSubject">
    <vt:lpwstr>FMAC: MV Calculator with Updated User Guide</vt:lpwstr>
  </property>
  <property fmtid="{D5CDD505-2E9C-101B-9397-08002B2CF9AE}" pid="5" name="_AuthorEmail">
    <vt:lpwstr>Amanda.Schnitzer@cms.hhs.gov</vt:lpwstr>
  </property>
  <property fmtid="{D5CDD505-2E9C-101B-9397-08002B2CF9AE}" pid="6" name="_AuthorEmailDisplayName">
    <vt:lpwstr>Schnitzer, Amanda M. (CMS/CCIIO)</vt:lpwstr>
  </property>
</Properties>
</file>