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March 2018_DataandReports_Page\"/>
    </mc:Choice>
  </mc:AlternateContent>
  <bookViews>
    <workbookView xWindow="0" yWindow="0" windowWidth="23040" windowHeight="8820" tabRatio="818"/>
  </bookViews>
  <sheets>
    <sheet name="Pymt Summary MARCH 2018 &amp; PTD " sheetId="83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MARCH 2018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71027"/>
</workbook>
</file>

<file path=xl/calcChain.xml><?xml version="1.0" encoding="utf-8"?>
<calcChain xmlns="http://schemas.openxmlformats.org/spreadsheetml/2006/main">
  <c r="G17" i="83" l="1"/>
  <c r="F17" i="83"/>
  <c r="E17" i="83"/>
  <c r="D17" i="83"/>
  <c r="D239" i="5" l="1"/>
  <c r="E239" i="5"/>
  <c r="H239" i="5"/>
  <c r="I239" i="5"/>
  <c r="J239" i="5"/>
  <c r="K239" i="5"/>
  <c r="L239" i="5"/>
  <c r="M239" i="5"/>
  <c r="C45" i="19" l="1"/>
  <c r="C238" i="19" s="1"/>
  <c r="D45" i="19"/>
  <c r="D238" i="19" s="1"/>
  <c r="G62" i="3" l="1"/>
  <c r="F62" i="3"/>
  <c r="E62" i="3"/>
  <c r="D62" i="3"/>
  <c r="C62" i="3"/>
  <c r="B62" i="3"/>
  <c r="O239" i="5" l="1"/>
  <c r="N239" i="5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<sst xmlns="http://schemas.openxmlformats.org/spreadsheetml/2006/main" count="1321" uniqueCount="110">
  <si>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</si>
  <si>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</si>
  <si>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</si>
  <si>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</si>
  <si>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</si>
  <si>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</si>
  <si>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</si>
  <si>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</si>
  <si>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</si>
  <si>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</si>
  <si>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</si>
  <si>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</si>
  <si>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</si>
  <si>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</si>
  <si>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</si>
  <si>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</si>
  <si>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</si>
  <si>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</si>
  <si>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</si>
  <si>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</si>
  <si>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</si>
  <si>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</si>
  <si>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</si>
  <si>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</si>
  <si>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</si>
  <si>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</si>
  <si>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</si>
  <si>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</si>
  <si>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</si>
  <si>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</si>
  <si>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</si>
  <si>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</si>
  <si>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</si>
  <si>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</si>
  <si>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</si>
  <si>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</si>
  <si>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</si>
  <si>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</si>
  <si>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</si>
  <si>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</si>
  <si>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</si>
  <si>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</si>
  <si>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</si>
  <si>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</si>
  <si>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</si>
  <si>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</si>
  <si>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</si>
  <si>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</si>
  <si>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</si>
  <si>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</si>
  <si>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</si>
  <si>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</si>
  <si>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</si>
  <si>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</si>
  <si>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</si>
  <si>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</si>
  <si>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</si>
  <si>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</si>
  <si>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</si>
  <si>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</si>
  <si>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</si>
  <si>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</si>
  <si>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</si>
  <si>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</si>
  <si>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</si>
  <si>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</si>
  <si>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</si>
  <si>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</si>
  <si>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</si>
  <si>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</si>
  <si>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</si>
  <si>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</si>
  <si>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</si>
  <si>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</si>
  <si>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</si>
  <si>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</si>
  <si>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</si>
  <si>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</si>
  <si>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</si>
  <si>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</si>
  <si>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</si>
  <si>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</si>
  <si>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</si>
  <si>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</si>
  <si>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</si>
  <si>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</si>
  <si>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</si>
  <si>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</si>
  <si>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</si>
  <si>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</si>
  <si>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</si>
  <si>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</si>
  <si>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</si>
  <si>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</si>
  <si>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</si>
  <si>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</si>
  <si>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</si>
  <si>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</si>
  <si>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</si>
  <si>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</si>
  <si>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</si>
  <si>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</si>
  <si>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</si>
  <si>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</si>
  <si>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</si>
  <si>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t xml:space="preserve"> (includes 2011, 2012, 2013, 2014, 2015 and 2016 payments)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</si>
  <si>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>2014, 2015  and 2016 payments)</t>
    </r>
  </si>
  <si>
    <t># 16,049</t>
  </si>
  <si>
    <t xml:space="preserve">  MARCH 2018</t>
  </si>
  <si>
    <t xml:space="preserve">#196,133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</si>
</sst>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1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667143055428125"/>
          <c:y val="2.2274337426699781E-2"/>
          <c:w val="0.75408407791132348"/>
          <c:h val="0.8024634072540402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479337684.00000006</c:v>
                </c:pt>
                <c:pt idx="1">
                  <c:v>28893992.09999999</c:v>
                </c:pt>
                <c:pt idx="2">
                  <c:v>0</c:v>
                </c:pt>
                <c:pt idx="3">
                  <c:v>414136307.46000034</c:v>
                </c:pt>
                <c:pt idx="4">
                  <c:v>288470528.61999995</c:v>
                </c:pt>
                <c:pt idx="5">
                  <c:v>1850170518.6799953</c:v>
                </c:pt>
                <c:pt idx="6">
                  <c:v>345966709.87000018</c:v>
                </c:pt>
                <c:pt idx="7">
                  <c:v>279178061.72999984</c:v>
                </c:pt>
                <c:pt idx="8">
                  <c:v>62659857.320000023</c:v>
                </c:pt>
                <c:pt idx="9">
                  <c:v>53301273.769999981</c:v>
                </c:pt>
                <c:pt idx="10">
                  <c:v>382580</c:v>
                </c:pt>
                <c:pt idx="11">
                  <c:v>1573111764.3399973</c:v>
                </c:pt>
                <c:pt idx="12">
                  <c:v>681370007.34000111</c:v>
                </c:pt>
                <c:pt idx="13">
                  <c:v>1325396.31</c:v>
                </c:pt>
                <c:pt idx="14">
                  <c:v>75939348.149999991</c:v>
                </c:pt>
                <c:pt idx="15">
                  <c:v>95122643.659999982</c:v>
                </c:pt>
                <c:pt idx="16">
                  <c:v>1118591343.289999</c:v>
                </c:pt>
                <c:pt idx="17">
                  <c:v>600605168.80000031</c:v>
                </c:pt>
                <c:pt idx="18">
                  <c:v>361560498.49999911</c:v>
                </c:pt>
                <c:pt idx="19">
                  <c:v>344113135.46999913</c:v>
                </c:pt>
                <c:pt idx="20">
                  <c:v>396380761.61999989</c:v>
                </c:pt>
                <c:pt idx="21">
                  <c:v>430966827.26999998</c:v>
                </c:pt>
                <c:pt idx="22">
                  <c:v>122884634.23000006</c:v>
                </c:pt>
                <c:pt idx="23">
                  <c:v>43720</c:v>
                </c:pt>
                <c:pt idx="24">
                  <c:v>443470520.65000063</c:v>
                </c:pt>
                <c:pt idx="25">
                  <c:v>654134994.16000295</c:v>
                </c:pt>
                <c:pt idx="26">
                  <c:v>901616532.37000024</c:v>
                </c:pt>
                <c:pt idx="27">
                  <c:v>560964237.97999966</c:v>
                </c:pt>
                <c:pt idx="28">
                  <c:v>308640747.23000002</c:v>
                </c:pt>
                <c:pt idx="29">
                  <c:v>622466856.07000053</c:v>
                </c:pt>
                <c:pt idx="30">
                  <c:v>105281785.75000006</c:v>
                </c:pt>
                <c:pt idx="31">
                  <c:v>224709500.22999996</c:v>
                </c:pt>
                <c:pt idx="32">
                  <c:v>138834277.14999995</c:v>
                </c:pt>
                <c:pt idx="33">
                  <c:v>143963413.82999983</c:v>
                </c:pt>
                <c:pt idx="34">
                  <c:v>677067816.12</c:v>
                </c:pt>
                <c:pt idx="35">
                  <c:v>126713430.95</c:v>
                </c:pt>
                <c:pt idx="36">
                  <c:v>1296657724.8100042</c:v>
                </c:pt>
                <c:pt idx="37">
                  <c:v>759787626.99999797</c:v>
                </c:pt>
                <c:pt idx="38">
                  <c:v>90221422.689999998</c:v>
                </c:pt>
                <c:pt idx="39">
                  <c:v>0</c:v>
                </c:pt>
                <c:pt idx="40">
                  <c:v>1091397802.9000003</c:v>
                </c:pt>
                <c:pt idx="41">
                  <c:v>381491267.69000018</c:v>
                </c:pt>
                <c:pt idx="42">
                  <c:v>309718601.67000043</c:v>
                </c:pt>
                <c:pt idx="43">
                  <c:v>150641.19</c:v>
                </c:pt>
                <c:pt idx="44">
                  <c:v>1258332528.8100009</c:v>
                </c:pt>
                <c:pt idx="45">
                  <c:v>23613953.890000008</c:v>
                </c:pt>
                <c:pt idx="46">
                  <c:v>74230593.820000023</c:v>
                </c:pt>
                <c:pt idx="47">
                  <c:v>388051027.49999988</c:v>
                </c:pt>
                <c:pt idx="48">
                  <c:v>112323520.33999987</c:v>
                </c:pt>
                <c:pt idx="49">
                  <c:v>601403090.76999986</c:v>
                </c:pt>
                <c:pt idx="50">
                  <c:v>1698332415.8099988</c:v>
                </c:pt>
                <c:pt idx="51">
                  <c:v>170523750.51000002</c:v>
                </c:pt>
                <c:pt idx="52">
                  <c:v>60471063.759999953</c:v>
                </c:pt>
                <c:pt idx="53">
                  <c:v>1067146.2899999998</c:v>
                </c:pt>
                <c:pt idx="54">
                  <c:v>656885052.8399992</c:v>
                </c:pt>
                <c:pt idx="55">
                  <c:v>468678331.12000024</c:v>
                </c:pt>
                <c:pt idx="56">
                  <c:v>197411929.37000009</c:v>
                </c:pt>
                <c:pt idx="57">
                  <c:v>617721373.88000119</c:v>
                </c:pt>
                <c:pt idx="58">
                  <c:v>51200494.230000019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F6-4323-ADF8-EBCAD3BF456C}"/>
            </c:ext>
          </c:extLst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189492673.15000004</c:v>
                </c:pt>
                <c:pt idx="1">
                  <c:v>54510418</c:v>
                </c:pt>
                <c:pt idx="2">
                  <c:v>5545515.9100000001</c:v>
                </c:pt>
                <c:pt idx="3">
                  <c:v>276221743.35000002</c:v>
                </c:pt>
                <c:pt idx="4">
                  <c:v>122148848.03</c:v>
                </c:pt>
                <c:pt idx="5">
                  <c:v>1450589840.159996</c:v>
                </c:pt>
                <c:pt idx="6">
                  <c:v>173728278</c:v>
                </c:pt>
                <c:pt idx="7">
                  <c:v>118613505.78000002</c:v>
                </c:pt>
                <c:pt idx="8">
                  <c:v>41562152.29999999</c:v>
                </c:pt>
                <c:pt idx="9">
                  <c:v>31545981</c:v>
                </c:pt>
                <c:pt idx="10">
                  <c:v>0</c:v>
                </c:pt>
                <c:pt idx="11">
                  <c:v>564510891.94999945</c:v>
                </c:pt>
                <c:pt idx="12">
                  <c:v>315208284.65999985</c:v>
                </c:pt>
                <c:pt idx="13">
                  <c:v>2789462.6100000003</c:v>
                </c:pt>
                <c:pt idx="14">
                  <c:v>54898141</c:v>
                </c:pt>
                <c:pt idx="15">
                  <c:v>58721249</c:v>
                </c:pt>
                <c:pt idx="16">
                  <c:v>606467118.5799998</c:v>
                </c:pt>
                <c:pt idx="17">
                  <c:v>248398823.54999986</c:v>
                </c:pt>
                <c:pt idx="18">
                  <c:v>145297632.68000007</c:v>
                </c:pt>
                <c:pt idx="19">
                  <c:v>99332260.999999985</c:v>
                </c:pt>
                <c:pt idx="20">
                  <c:v>256953450.09999987</c:v>
                </c:pt>
                <c:pt idx="21">
                  <c:v>311124484.2699998</c:v>
                </c:pt>
                <c:pt idx="22">
                  <c:v>151213272.20999995</c:v>
                </c:pt>
                <c:pt idx="23">
                  <c:v>0</c:v>
                </c:pt>
                <c:pt idx="24">
                  <c:v>198797821.5</c:v>
                </c:pt>
                <c:pt idx="25">
                  <c:v>357990591.58999979</c:v>
                </c:pt>
                <c:pt idx="26">
                  <c:v>387885510</c:v>
                </c:pt>
                <c:pt idx="27">
                  <c:v>233360631.67000011</c:v>
                </c:pt>
                <c:pt idx="28">
                  <c:v>213583009</c:v>
                </c:pt>
                <c:pt idx="29">
                  <c:v>287701565</c:v>
                </c:pt>
                <c:pt idx="30">
                  <c:v>46461128</c:v>
                </c:pt>
                <c:pt idx="31">
                  <c:v>79202036.36999999</c:v>
                </c:pt>
                <c:pt idx="32">
                  <c:v>56619202.090000033</c:v>
                </c:pt>
                <c:pt idx="33">
                  <c:v>17055843.419999998</c:v>
                </c:pt>
                <c:pt idx="34">
                  <c:v>211193954.66999999</c:v>
                </c:pt>
                <c:pt idx="35">
                  <c:v>129405461</c:v>
                </c:pt>
                <c:pt idx="36">
                  <c:v>902783799.57999945</c:v>
                </c:pt>
                <c:pt idx="37">
                  <c:v>337482750.80000007</c:v>
                </c:pt>
                <c:pt idx="38">
                  <c:v>22630632.269999996</c:v>
                </c:pt>
                <c:pt idx="39">
                  <c:v>1764297.7</c:v>
                </c:pt>
                <c:pt idx="40">
                  <c:v>505098026.06999975</c:v>
                </c:pt>
                <c:pt idx="41">
                  <c:v>215334887.52999982</c:v>
                </c:pt>
                <c:pt idx="42">
                  <c:v>180875632.61999992</c:v>
                </c:pt>
                <c:pt idx="43">
                  <c:v>0</c:v>
                </c:pt>
                <c:pt idx="44">
                  <c:v>442032959.07000047</c:v>
                </c:pt>
                <c:pt idx="45">
                  <c:v>174154625</c:v>
                </c:pt>
                <c:pt idx="46">
                  <c:v>39943041.800000012</c:v>
                </c:pt>
                <c:pt idx="47">
                  <c:v>169851334.93999991</c:v>
                </c:pt>
                <c:pt idx="48">
                  <c:v>52313723.829999991</c:v>
                </c:pt>
                <c:pt idx="49">
                  <c:v>282724641.99000001</c:v>
                </c:pt>
                <c:pt idx="50">
                  <c:v>847531230.64000022</c:v>
                </c:pt>
                <c:pt idx="51">
                  <c:v>91790681</c:v>
                </c:pt>
                <c:pt idx="52">
                  <c:v>54466256.700000003</c:v>
                </c:pt>
                <c:pt idx="53">
                  <c:v>1785420.12</c:v>
                </c:pt>
                <c:pt idx="54">
                  <c:v>183818187.2100001</c:v>
                </c:pt>
                <c:pt idx="55">
                  <c:v>359773206</c:v>
                </c:pt>
                <c:pt idx="56">
                  <c:v>100962315.02999999</c:v>
                </c:pt>
                <c:pt idx="57">
                  <c:v>270163181.68999982</c:v>
                </c:pt>
                <c:pt idx="58">
                  <c:v>22079409.84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0F6-4323-ADF8-EBCAD3BF4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2788656"/>
        <c:axId val="402787480"/>
        <c:axId val="0"/>
      </c:bar3DChart>
      <c:catAx>
        <c:axId val="402788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02787480"/>
        <c:crosses val="autoZero"/>
        <c:auto val="1"/>
        <c:lblAlgn val="ctr"/>
        <c:lblOffset val="100"/>
        <c:noMultiLvlLbl val="0"/>
      </c:catAx>
      <c:valAx>
        <c:axId val="402787480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402788656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ayout>
        <c:manualLayout>
          <c:xMode val="edge"/>
          <c:yMode val="edge"/>
          <c:x val="0.40660052802695057"/>
          <c:y val="2.9112519965530503E-2"/>
          <c:w val="0.18022220595050734"/>
          <c:h val="9.9110615910265876E-2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March 2018&amp;R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Layout" zoomScaleNormal="80" workbookViewId="0">
      <selection activeCell="G13" sqref="G13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19" t="s">
        <v>63</v>
      </c>
      <c r="B1" s="219" t="s">
        <v>64</v>
      </c>
      <c r="C1" s="220" t="s">
        <v>65</v>
      </c>
      <c r="D1" s="205" t="s">
        <v>108</v>
      </c>
      <c r="E1" s="205"/>
      <c r="F1" s="206" t="s">
        <v>66</v>
      </c>
      <c r="G1" s="206"/>
    </row>
    <row r="2" spans="1:10" x14ac:dyDescent="0.3">
      <c r="A2" s="219"/>
      <c r="B2" s="219"/>
      <c r="C2" s="220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14" t="s">
        <v>69</v>
      </c>
      <c r="B3" s="215" t="s">
        <v>70</v>
      </c>
      <c r="C3" s="1" t="s">
        <v>3</v>
      </c>
      <c r="D3" s="120">
        <v>19</v>
      </c>
      <c r="E3" s="121">
        <v>66499.95</v>
      </c>
      <c r="F3" s="120">
        <v>1060725</v>
      </c>
      <c r="G3" s="121">
        <v>9637527748.4299393</v>
      </c>
    </row>
    <row r="4" spans="1:10" x14ac:dyDescent="0.3">
      <c r="A4" s="207"/>
      <c r="B4" s="215"/>
      <c r="C4" s="197" t="s">
        <v>4</v>
      </c>
      <c r="D4" s="175">
        <v>0</v>
      </c>
      <c r="E4" s="176">
        <v>0</v>
      </c>
      <c r="F4" s="175">
        <v>892</v>
      </c>
      <c r="G4" s="176">
        <v>814934620.9300009</v>
      </c>
    </row>
    <row r="5" spans="1:10" x14ac:dyDescent="0.3">
      <c r="A5" s="207"/>
      <c r="B5" s="216"/>
      <c r="C5" s="177" t="s">
        <v>71</v>
      </c>
      <c r="D5" s="178">
        <v>19</v>
      </c>
      <c r="E5" s="179">
        <v>66499.95</v>
      </c>
      <c r="F5" s="178">
        <v>1061617</v>
      </c>
      <c r="G5" s="179">
        <v>10452462369.35994</v>
      </c>
    </row>
    <row r="6" spans="1:10" x14ac:dyDescent="0.3">
      <c r="A6" s="207"/>
      <c r="B6" s="217" t="s">
        <v>72</v>
      </c>
      <c r="C6" s="180" t="s">
        <v>4</v>
      </c>
      <c r="D6" s="175">
        <v>0</v>
      </c>
      <c r="E6" s="176">
        <v>0</v>
      </c>
      <c r="F6" s="175">
        <v>14457</v>
      </c>
      <c r="G6" s="176">
        <v>14369585866.550003</v>
      </c>
    </row>
    <row r="7" spans="1:10" x14ac:dyDescent="0.3">
      <c r="A7" s="207"/>
      <c r="B7" s="218"/>
      <c r="C7" s="181" t="s">
        <v>71</v>
      </c>
      <c r="D7" s="178">
        <v>0</v>
      </c>
      <c r="E7" s="179">
        <v>0</v>
      </c>
      <c r="F7" s="178">
        <v>14457</v>
      </c>
      <c r="G7" s="179">
        <v>14369585866.550003</v>
      </c>
    </row>
    <row r="8" spans="1:10" x14ac:dyDescent="0.3">
      <c r="A8" s="207"/>
      <c r="B8" s="203"/>
      <c r="C8" s="182" t="s">
        <v>73</v>
      </c>
      <c r="D8" s="183">
        <v>0</v>
      </c>
      <c r="E8" s="184">
        <v>0</v>
      </c>
      <c r="F8" s="183">
        <v>15349</v>
      </c>
      <c r="G8" s="184">
        <v>15184520487.480003</v>
      </c>
    </row>
    <row r="9" spans="1:10" x14ac:dyDescent="0.3">
      <c r="A9" s="207"/>
      <c r="B9" s="213" t="s">
        <v>71</v>
      </c>
      <c r="C9" s="213"/>
      <c r="D9" s="186">
        <v>19</v>
      </c>
      <c r="E9" s="185">
        <v>66499.95</v>
      </c>
      <c r="F9" s="186">
        <v>1076074</v>
      </c>
      <c r="G9" s="187">
        <v>24822048235.909943</v>
      </c>
    </row>
    <row r="10" spans="1:10" x14ac:dyDescent="0.3">
      <c r="A10" s="207" t="s">
        <v>1</v>
      </c>
      <c r="B10" s="208" t="s">
        <v>74</v>
      </c>
      <c r="C10" s="188" t="s">
        <v>3</v>
      </c>
      <c r="D10" s="189">
        <v>6525</v>
      </c>
      <c r="E10" s="190">
        <v>66352154.350000001</v>
      </c>
      <c r="F10" s="191">
        <v>426439</v>
      </c>
      <c r="G10" s="192">
        <v>6219420882.3600121</v>
      </c>
      <c r="I10" s="163"/>
      <c r="J10" s="163"/>
    </row>
    <row r="11" spans="1:10" x14ac:dyDescent="0.3">
      <c r="A11" s="207"/>
      <c r="B11" s="209"/>
      <c r="C11" s="188" t="s">
        <v>4</v>
      </c>
      <c r="D11" s="189">
        <v>3</v>
      </c>
      <c r="E11" s="190">
        <v>2621234.69</v>
      </c>
      <c r="F11" s="191">
        <v>413</v>
      </c>
      <c r="G11" s="192">
        <v>514917898.43000031</v>
      </c>
    </row>
    <row r="12" spans="1:10" x14ac:dyDescent="0.3">
      <c r="A12" s="207"/>
      <c r="B12" s="210"/>
      <c r="C12" s="177" t="s">
        <v>71</v>
      </c>
      <c r="D12" s="178">
        <v>6528</v>
      </c>
      <c r="E12" s="179">
        <v>68973389.040000007</v>
      </c>
      <c r="F12" s="178">
        <v>426852</v>
      </c>
      <c r="G12" s="179">
        <v>6734338780.7900124</v>
      </c>
    </row>
    <row r="13" spans="1:10" x14ac:dyDescent="0.3">
      <c r="A13" s="207"/>
      <c r="B13" s="211" t="s">
        <v>72</v>
      </c>
      <c r="C13" s="193" t="s">
        <v>4</v>
      </c>
      <c r="D13" s="191">
        <v>14</v>
      </c>
      <c r="E13" s="192">
        <v>4181684.7800000003</v>
      </c>
      <c r="F13" s="191">
        <v>12391</v>
      </c>
      <c r="G13" s="192">
        <v>6023152242.2400064</v>
      </c>
    </row>
    <row r="14" spans="1:10" x14ac:dyDescent="0.3">
      <c r="A14" s="207"/>
      <c r="B14" s="212"/>
      <c r="C14" s="177" t="s">
        <v>71</v>
      </c>
      <c r="D14" s="178">
        <v>14</v>
      </c>
      <c r="E14" s="179">
        <v>4181684.7800000003</v>
      </c>
      <c r="F14" s="178">
        <v>12391</v>
      </c>
      <c r="G14" s="179">
        <v>6023152242.2400064</v>
      </c>
    </row>
    <row r="15" spans="1:10" x14ac:dyDescent="0.3">
      <c r="A15" s="207"/>
      <c r="B15" s="202"/>
      <c r="C15" s="194" t="s">
        <v>73</v>
      </c>
      <c r="D15" s="183">
        <v>17</v>
      </c>
      <c r="E15" s="184">
        <v>6802919.4700000007</v>
      </c>
      <c r="F15" s="183">
        <v>12804</v>
      </c>
      <c r="G15" s="184">
        <v>6538070140.6700068</v>
      </c>
    </row>
    <row r="16" spans="1:10" x14ac:dyDescent="0.3">
      <c r="A16" s="207"/>
      <c r="B16" s="213" t="s">
        <v>71</v>
      </c>
      <c r="C16" s="213"/>
      <c r="D16" s="186">
        <v>6542</v>
      </c>
      <c r="E16" s="185">
        <v>73155073.820000008</v>
      </c>
      <c r="F16" s="186">
        <v>439243</v>
      </c>
      <c r="G16" s="185">
        <v>12757491023.030018</v>
      </c>
    </row>
    <row r="17" spans="1:7" ht="25.2" customHeight="1" x14ac:dyDescent="0.3">
      <c r="A17" s="204" t="s">
        <v>75</v>
      </c>
      <c r="B17" s="204"/>
      <c r="C17" s="204"/>
      <c r="D17" s="195">
        <f>D9+D16</f>
        <v>6561</v>
      </c>
      <c r="E17" s="196">
        <f>E9+E16</f>
        <v>73221573.770000011</v>
      </c>
      <c r="F17" s="195">
        <f>F9+F16</f>
        <v>1515317</v>
      </c>
      <c r="G17" s="196">
        <f>G9+G16</f>
        <v>37579539258.939957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186121268</v>
      </c>
      <c r="E19" s="126" t="s">
        <v>105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107</v>
      </c>
      <c r="D20" s="26">
        <v>475018787</v>
      </c>
      <c r="E20" s="126" t="s">
        <v>106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3" fitToHeight="100" orientation="landscape" r:id="rId1"/>
  <headerFooter>
    <oddHeader xml:space="preserve">&amp;L
&amp;G
&amp;C&amp;"-,Bold"&amp;16&amp;UCombined Medicare and Medicaid Payment Summary&amp;14
&amp;"-,Regular"&amp;16&amp;UEstimate of Incentive Payments
MARCH 2018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Layout" zoomScaleNormal="100" workbookViewId="0">
      <selection sqref="A1:A2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7" style="18" customWidth="1"/>
    <col min="5" max="5" width="19.6640625" style="19" customWidth="1"/>
    <col min="6" max="6" width="18.6640625" customWidth="1"/>
    <col min="7" max="7" width="20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1" t="s">
        <v>0</v>
      </c>
      <c r="B1" s="223" t="s">
        <v>69</v>
      </c>
      <c r="C1" s="223"/>
      <c r="D1" s="223" t="s">
        <v>1</v>
      </c>
      <c r="E1" s="223"/>
      <c r="F1" s="223" t="s">
        <v>2</v>
      </c>
      <c r="G1" s="224"/>
    </row>
    <row r="2" spans="1:7" ht="28.2" customHeight="1" x14ac:dyDescent="0.3">
      <c r="A2" s="222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14323</v>
      </c>
      <c r="C3" s="107">
        <v>479337684.00000006</v>
      </c>
      <c r="D3" s="112">
        <v>4459</v>
      </c>
      <c r="E3" s="113">
        <v>189492673.15000004</v>
      </c>
      <c r="F3" s="100">
        <v>18782</v>
      </c>
      <c r="G3" s="101">
        <v>668830357.1500001</v>
      </c>
    </row>
    <row r="4" spans="1:7" ht="15.6" x14ac:dyDescent="0.3">
      <c r="A4" s="86" t="s">
        <v>6</v>
      </c>
      <c r="B4" s="98">
        <v>1030</v>
      </c>
      <c r="C4" s="108">
        <v>28893992.09999999</v>
      </c>
      <c r="D4" s="99">
        <v>2146</v>
      </c>
      <c r="E4" s="114">
        <v>54510418</v>
      </c>
      <c r="F4" s="102">
        <v>3176</v>
      </c>
      <c r="G4" s="103">
        <v>83404410.099999994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13</v>
      </c>
      <c r="E5" s="114">
        <v>5545515.9100000001</v>
      </c>
      <c r="F5" s="102">
        <v>13</v>
      </c>
      <c r="G5" s="103">
        <v>5545515.9100000001</v>
      </c>
    </row>
    <row r="6" spans="1:7" ht="15.6" x14ac:dyDescent="0.3">
      <c r="A6" s="86" t="s">
        <v>7</v>
      </c>
      <c r="B6" s="98">
        <v>17300</v>
      </c>
      <c r="C6" s="108">
        <v>414136307.46000034</v>
      </c>
      <c r="D6" s="99">
        <v>6382</v>
      </c>
      <c r="E6" s="114">
        <v>276221743.35000002</v>
      </c>
      <c r="F6" s="102">
        <v>23682</v>
      </c>
      <c r="G6" s="103">
        <v>690358050.81000042</v>
      </c>
    </row>
    <row r="7" spans="1:7" ht="15.6" x14ac:dyDescent="0.3">
      <c r="A7" s="86" t="s">
        <v>8</v>
      </c>
      <c r="B7" s="98">
        <v>8250</v>
      </c>
      <c r="C7" s="108">
        <v>288470528.61999995</v>
      </c>
      <c r="D7" s="99">
        <v>4436</v>
      </c>
      <c r="E7" s="114">
        <v>122148848.03</v>
      </c>
      <c r="F7" s="102">
        <v>12686</v>
      </c>
      <c r="G7" s="103">
        <v>410619376.64999998</v>
      </c>
    </row>
    <row r="8" spans="1:7" ht="15.6" x14ac:dyDescent="0.3">
      <c r="A8" s="86" t="s">
        <v>9</v>
      </c>
      <c r="B8" s="98">
        <v>81837</v>
      </c>
      <c r="C8" s="108">
        <v>1850170518.6799953</v>
      </c>
      <c r="D8" s="99">
        <v>46353</v>
      </c>
      <c r="E8" s="114">
        <v>1450589840.159996</v>
      </c>
      <c r="F8" s="102">
        <v>128190</v>
      </c>
      <c r="G8" s="103">
        <v>3300760358.8399916</v>
      </c>
    </row>
    <row r="9" spans="1:7" ht="15.6" x14ac:dyDescent="0.3">
      <c r="A9" s="86" t="s">
        <v>10</v>
      </c>
      <c r="B9" s="98">
        <v>16963</v>
      </c>
      <c r="C9" s="108">
        <v>345966709.87000018</v>
      </c>
      <c r="D9" s="99">
        <v>5974</v>
      </c>
      <c r="E9" s="114">
        <v>173728278</v>
      </c>
      <c r="F9" s="102">
        <v>22937</v>
      </c>
      <c r="G9" s="103">
        <v>519694987.87000018</v>
      </c>
    </row>
    <row r="10" spans="1:7" ht="15.6" x14ac:dyDescent="0.3">
      <c r="A10" s="86" t="s">
        <v>11</v>
      </c>
      <c r="B10" s="98">
        <v>14623</v>
      </c>
      <c r="C10" s="108">
        <v>279178061.72999984</v>
      </c>
      <c r="D10" s="99">
        <v>4817</v>
      </c>
      <c r="E10" s="114">
        <v>118613505.78000002</v>
      </c>
      <c r="F10" s="102">
        <v>19440</v>
      </c>
      <c r="G10" s="103">
        <v>397791567.50999987</v>
      </c>
    </row>
    <row r="11" spans="1:7" ht="15.6" x14ac:dyDescent="0.3">
      <c r="A11" s="86" t="s">
        <v>12</v>
      </c>
      <c r="B11" s="98">
        <v>3884</v>
      </c>
      <c r="C11" s="108">
        <v>62659857.320000023</v>
      </c>
      <c r="D11" s="99">
        <v>2122</v>
      </c>
      <c r="E11" s="114">
        <v>41562152.29999999</v>
      </c>
      <c r="F11" s="102">
        <v>6006</v>
      </c>
      <c r="G11" s="103">
        <v>104222009.62</v>
      </c>
    </row>
    <row r="12" spans="1:7" ht="15.6" x14ac:dyDescent="0.3">
      <c r="A12" s="86" t="s">
        <v>13</v>
      </c>
      <c r="B12" s="98">
        <v>3430</v>
      </c>
      <c r="C12" s="108">
        <v>53301273.769999981</v>
      </c>
      <c r="D12" s="99">
        <v>466</v>
      </c>
      <c r="E12" s="114">
        <v>31545981</v>
      </c>
      <c r="F12" s="102">
        <v>3896</v>
      </c>
      <c r="G12" s="103">
        <v>84847254.769999981</v>
      </c>
    </row>
    <row r="13" spans="1:7" ht="15.6" x14ac:dyDescent="0.3">
      <c r="A13" s="96" t="s">
        <v>14</v>
      </c>
      <c r="B13" s="98">
        <v>42</v>
      </c>
      <c r="C13" s="108">
        <v>382580</v>
      </c>
      <c r="D13" s="99">
        <v>0</v>
      </c>
      <c r="E13" s="114">
        <v>0</v>
      </c>
      <c r="F13" s="102">
        <v>42</v>
      </c>
      <c r="G13" s="103">
        <v>382580</v>
      </c>
    </row>
    <row r="14" spans="1:7" ht="15.6" x14ac:dyDescent="0.3">
      <c r="A14" s="86" t="s">
        <v>15</v>
      </c>
      <c r="B14" s="98">
        <v>64945</v>
      </c>
      <c r="C14" s="108">
        <v>1573111764.3399973</v>
      </c>
      <c r="D14" s="99">
        <v>16356</v>
      </c>
      <c r="E14" s="114">
        <v>564510891.94999945</v>
      </c>
      <c r="F14" s="102">
        <v>81301</v>
      </c>
      <c r="G14" s="103">
        <v>2137622656.2899966</v>
      </c>
    </row>
    <row r="15" spans="1:7" ht="15.6" x14ac:dyDescent="0.3">
      <c r="A15" s="86" t="s">
        <v>16</v>
      </c>
      <c r="B15" s="98">
        <v>24833</v>
      </c>
      <c r="C15" s="108">
        <v>681370007.34000111</v>
      </c>
      <c r="D15" s="99">
        <v>9009</v>
      </c>
      <c r="E15" s="114">
        <v>315208284.65999985</v>
      </c>
      <c r="F15" s="102">
        <v>33842</v>
      </c>
      <c r="G15" s="103">
        <v>996578292.00000095</v>
      </c>
    </row>
    <row r="16" spans="1:7" ht="15.6" x14ac:dyDescent="0.3">
      <c r="A16" s="86" t="s">
        <v>17</v>
      </c>
      <c r="B16" s="98">
        <v>151</v>
      </c>
      <c r="C16" s="108">
        <v>1325396.31</v>
      </c>
      <c r="D16" s="99">
        <v>18</v>
      </c>
      <c r="E16" s="114">
        <v>2789462.6100000003</v>
      </c>
      <c r="F16" s="102">
        <v>169</v>
      </c>
      <c r="G16" s="103">
        <v>4114858.9200000004</v>
      </c>
    </row>
    <row r="17" spans="1:7" ht="15.6" x14ac:dyDescent="0.3">
      <c r="A17" s="86" t="s">
        <v>18</v>
      </c>
      <c r="B17" s="98">
        <v>3461</v>
      </c>
      <c r="C17" s="108">
        <v>75939348.149999991</v>
      </c>
      <c r="D17" s="99">
        <v>1433</v>
      </c>
      <c r="E17" s="114">
        <v>54898141</v>
      </c>
      <c r="F17" s="102">
        <v>4894</v>
      </c>
      <c r="G17" s="103">
        <v>130837489.14999999</v>
      </c>
    </row>
    <row r="18" spans="1:7" ht="15.6" x14ac:dyDescent="0.3">
      <c r="A18" s="86" t="s">
        <v>19</v>
      </c>
      <c r="B18" s="98">
        <v>4628</v>
      </c>
      <c r="C18" s="108">
        <v>95122643.659999982</v>
      </c>
      <c r="D18" s="99">
        <v>2243</v>
      </c>
      <c r="E18" s="114">
        <v>58721249</v>
      </c>
      <c r="F18" s="102">
        <v>6871</v>
      </c>
      <c r="G18" s="103">
        <v>153843892.65999997</v>
      </c>
    </row>
    <row r="19" spans="1:7" ht="15.6" x14ac:dyDescent="0.3">
      <c r="A19" s="86" t="s">
        <v>20</v>
      </c>
      <c r="B19" s="98">
        <v>51718</v>
      </c>
      <c r="C19" s="108">
        <v>1118591343.289999</v>
      </c>
      <c r="D19" s="99">
        <v>21301</v>
      </c>
      <c r="E19" s="114">
        <v>606467118.5799998</v>
      </c>
      <c r="F19" s="102">
        <v>73019</v>
      </c>
      <c r="G19" s="103">
        <v>1725058461.8699989</v>
      </c>
    </row>
    <row r="20" spans="1:7" ht="15.6" x14ac:dyDescent="0.3">
      <c r="A20" s="86" t="s">
        <v>21</v>
      </c>
      <c r="B20" s="98">
        <v>23963</v>
      </c>
      <c r="C20" s="108">
        <v>600605168.80000031</v>
      </c>
      <c r="D20" s="99">
        <v>8468</v>
      </c>
      <c r="E20" s="114">
        <v>248398823.54999986</v>
      </c>
      <c r="F20" s="102">
        <v>32431</v>
      </c>
      <c r="G20" s="103">
        <v>849003992.35000014</v>
      </c>
    </row>
    <row r="21" spans="1:7" ht="15.6" x14ac:dyDescent="0.3">
      <c r="A21" s="86" t="s">
        <v>22</v>
      </c>
      <c r="B21" s="98">
        <v>14108</v>
      </c>
      <c r="C21" s="108">
        <v>361560498.49999911</v>
      </c>
      <c r="D21" s="99">
        <v>4987</v>
      </c>
      <c r="E21" s="114">
        <v>145297632.68000007</v>
      </c>
      <c r="F21" s="102">
        <v>19095</v>
      </c>
      <c r="G21" s="103">
        <v>506858131.17999917</v>
      </c>
    </row>
    <row r="22" spans="1:7" ht="15.6" x14ac:dyDescent="0.3">
      <c r="A22" s="86" t="s">
        <v>23</v>
      </c>
      <c r="B22" s="98">
        <v>11507</v>
      </c>
      <c r="C22" s="108">
        <v>344113135.46999913</v>
      </c>
      <c r="D22" s="99">
        <v>2704</v>
      </c>
      <c r="E22" s="114">
        <v>99332260.999999985</v>
      </c>
      <c r="F22" s="102">
        <v>14211</v>
      </c>
      <c r="G22" s="103">
        <v>443445396.46999913</v>
      </c>
    </row>
    <row r="23" spans="1:7" ht="15.6" x14ac:dyDescent="0.3">
      <c r="A23" s="86" t="s">
        <v>24</v>
      </c>
      <c r="B23" s="98">
        <v>12902</v>
      </c>
      <c r="C23" s="108">
        <v>396380761.61999989</v>
      </c>
      <c r="D23" s="99">
        <v>8504</v>
      </c>
      <c r="E23" s="114">
        <v>256953450.09999987</v>
      </c>
      <c r="F23" s="102">
        <v>21406</v>
      </c>
      <c r="G23" s="103">
        <v>653334211.71999979</v>
      </c>
    </row>
    <row r="24" spans="1:7" ht="15.6" x14ac:dyDescent="0.3">
      <c r="A24" s="86" t="s">
        <v>25</v>
      </c>
      <c r="B24" s="98">
        <v>13203</v>
      </c>
      <c r="C24" s="108">
        <v>430966827.26999998</v>
      </c>
      <c r="D24" s="99">
        <v>8320</v>
      </c>
      <c r="E24" s="114">
        <v>311124484.2699998</v>
      </c>
      <c r="F24" s="102">
        <v>21523</v>
      </c>
      <c r="G24" s="103">
        <v>742091311.53999972</v>
      </c>
    </row>
    <row r="25" spans="1:7" ht="15.6" x14ac:dyDescent="0.3">
      <c r="A25" s="86" t="s">
        <v>26</v>
      </c>
      <c r="B25" s="98">
        <v>3927</v>
      </c>
      <c r="C25" s="108">
        <v>122884634.23000006</v>
      </c>
      <c r="D25" s="99">
        <v>8986</v>
      </c>
      <c r="E25" s="114">
        <v>151213272.20999995</v>
      </c>
      <c r="F25" s="102">
        <v>12913</v>
      </c>
      <c r="G25" s="103">
        <v>274097906.44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22394</v>
      </c>
      <c r="C27" s="108">
        <v>443470520.65000063</v>
      </c>
      <c r="D27" s="99">
        <v>7194</v>
      </c>
      <c r="E27" s="114">
        <v>198797821.5</v>
      </c>
      <c r="F27" s="102">
        <v>29588</v>
      </c>
      <c r="G27" s="103">
        <v>642268342.15000057</v>
      </c>
    </row>
    <row r="28" spans="1:7" ht="15.6" x14ac:dyDescent="0.3">
      <c r="A28" s="86" t="s">
        <v>29</v>
      </c>
      <c r="B28" s="98">
        <v>41615</v>
      </c>
      <c r="C28" s="108">
        <v>654134994.16000295</v>
      </c>
      <c r="D28" s="99">
        <v>18050</v>
      </c>
      <c r="E28" s="114">
        <v>357990591.58999979</v>
      </c>
      <c r="F28" s="102">
        <v>59665</v>
      </c>
      <c r="G28" s="103">
        <v>1012125585.7500027</v>
      </c>
    </row>
    <row r="29" spans="1:7" ht="15.6" x14ac:dyDescent="0.3">
      <c r="A29" s="86" t="s">
        <v>30</v>
      </c>
      <c r="B29" s="98">
        <v>40356</v>
      </c>
      <c r="C29" s="108">
        <v>901616532.37000024</v>
      </c>
      <c r="D29" s="99">
        <v>15889</v>
      </c>
      <c r="E29" s="114">
        <v>387885510</v>
      </c>
      <c r="F29" s="102">
        <v>56245</v>
      </c>
      <c r="G29" s="103">
        <v>1289502042.3700004</v>
      </c>
    </row>
    <row r="30" spans="1:7" ht="15.6" x14ac:dyDescent="0.3">
      <c r="A30" s="86" t="s">
        <v>31</v>
      </c>
      <c r="B30" s="98">
        <v>35932</v>
      </c>
      <c r="C30" s="108">
        <v>560964237.97999966</v>
      </c>
      <c r="D30" s="99">
        <v>8094</v>
      </c>
      <c r="E30" s="114">
        <v>233360631.67000011</v>
      </c>
      <c r="F30" s="102">
        <v>44026</v>
      </c>
      <c r="G30" s="103">
        <v>794324869.64999974</v>
      </c>
    </row>
    <row r="31" spans="1:7" ht="15.6" x14ac:dyDescent="0.3">
      <c r="A31" s="86" t="s">
        <v>32</v>
      </c>
      <c r="B31" s="98">
        <v>6577</v>
      </c>
      <c r="C31" s="108">
        <v>308640747.23000002</v>
      </c>
      <c r="D31" s="99">
        <v>7148</v>
      </c>
      <c r="E31" s="114">
        <v>213583009</v>
      </c>
      <c r="F31" s="102">
        <v>13725</v>
      </c>
      <c r="G31" s="103">
        <v>522223756.23000002</v>
      </c>
    </row>
    <row r="32" spans="1:7" ht="15.6" x14ac:dyDescent="0.3">
      <c r="A32" s="86" t="s">
        <v>33</v>
      </c>
      <c r="B32" s="98">
        <v>24131</v>
      </c>
      <c r="C32" s="108">
        <v>622466856.07000053</v>
      </c>
      <c r="D32" s="99">
        <v>10078</v>
      </c>
      <c r="E32" s="114">
        <v>287701565</v>
      </c>
      <c r="F32" s="102">
        <v>34209</v>
      </c>
      <c r="G32" s="103">
        <v>910168421.07000053</v>
      </c>
    </row>
    <row r="33" spans="1:7" ht="15.6" x14ac:dyDescent="0.3">
      <c r="A33" s="86" t="s">
        <v>34</v>
      </c>
      <c r="B33" s="98">
        <v>3477</v>
      </c>
      <c r="C33" s="108">
        <v>105281785.75000006</v>
      </c>
      <c r="D33" s="99">
        <v>1360</v>
      </c>
      <c r="E33" s="114">
        <v>46461128</v>
      </c>
      <c r="F33" s="102">
        <v>4837</v>
      </c>
      <c r="G33" s="103">
        <v>151742913.75000006</v>
      </c>
    </row>
    <row r="34" spans="1:7" ht="15.6" x14ac:dyDescent="0.3">
      <c r="A34" s="86" t="s">
        <v>35</v>
      </c>
      <c r="B34" s="98">
        <v>8445</v>
      </c>
      <c r="C34" s="108">
        <v>224709500.22999996</v>
      </c>
      <c r="D34" s="99">
        <v>2245</v>
      </c>
      <c r="E34" s="114">
        <v>79202036.36999999</v>
      </c>
      <c r="F34" s="102">
        <v>10690</v>
      </c>
      <c r="G34" s="103">
        <v>303911536.59999996</v>
      </c>
    </row>
    <row r="35" spans="1:7" ht="15.6" x14ac:dyDescent="0.3">
      <c r="A35" s="86" t="s">
        <v>36</v>
      </c>
      <c r="B35" s="98">
        <v>5428</v>
      </c>
      <c r="C35" s="108">
        <v>138834277.14999995</v>
      </c>
      <c r="D35" s="99">
        <v>1455</v>
      </c>
      <c r="E35" s="114">
        <v>56619202.090000033</v>
      </c>
      <c r="F35" s="102">
        <v>6883</v>
      </c>
      <c r="G35" s="103">
        <v>195453479.23999998</v>
      </c>
    </row>
    <row r="36" spans="1:7" ht="15.6" x14ac:dyDescent="0.3">
      <c r="A36" s="86" t="s">
        <v>37</v>
      </c>
      <c r="B36" s="98">
        <v>7911</v>
      </c>
      <c r="C36" s="108">
        <v>143963413.82999983</v>
      </c>
      <c r="D36" s="99">
        <v>575</v>
      </c>
      <c r="E36" s="114">
        <v>17055843.419999998</v>
      </c>
      <c r="F36" s="102">
        <v>8486</v>
      </c>
      <c r="G36" s="103">
        <v>161019257.24999982</v>
      </c>
    </row>
    <row r="37" spans="1:7" ht="15.6" x14ac:dyDescent="0.3">
      <c r="A37" s="86" t="s">
        <v>38</v>
      </c>
      <c r="B37" s="98">
        <v>33211</v>
      </c>
      <c r="C37" s="108">
        <v>677067816.12</v>
      </c>
      <c r="D37" s="99">
        <v>6195</v>
      </c>
      <c r="E37" s="114">
        <v>211193954.66999999</v>
      </c>
      <c r="F37" s="102">
        <v>39406</v>
      </c>
      <c r="G37" s="103">
        <v>888261770.78999996</v>
      </c>
    </row>
    <row r="38" spans="1:7" ht="15.6" x14ac:dyDescent="0.3">
      <c r="A38" s="86" t="s">
        <v>39</v>
      </c>
      <c r="B38" s="98">
        <v>4077</v>
      </c>
      <c r="C38" s="108">
        <v>126713430.95</v>
      </c>
      <c r="D38" s="99">
        <v>4587</v>
      </c>
      <c r="E38" s="114">
        <v>129405461</v>
      </c>
      <c r="F38" s="102">
        <v>8664</v>
      </c>
      <c r="G38" s="103">
        <v>256118891.94999999</v>
      </c>
    </row>
    <row r="39" spans="1:7" ht="15.6" x14ac:dyDescent="0.3">
      <c r="A39" s="86" t="s">
        <v>40</v>
      </c>
      <c r="B39" s="98">
        <v>58773</v>
      </c>
      <c r="C39" s="108">
        <v>1296657724.8100042</v>
      </c>
      <c r="D39" s="99">
        <v>32566</v>
      </c>
      <c r="E39" s="114">
        <v>902783799.57999945</v>
      </c>
      <c r="F39" s="102">
        <v>91339</v>
      </c>
      <c r="G39" s="103">
        <v>2199441524.3900037</v>
      </c>
    </row>
    <row r="40" spans="1:7" ht="15.6" x14ac:dyDescent="0.3">
      <c r="A40" s="86" t="s">
        <v>41</v>
      </c>
      <c r="B40" s="98">
        <v>39520</v>
      </c>
      <c r="C40" s="108">
        <v>759787626.99999797</v>
      </c>
      <c r="D40" s="99">
        <v>14708</v>
      </c>
      <c r="E40" s="114">
        <v>337482750.80000007</v>
      </c>
      <c r="F40" s="102">
        <v>54228</v>
      </c>
      <c r="G40" s="103">
        <v>1097270377.799998</v>
      </c>
    </row>
    <row r="41" spans="1:7" ht="15.6" x14ac:dyDescent="0.3">
      <c r="A41" s="86" t="s">
        <v>42</v>
      </c>
      <c r="B41" s="98">
        <v>4262</v>
      </c>
      <c r="C41" s="108">
        <v>90221422.689999998</v>
      </c>
      <c r="D41" s="99">
        <v>413</v>
      </c>
      <c r="E41" s="114">
        <v>22630632.269999996</v>
      </c>
      <c r="F41" s="102">
        <v>4675</v>
      </c>
      <c r="G41" s="103">
        <v>112852054.95999999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47509</v>
      </c>
      <c r="C43" s="108">
        <v>1091397802.9000003</v>
      </c>
      <c r="D43" s="99">
        <v>20481</v>
      </c>
      <c r="E43" s="114">
        <v>505098026.06999975</v>
      </c>
      <c r="F43" s="102">
        <v>67990</v>
      </c>
      <c r="G43" s="103">
        <v>1596495828.97</v>
      </c>
    </row>
    <row r="44" spans="1:7" ht="15.6" x14ac:dyDescent="0.3">
      <c r="A44" s="86" t="s">
        <v>45</v>
      </c>
      <c r="B44" s="98">
        <v>9774</v>
      </c>
      <c r="C44" s="108">
        <v>381491267.69000018</v>
      </c>
      <c r="D44" s="99">
        <v>6429</v>
      </c>
      <c r="E44" s="114">
        <v>215334887.52999982</v>
      </c>
      <c r="F44" s="102">
        <v>16203</v>
      </c>
      <c r="G44" s="103">
        <v>596826155.22000003</v>
      </c>
    </row>
    <row r="45" spans="1:7" ht="15.6" x14ac:dyDescent="0.3">
      <c r="A45" s="86" t="s">
        <v>46</v>
      </c>
      <c r="B45" s="98">
        <v>16371</v>
      </c>
      <c r="C45" s="108">
        <v>309718601.67000043</v>
      </c>
      <c r="D45" s="99">
        <v>7632</v>
      </c>
      <c r="E45" s="114">
        <v>180875632.61999992</v>
      </c>
      <c r="F45" s="102">
        <v>24003</v>
      </c>
      <c r="G45" s="103">
        <v>490594234.29000032</v>
      </c>
    </row>
    <row r="46" spans="1:7" ht="15.6" x14ac:dyDescent="0.3">
      <c r="A46" s="86" t="s">
        <v>47</v>
      </c>
      <c r="B46" s="98">
        <v>15</v>
      </c>
      <c r="C46" s="108">
        <v>150641.19</v>
      </c>
      <c r="D46" s="99">
        <v>0</v>
      </c>
      <c r="E46" s="114">
        <v>0</v>
      </c>
      <c r="F46" s="102">
        <v>15</v>
      </c>
      <c r="G46" s="103">
        <v>150641.19</v>
      </c>
    </row>
    <row r="47" spans="1:7" ht="15.6" x14ac:dyDescent="0.3">
      <c r="A47" s="86" t="s">
        <v>48</v>
      </c>
      <c r="B47" s="98">
        <v>58279</v>
      </c>
      <c r="C47" s="108">
        <v>1258332528.8100009</v>
      </c>
      <c r="D47" s="99">
        <v>17009</v>
      </c>
      <c r="E47" s="114">
        <v>442032959.07000047</v>
      </c>
      <c r="F47" s="102">
        <v>75288</v>
      </c>
      <c r="G47" s="103">
        <v>1700365487.8800013</v>
      </c>
    </row>
    <row r="48" spans="1:7" ht="15.6" x14ac:dyDescent="0.3">
      <c r="A48" s="86" t="s">
        <v>49</v>
      </c>
      <c r="B48" s="98">
        <v>1084</v>
      </c>
      <c r="C48" s="108">
        <v>23613953.890000008</v>
      </c>
      <c r="D48" s="99">
        <v>5204</v>
      </c>
      <c r="E48" s="114">
        <v>174154625</v>
      </c>
      <c r="F48" s="102">
        <v>6288</v>
      </c>
      <c r="G48" s="103">
        <v>197768578.89000002</v>
      </c>
    </row>
    <row r="49" spans="1:7" ht="15.6" x14ac:dyDescent="0.3">
      <c r="A49" s="86" t="s">
        <v>50</v>
      </c>
      <c r="B49" s="98">
        <v>3142</v>
      </c>
      <c r="C49" s="108">
        <v>74230593.820000023</v>
      </c>
      <c r="D49" s="99">
        <v>1649</v>
      </c>
      <c r="E49" s="114">
        <v>39943041.800000012</v>
      </c>
      <c r="F49" s="102">
        <v>4791</v>
      </c>
      <c r="G49" s="103">
        <v>114173635.62000003</v>
      </c>
    </row>
    <row r="50" spans="1:7" ht="15.6" x14ac:dyDescent="0.3">
      <c r="A50" s="86" t="s">
        <v>51</v>
      </c>
      <c r="B50" s="98">
        <v>14797</v>
      </c>
      <c r="C50" s="108">
        <v>388051027.49999988</v>
      </c>
      <c r="D50" s="99">
        <v>5776</v>
      </c>
      <c r="E50" s="114">
        <v>169851334.93999991</v>
      </c>
      <c r="F50" s="102">
        <v>20573</v>
      </c>
      <c r="G50" s="103">
        <v>557902362.43999982</v>
      </c>
    </row>
    <row r="51" spans="1:7" ht="15.6" x14ac:dyDescent="0.3">
      <c r="A51" s="86" t="s">
        <v>52</v>
      </c>
      <c r="B51" s="98">
        <v>5250</v>
      </c>
      <c r="C51" s="108">
        <v>112323520.33999987</v>
      </c>
      <c r="D51" s="99">
        <v>1221</v>
      </c>
      <c r="E51" s="114">
        <v>52313723.829999991</v>
      </c>
      <c r="F51" s="102">
        <v>6471</v>
      </c>
      <c r="G51" s="103">
        <v>164637244.16999987</v>
      </c>
    </row>
    <row r="52" spans="1:7" ht="15.6" x14ac:dyDescent="0.3">
      <c r="A52" s="86" t="s">
        <v>53</v>
      </c>
      <c r="B52" s="98">
        <v>20167</v>
      </c>
      <c r="C52" s="108">
        <v>601403090.76999986</v>
      </c>
      <c r="D52" s="99">
        <v>10144</v>
      </c>
      <c r="E52" s="114">
        <v>282724641.99000001</v>
      </c>
      <c r="F52" s="102">
        <v>30311</v>
      </c>
      <c r="G52" s="103">
        <v>884127732.75999987</v>
      </c>
    </row>
    <row r="53" spans="1:7" ht="15.6" x14ac:dyDescent="0.3">
      <c r="A53" s="86" t="s">
        <v>54</v>
      </c>
      <c r="B53" s="98">
        <v>63285</v>
      </c>
      <c r="C53" s="108">
        <v>1698332415.8099988</v>
      </c>
      <c r="D53" s="99">
        <v>22597</v>
      </c>
      <c r="E53" s="114">
        <v>847531230.64000022</v>
      </c>
      <c r="F53" s="102">
        <v>85882</v>
      </c>
      <c r="G53" s="103">
        <v>2545863646.4499989</v>
      </c>
    </row>
    <row r="54" spans="1:7" ht="15.6" x14ac:dyDescent="0.3">
      <c r="A54" s="86" t="s">
        <v>55</v>
      </c>
      <c r="B54" s="98">
        <v>9627</v>
      </c>
      <c r="C54" s="108">
        <v>170523750.51000002</v>
      </c>
      <c r="D54" s="99">
        <v>2428</v>
      </c>
      <c r="E54" s="114">
        <v>91790681</v>
      </c>
      <c r="F54" s="102">
        <v>12055</v>
      </c>
      <c r="G54" s="103">
        <v>262314431.51000002</v>
      </c>
    </row>
    <row r="55" spans="1:7" ht="15.6" x14ac:dyDescent="0.3">
      <c r="A55" s="86" t="s">
        <v>56</v>
      </c>
      <c r="B55" s="98">
        <v>2484</v>
      </c>
      <c r="C55" s="108">
        <v>60471063.759999953</v>
      </c>
      <c r="D55" s="99">
        <v>2997</v>
      </c>
      <c r="E55" s="114">
        <v>54466256.700000003</v>
      </c>
      <c r="F55" s="102">
        <v>5481</v>
      </c>
      <c r="G55" s="103">
        <v>114937320.45999995</v>
      </c>
    </row>
    <row r="56" spans="1:7" ht="15.6" x14ac:dyDescent="0.3">
      <c r="A56" s="86" t="s">
        <v>57</v>
      </c>
      <c r="B56" s="98">
        <v>106</v>
      </c>
      <c r="C56" s="108">
        <v>1067146.2899999998</v>
      </c>
      <c r="D56" s="99">
        <v>11</v>
      </c>
      <c r="E56" s="114">
        <v>1785420.12</v>
      </c>
      <c r="F56" s="102">
        <v>117</v>
      </c>
      <c r="G56" s="103">
        <v>2852566.41</v>
      </c>
    </row>
    <row r="57" spans="1:7" ht="15.6" x14ac:dyDescent="0.3">
      <c r="A57" s="86" t="s">
        <v>58</v>
      </c>
      <c r="B57" s="98">
        <v>31651</v>
      </c>
      <c r="C57" s="108">
        <v>656885052.8399992</v>
      </c>
      <c r="D57" s="99">
        <v>6397</v>
      </c>
      <c r="E57" s="114">
        <v>183818187.2100001</v>
      </c>
      <c r="F57" s="102">
        <v>38048</v>
      </c>
      <c r="G57" s="103">
        <v>840703240.04999924</v>
      </c>
    </row>
    <row r="58" spans="1:7" ht="15.6" x14ac:dyDescent="0.3">
      <c r="A58" s="86" t="s">
        <v>59</v>
      </c>
      <c r="B58" s="98">
        <v>24347</v>
      </c>
      <c r="C58" s="108">
        <v>468678331.12000024</v>
      </c>
      <c r="D58" s="99">
        <v>15049</v>
      </c>
      <c r="E58" s="114">
        <v>359773206</v>
      </c>
      <c r="F58" s="102">
        <v>39396</v>
      </c>
      <c r="G58" s="103">
        <v>828451537.12000024</v>
      </c>
    </row>
    <row r="59" spans="1:7" ht="15.6" x14ac:dyDescent="0.3">
      <c r="A59" s="86" t="s">
        <v>60</v>
      </c>
      <c r="B59" s="98">
        <v>5758</v>
      </c>
      <c r="C59" s="108">
        <v>197411929.37000009</v>
      </c>
      <c r="D59" s="99">
        <v>2799</v>
      </c>
      <c r="E59" s="114">
        <v>100962315.02999999</v>
      </c>
      <c r="F59" s="102">
        <v>8557</v>
      </c>
      <c r="G59" s="103">
        <v>298374244.4000001</v>
      </c>
    </row>
    <row r="60" spans="1:7" ht="15.6" x14ac:dyDescent="0.3">
      <c r="A60" s="86" t="s">
        <v>61</v>
      </c>
      <c r="B60" s="98">
        <v>33842</v>
      </c>
      <c r="C60" s="108">
        <v>617721373.88000119</v>
      </c>
      <c r="D60" s="99">
        <v>10925</v>
      </c>
      <c r="E60" s="114">
        <v>270163181.68999982</v>
      </c>
      <c r="F60" s="102">
        <v>44767</v>
      </c>
      <c r="G60" s="103">
        <v>887884555.57000101</v>
      </c>
    </row>
    <row r="61" spans="1:7" ht="15.6" x14ac:dyDescent="0.3">
      <c r="A61" s="87" t="s">
        <v>62</v>
      </c>
      <c r="B61" s="109">
        <v>1444</v>
      </c>
      <c r="C61" s="110">
        <v>51200494.230000019</v>
      </c>
      <c r="D61" s="115">
        <v>423</v>
      </c>
      <c r="E61" s="116">
        <v>22079409.84</v>
      </c>
      <c r="F61" s="111">
        <v>1867</v>
      </c>
      <c r="G61" s="104">
        <v>73279904.070000023</v>
      </c>
    </row>
    <row r="62" spans="1:7" s="14" customFormat="1" ht="15.6" x14ac:dyDescent="0.3">
      <c r="A62" s="68" t="s">
        <v>79</v>
      </c>
      <c r="B62" s="83">
        <f>SUM(B3:B61)</f>
        <v>1076074</v>
      </c>
      <c r="C62" s="84">
        <f t="shared" ref="C62:G62" si="0">SUM(C3:C61)</f>
        <v>24822048235.909996</v>
      </c>
      <c r="D62" s="83">
        <f t="shared" si="0"/>
        <v>439243</v>
      </c>
      <c r="E62" s="84">
        <f t="shared" si="0"/>
        <v>12757491023.029999</v>
      </c>
      <c r="F62" s="85">
        <f t="shared" si="0"/>
        <v>1515317</v>
      </c>
      <c r="G62" s="84">
        <f t="shared" si="0"/>
        <v>37579539258.940002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March 2018&amp;R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topLeftCell="B1" zoomScaleNormal="100" workbookViewId="0">
      <selection activeCell="N49" sqref="N49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4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March 2018&amp;R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zoomScaleNormal="100" workbookViewId="0">
      <selection sqref="A1:A2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5" t="s">
        <v>0</v>
      </c>
      <c r="B1" s="226" t="s">
        <v>69</v>
      </c>
      <c r="C1" s="226"/>
      <c r="D1" s="226"/>
      <c r="E1" s="226"/>
      <c r="F1" s="226" t="s">
        <v>1</v>
      </c>
      <c r="G1" s="226"/>
      <c r="H1" s="226"/>
      <c r="I1" s="226"/>
      <c r="J1" s="226"/>
      <c r="K1" s="226"/>
      <c r="L1" s="226"/>
      <c r="M1" s="226"/>
      <c r="N1" s="226" t="s">
        <v>2</v>
      </c>
      <c r="O1" s="226"/>
    </row>
    <row r="2" spans="1:15" ht="15" customHeight="1" x14ac:dyDescent="0.3">
      <c r="A2" s="225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13993</v>
      </c>
      <c r="E3" s="153">
        <v>134050822.68000002</v>
      </c>
      <c r="F3" s="37" t="s">
        <v>74</v>
      </c>
      <c r="G3" s="34" t="s">
        <v>3</v>
      </c>
      <c r="H3" s="128">
        <v>2267</v>
      </c>
      <c r="I3" s="129">
        <v>47833768</v>
      </c>
      <c r="J3" s="130">
        <v>1938</v>
      </c>
      <c r="K3" s="131">
        <v>16662865</v>
      </c>
      <c r="L3" s="132">
        <v>4205</v>
      </c>
      <c r="M3" s="133">
        <v>64496633</v>
      </c>
      <c r="N3" s="132">
        <v>18198</v>
      </c>
      <c r="O3" s="134">
        <v>198547455.68000001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4</v>
      </c>
      <c r="K4" s="137">
        <v>6719201.4900000002</v>
      </c>
      <c r="L4" s="138">
        <v>6</v>
      </c>
      <c r="M4" s="139">
        <v>13438513.49</v>
      </c>
      <c r="N4" s="138">
        <v>16</v>
      </c>
      <c r="O4" s="137">
        <v>25558403.789999999</v>
      </c>
    </row>
    <row r="5" spans="1:15" x14ac:dyDescent="0.3">
      <c r="A5" s="45"/>
      <c r="B5" s="38" t="s">
        <v>72</v>
      </c>
      <c r="C5" s="27" t="s">
        <v>4</v>
      </c>
      <c r="D5" s="93">
        <v>320</v>
      </c>
      <c r="E5" s="153">
        <v>333166971.01999986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162</v>
      </c>
      <c r="K5" s="137">
        <v>55751722.659999996</v>
      </c>
      <c r="L5" s="138">
        <v>248</v>
      </c>
      <c r="M5" s="139">
        <v>111557526.66</v>
      </c>
      <c r="N5" s="138">
        <v>568</v>
      </c>
      <c r="O5" s="137">
        <v>444724497.67999983</v>
      </c>
    </row>
    <row r="6" spans="1:15" x14ac:dyDescent="0.3">
      <c r="A6" s="46" t="s">
        <v>5</v>
      </c>
      <c r="B6" s="39"/>
      <c r="C6" s="29"/>
      <c r="D6" s="30">
        <v>14323</v>
      </c>
      <c r="E6" s="155">
        <v>479337683.99999988</v>
      </c>
      <c r="F6" s="39"/>
      <c r="G6" s="29"/>
      <c r="H6" s="122">
        <v>2355</v>
      </c>
      <c r="I6" s="123">
        <v>110358884</v>
      </c>
      <c r="J6" s="122">
        <v>2104</v>
      </c>
      <c r="K6" s="89">
        <v>79133789.150000006</v>
      </c>
      <c r="L6" s="42">
        <v>4459</v>
      </c>
      <c r="M6" s="140">
        <v>189492673.14999998</v>
      </c>
      <c r="N6" s="42">
        <v>18782</v>
      </c>
      <c r="O6" s="89">
        <v>668830357.14999986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989</v>
      </c>
      <c r="E7" s="153">
        <v>9066820.2299999986</v>
      </c>
      <c r="F7" s="38" t="s">
        <v>74</v>
      </c>
      <c r="G7" s="27" t="s">
        <v>3</v>
      </c>
      <c r="H7" s="130">
        <v>808</v>
      </c>
      <c r="I7" s="141">
        <v>17127502</v>
      </c>
      <c r="J7" s="130">
        <v>1279</v>
      </c>
      <c r="K7" s="142">
        <v>12731585</v>
      </c>
      <c r="L7" s="138">
        <v>2087</v>
      </c>
      <c r="M7" s="139">
        <v>29859087</v>
      </c>
      <c r="N7" s="138">
        <v>3076</v>
      </c>
      <c r="O7" s="137">
        <v>38925907.229999997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665153.49999999988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v>6</v>
      </c>
      <c r="O8" s="137">
        <v>1454582.5</v>
      </c>
    </row>
    <row r="9" spans="1:15" x14ac:dyDescent="0.3">
      <c r="A9" s="45"/>
      <c r="B9" s="38" t="s">
        <v>72</v>
      </c>
      <c r="C9" s="27" t="s">
        <v>4</v>
      </c>
      <c r="D9" s="93">
        <v>39</v>
      </c>
      <c r="E9" s="153">
        <v>19162018.370000008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34</v>
      </c>
      <c r="K9" s="137">
        <v>10662252</v>
      </c>
      <c r="L9" s="138">
        <v>55</v>
      </c>
      <c r="M9" s="139">
        <v>23861902</v>
      </c>
      <c r="N9" s="138">
        <v>94</v>
      </c>
      <c r="O9" s="137">
        <v>43023920.370000005</v>
      </c>
    </row>
    <row r="10" spans="1:15" x14ac:dyDescent="0.3">
      <c r="A10" s="46" t="s">
        <v>6</v>
      </c>
      <c r="B10" s="39"/>
      <c r="C10" s="29"/>
      <c r="D10" s="30">
        <v>1030</v>
      </c>
      <c r="E10" s="155">
        <v>28893992.100000009</v>
      </c>
      <c r="F10" s="39"/>
      <c r="G10" s="29"/>
      <c r="H10" s="122">
        <v>829</v>
      </c>
      <c r="I10" s="123">
        <v>29899121</v>
      </c>
      <c r="J10" s="122">
        <v>1317</v>
      </c>
      <c r="K10" s="89">
        <v>24611297</v>
      </c>
      <c r="L10" s="42">
        <v>2146</v>
      </c>
      <c r="M10" s="140">
        <v>54510418</v>
      </c>
      <c r="N10" s="42">
        <v>3176</v>
      </c>
      <c r="O10" s="89">
        <v>83404410.099999994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11</v>
      </c>
      <c r="I11" s="129">
        <v>233750</v>
      </c>
      <c r="J11" s="130">
        <v>0</v>
      </c>
      <c r="K11" s="142">
        <v>0</v>
      </c>
      <c r="L11" s="169">
        <v>11</v>
      </c>
      <c r="M11" s="170">
        <v>233750</v>
      </c>
      <c r="N11" s="132">
        <v>11</v>
      </c>
      <c r="O11" s="134">
        <v>233750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v>2</v>
      </c>
      <c r="O12" s="137"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v>0</v>
      </c>
      <c r="O13" s="137"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12</v>
      </c>
      <c r="I14" s="173">
        <v>3184731.06</v>
      </c>
      <c r="J14" s="174">
        <v>1</v>
      </c>
      <c r="K14" s="155">
        <v>2360784.85</v>
      </c>
      <c r="L14" s="42">
        <v>13</v>
      </c>
      <c r="M14" s="140">
        <v>5545515.9100000001</v>
      </c>
      <c r="N14" s="42">
        <v>13</v>
      </c>
      <c r="O14" s="89">
        <v>5545515.9100000001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17043</v>
      </c>
      <c r="E15" s="153">
        <v>159041202.36000001</v>
      </c>
      <c r="F15" s="38" t="s">
        <v>74</v>
      </c>
      <c r="G15" s="27" t="s">
        <v>3</v>
      </c>
      <c r="H15" s="130">
        <v>3820</v>
      </c>
      <c r="I15" s="141">
        <v>80912929</v>
      </c>
      <c r="J15" s="130">
        <v>2366</v>
      </c>
      <c r="K15" s="142">
        <v>21106923</v>
      </c>
      <c r="L15" s="138">
        <v>6186</v>
      </c>
      <c r="M15" s="139">
        <v>102019852</v>
      </c>
      <c r="N15" s="138">
        <v>23229</v>
      </c>
      <c r="O15" s="137">
        <v>261061054.36000001</v>
      </c>
    </row>
    <row r="16" spans="1:15" x14ac:dyDescent="0.3">
      <c r="A16" s="45"/>
      <c r="B16" s="38" t="s">
        <v>70</v>
      </c>
      <c r="C16" s="27" t="s">
        <v>4</v>
      </c>
      <c r="D16" s="28">
        <v>4</v>
      </c>
      <c r="E16" s="154">
        <v>3059472.16</v>
      </c>
      <c r="F16" s="38" t="s">
        <v>74</v>
      </c>
      <c r="G16" s="27" t="s">
        <v>4</v>
      </c>
      <c r="H16" s="135">
        <v>3</v>
      </c>
      <c r="I16" s="136">
        <v>6335091.1699999999</v>
      </c>
      <c r="J16" s="135">
        <v>4</v>
      </c>
      <c r="K16" s="137">
        <v>5728256.21</v>
      </c>
      <c r="L16" s="138">
        <v>7</v>
      </c>
      <c r="M16" s="139">
        <v>12063347.379999999</v>
      </c>
      <c r="N16" s="138">
        <v>11</v>
      </c>
      <c r="O16" s="137">
        <v>15122819.539999999</v>
      </c>
    </row>
    <row r="17" spans="1:15" x14ac:dyDescent="0.3">
      <c r="A17" s="45"/>
      <c r="B17" s="38" t="s">
        <v>72</v>
      </c>
      <c r="C17" s="27" t="s">
        <v>4</v>
      </c>
      <c r="D17" s="93">
        <v>253</v>
      </c>
      <c r="E17" s="153">
        <v>252035632.93999976</v>
      </c>
      <c r="F17" s="38" t="s">
        <v>72</v>
      </c>
      <c r="G17" s="27" t="s">
        <v>4</v>
      </c>
      <c r="H17" s="130">
        <v>72</v>
      </c>
      <c r="I17" s="141">
        <v>76697891.090000004</v>
      </c>
      <c r="J17" s="130">
        <v>117</v>
      </c>
      <c r="K17" s="142">
        <v>85440652.87999998</v>
      </c>
      <c r="L17" s="138">
        <v>189</v>
      </c>
      <c r="M17" s="139">
        <v>162138543.96999997</v>
      </c>
      <c r="N17" s="138">
        <v>442</v>
      </c>
      <c r="O17" s="137">
        <v>414174176.90999973</v>
      </c>
    </row>
    <row r="18" spans="1:15" x14ac:dyDescent="0.3">
      <c r="A18" s="46" t="s">
        <v>7</v>
      </c>
      <c r="B18" s="39"/>
      <c r="C18" s="29"/>
      <c r="D18" s="30">
        <v>17300</v>
      </c>
      <c r="E18" s="155">
        <v>414136307.4599998</v>
      </c>
      <c r="F18" s="39"/>
      <c r="G18" s="29"/>
      <c r="H18" s="122">
        <v>3895</v>
      </c>
      <c r="I18" s="123">
        <v>163945911.25999999</v>
      </c>
      <c r="J18" s="122">
        <v>2487</v>
      </c>
      <c r="K18" s="89">
        <v>112275832.08999997</v>
      </c>
      <c r="L18" s="42">
        <v>6382</v>
      </c>
      <c r="M18" s="140">
        <v>276221743.34999996</v>
      </c>
      <c r="N18" s="42">
        <v>23682</v>
      </c>
      <c r="O18" s="89">
        <v>690358050.8099997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8017</v>
      </c>
      <c r="E19" s="153">
        <v>73378907.900000036</v>
      </c>
      <c r="F19" s="38" t="s">
        <v>74</v>
      </c>
      <c r="G19" s="27" t="s">
        <v>3</v>
      </c>
      <c r="H19" s="130">
        <v>1838</v>
      </c>
      <c r="I19" s="141">
        <v>38930006</v>
      </c>
      <c r="J19" s="130">
        <v>2361</v>
      </c>
      <c r="K19" s="142">
        <v>21454012</v>
      </c>
      <c r="L19" s="138">
        <v>4199</v>
      </c>
      <c r="M19" s="139">
        <v>60384018</v>
      </c>
      <c r="N19" s="138">
        <v>12216</v>
      </c>
      <c r="O19" s="137">
        <v>133762925.90000004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3</v>
      </c>
      <c r="K20" s="137">
        <v>3654256.8000000003</v>
      </c>
      <c r="L20" s="138">
        <v>5</v>
      </c>
      <c r="M20" s="139">
        <v>6540952.4700000007</v>
      </c>
      <c r="N20" s="138">
        <v>17</v>
      </c>
      <c r="O20" s="137">
        <v>22277661.329999998</v>
      </c>
    </row>
    <row r="21" spans="1:15" x14ac:dyDescent="0.3">
      <c r="A21" s="45"/>
      <c r="B21" s="38" t="s">
        <v>72</v>
      </c>
      <c r="C21" s="27" t="s">
        <v>4</v>
      </c>
      <c r="D21" s="93">
        <v>221</v>
      </c>
      <c r="E21" s="153">
        <v>199354911.85999998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185</v>
      </c>
      <c r="K21" s="137">
        <v>39945018.719999984</v>
      </c>
      <c r="L21" s="138">
        <v>232</v>
      </c>
      <c r="M21" s="139">
        <v>55223877.559999987</v>
      </c>
      <c r="N21" s="138">
        <v>453</v>
      </c>
      <c r="O21" s="137">
        <v>254578789.41999996</v>
      </c>
    </row>
    <row r="22" spans="1:15" x14ac:dyDescent="0.3">
      <c r="A22" s="46" t="s">
        <v>8</v>
      </c>
      <c r="B22" s="39"/>
      <c r="C22" s="29"/>
      <c r="D22" s="30">
        <v>8250</v>
      </c>
      <c r="E22" s="155">
        <v>288470528.62</v>
      </c>
      <c r="F22" s="39"/>
      <c r="G22" s="29"/>
      <c r="H22" s="122">
        <v>1887</v>
      </c>
      <c r="I22" s="123">
        <v>57095560.510000005</v>
      </c>
      <c r="J22" s="122">
        <v>2549</v>
      </c>
      <c r="K22" s="89">
        <v>65053287.519999981</v>
      </c>
      <c r="L22" s="42">
        <v>4436</v>
      </c>
      <c r="M22" s="140">
        <v>122148848.02999999</v>
      </c>
      <c r="N22" s="42">
        <v>12686</v>
      </c>
      <c r="O22" s="89">
        <v>410619376.64999998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80716</v>
      </c>
      <c r="E23" s="153">
        <v>734171067.83999872</v>
      </c>
      <c r="F23" s="38" t="s">
        <v>74</v>
      </c>
      <c r="G23" s="27" t="s">
        <v>3</v>
      </c>
      <c r="H23" s="130">
        <v>24949</v>
      </c>
      <c r="I23" s="141">
        <v>528415297.03000009</v>
      </c>
      <c r="J23" s="130">
        <v>20484</v>
      </c>
      <c r="K23" s="142">
        <v>180168814.10999945</v>
      </c>
      <c r="L23" s="138">
        <v>45433</v>
      </c>
      <c r="M23" s="139">
        <v>708584111.13999951</v>
      </c>
      <c r="N23" s="138">
        <v>126149</v>
      </c>
      <c r="O23" s="137">
        <v>1442755178.9799981</v>
      </c>
    </row>
    <row r="24" spans="1:15" x14ac:dyDescent="0.3">
      <c r="A24" s="45"/>
      <c r="B24" s="38" t="s">
        <v>70</v>
      </c>
      <c r="C24" s="27" t="s">
        <v>4</v>
      </c>
      <c r="D24" s="93">
        <v>147</v>
      </c>
      <c r="E24" s="153">
        <v>175561906.15000001</v>
      </c>
      <c r="F24" s="38" t="s">
        <v>74</v>
      </c>
      <c r="G24" s="27" t="s">
        <v>4</v>
      </c>
      <c r="H24" s="31">
        <v>15</v>
      </c>
      <c r="I24" s="136">
        <v>31347356.920000006</v>
      </c>
      <c r="J24" s="135">
        <v>21</v>
      </c>
      <c r="K24" s="137">
        <v>31741015.600000005</v>
      </c>
      <c r="L24" s="138">
        <v>36</v>
      </c>
      <c r="M24" s="139">
        <v>63088372.520000011</v>
      </c>
      <c r="N24" s="138">
        <v>183</v>
      </c>
      <c r="O24" s="137">
        <v>238650278.67000002</v>
      </c>
    </row>
    <row r="25" spans="1:15" x14ac:dyDescent="0.3">
      <c r="A25" s="45"/>
      <c r="B25" s="38" t="s">
        <v>72</v>
      </c>
      <c r="C25" s="27" t="s">
        <v>4</v>
      </c>
      <c r="D25" s="93">
        <v>974</v>
      </c>
      <c r="E25" s="153">
        <v>940437544.68999982</v>
      </c>
      <c r="F25" s="38" t="s">
        <v>72</v>
      </c>
      <c r="G25" s="27" t="s">
        <v>4</v>
      </c>
      <c r="H25" s="130">
        <v>253</v>
      </c>
      <c r="I25" s="141">
        <v>364125544.60000008</v>
      </c>
      <c r="J25" s="130">
        <v>631</v>
      </c>
      <c r="K25" s="142">
        <v>314791811.90000021</v>
      </c>
      <c r="L25" s="138">
        <v>884</v>
      </c>
      <c r="M25" s="139">
        <v>678917356.50000024</v>
      </c>
      <c r="N25" s="138">
        <v>1858</v>
      </c>
      <c r="O25" s="137">
        <v>1619354901.1900001</v>
      </c>
    </row>
    <row r="26" spans="1:15" x14ac:dyDescent="0.3">
      <c r="A26" s="46" t="s">
        <v>9</v>
      </c>
      <c r="B26" s="39"/>
      <c r="C26" s="29"/>
      <c r="D26" s="30">
        <v>81837</v>
      </c>
      <c r="E26" s="155">
        <v>1850170518.6799984</v>
      </c>
      <c r="F26" s="39"/>
      <c r="G26" s="29"/>
      <c r="H26" s="122">
        <v>25217</v>
      </c>
      <c r="I26" s="123">
        <v>923888198.55000019</v>
      </c>
      <c r="J26" s="122">
        <v>21136</v>
      </c>
      <c r="K26" s="89">
        <v>526701641.60999966</v>
      </c>
      <c r="L26" s="42">
        <v>46353</v>
      </c>
      <c r="M26" s="140">
        <v>1450589840.1599998</v>
      </c>
      <c r="N26" s="42">
        <v>128190</v>
      </c>
      <c r="O26" s="89">
        <v>3300760358.8399982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16714</v>
      </c>
      <c r="E27" s="153">
        <v>151816397.96999997</v>
      </c>
      <c r="F27" s="38" t="s">
        <v>74</v>
      </c>
      <c r="G27" s="27" t="s">
        <v>3</v>
      </c>
      <c r="H27" s="130">
        <v>3271</v>
      </c>
      <c r="I27" s="141">
        <v>68821699</v>
      </c>
      <c r="J27" s="130">
        <v>2505</v>
      </c>
      <c r="K27" s="142">
        <v>22435777</v>
      </c>
      <c r="L27" s="138">
        <v>5776</v>
      </c>
      <c r="M27" s="139">
        <v>91257476</v>
      </c>
      <c r="N27" s="138">
        <v>22490</v>
      </c>
      <c r="O27" s="137">
        <v>243073873.96999997</v>
      </c>
    </row>
    <row r="28" spans="1:15" x14ac:dyDescent="0.3">
      <c r="A28" s="45"/>
      <c r="B28" s="38" t="s">
        <v>70</v>
      </c>
      <c r="C28" s="27" t="s">
        <v>4</v>
      </c>
      <c r="D28" s="93">
        <v>21</v>
      </c>
      <c r="E28" s="153">
        <v>17564921.349999998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v>24</v>
      </c>
      <c r="O28" s="137">
        <v>22812709.349999998</v>
      </c>
    </row>
    <row r="29" spans="1:15" x14ac:dyDescent="0.3">
      <c r="A29" s="45"/>
      <c r="B29" s="38" t="s">
        <v>72</v>
      </c>
      <c r="C29" s="27" t="s">
        <v>4</v>
      </c>
      <c r="D29" s="93">
        <v>228</v>
      </c>
      <c r="E29" s="153">
        <v>176585390.54999992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149</v>
      </c>
      <c r="K29" s="137">
        <v>54877281</v>
      </c>
      <c r="L29" s="138">
        <v>195</v>
      </c>
      <c r="M29" s="139">
        <v>77223014</v>
      </c>
      <c r="N29" s="138">
        <v>423</v>
      </c>
      <c r="O29" s="137">
        <v>253808404.54999992</v>
      </c>
    </row>
    <row r="30" spans="1:15" x14ac:dyDescent="0.3">
      <c r="A30" s="46" t="s">
        <v>10</v>
      </c>
      <c r="B30" s="39"/>
      <c r="C30" s="29"/>
      <c r="D30" s="30">
        <v>16963</v>
      </c>
      <c r="E30" s="155">
        <v>345966709.86999989</v>
      </c>
      <c r="F30" s="39"/>
      <c r="G30" s="29"/>
      <c r="H30" s="122">
        <v>3318</v>
      </c>
      <c r="I30" s="123">
        <v>93791326</v>
      </c>
      <c r="J30" s="122">
        <v>2656</v>
      </c>
      <c r="K30" s="89">
        <v>79936952</v>
      </c>
      <c r="L30" s="42">
        <v>5974</v>
      </c>
      <c r="M30" s="140">
        <v>173728278</v>
      </c>
      <c r="N30" s="42">
        <v>22937</v>
      </c>
      <c r="O30" s="89">
        <v>519694987.86999989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14522</v>
      </c>
      <c r="E31" s="153">
        <v>135698579.44999987</v>
      </c>
      <c r="F31" s="38" t="s">
        <v>74</v>
      </c>
      <c r="G31" s="27" t="s">
        <v>3</v>
      </c>
      <c r="H31" s="130">
        <v>2535</v>
      </c>
      <c r="I31" s="141">
        <v>53103784</v>
      </c>
      <c r="J31" s="130">
        <v>2205</v>
      </c>
      <c r="K31" s="142">
        <v>20813709</v>
      </c>
      <c r="L31" s="138">
        <v>4740</v>
      </c>
      <c r="M31" s="139">
        <v>73917493</v>
      </c>
      <c r="N31" s="138">
        <v>19262</v>
      </c>
      <c r="O31" s="137">
        <v>209616072.44999987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2632492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2</v>
      </c>
      <c r="K32" s="137">
        <v>2129616.96</v>
      </c>
      <c r="L32" s="138">
        <v>3</v>
      </c>
      <c r="M32" s="139">
        <v>4259233.92</v>
      </c>
      <c r="N32" s="138">
        <v>7</v>
      </c>
      <c r="O32" s="137">
        <v>6891725.9199999999</v>
      </c>
    </row>
    <row r="33" spans="1:15" x14ac:dyDescent="0.3">
      <c r="A33" s="45"/>
      <c r="B33" s="38" t="s">
        <v>72</v>
      </c>
      <c r="C33" s="27" t="s">
        <v>4</v>
      </c>
      <c r="D33" s="93">
        <v>97</v>
      </c>
      <c r="E33" s="153">
        <v>140846990.28000006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56</v>
      </c>
      <c r="K33" s="142">
        <v>25251809.089999996</v>
      </c>
      <c r="L33" s="138">
        <v>74</v>
      </c>
      <c r="M33" s="139">
        <v>40436778.859999999</v>
      </c>
      <c r="N33" s="138">
        <v>171</v>
      </c>
      <c r="O33" s="137">
        <v>181283769.14000005</v>
      </c>
    </row>
    <row r="34" spans="1:15" x14ac:dyDescent="0.3">
      <c r="A34" s="46" t="s">
        <v>11</v>
      </c>
      <c r="B34" s="39"/>
      <c r="C34" s="29"/>
      <c r="D34" s="30">
        <v>14623</v>
      </c>
      <c r="E34" s="155">
        <v>279178061.7299999</v>
      </c>
      <c r="F34" s="39"/>
      <c r="G34" s="29"/>
      <c r="H34" s="122">
        <v>2554</v>
      </c>
      <c r="I34" s="123">
        <v>70418370.730000004</v>
      </c>
      <c r="J34" s="122">
        <v>2263</v>
      </c>
      <c r="K34" s="89">
        <v>48195135.049999997</v>
      </c>
      <c r="L34" s="42">
        <v>4817</v>
      </c>
      <c r="M34" s="140">
        <v>118613505.78</v>
      </c>
      <c r="N34" s="42">
        <v>19440</v>
      </c>
      <c r="O34" s="89">
        <v>397791567.50999987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3865</v>
      </c>
      <c r="E35" s="153">
        <v>36279358.70000001</v>
      </c>
      <c r="F35" s="38" t="s">
        <v>74</v>
      </c>
      <c r="G35" s="27" t="s">
        <v>3</v>
      </c>
      <c r="H35" s="130">
        <v>678</v>
      </c>
      <c r="I35" s="141">
        <v>14379168</v>
      </c>
      <c r="J35" s="130">
        <v>1425</v>
      </c>
      <c r="K35" s="142">
        <v>12684835</v>
      </c>
      <c r="L35" s="138">
        <v>2103</v>
      </c>
      <c r="M35" s="139">
        <v>27064003</v>
      </c>
      <c r="N35" s="138">
        <v>5968</v>
      </c>
      <c r="O35" s="137">
        <v>63343361.70000001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v>3</v>
      </c>
      <c r="O36" s="137"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19</v>
      </c>
      <c r="E37" s="153">
        <v>26380498.620000008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v>35</v>
      </c>
      <c r="O37" s="137">
        <v>36556522.510000005</v>
      </c>
    </row>
    <row r="38" spans="1:15" ht="15" customHeight="1" x14ac:dyDescent="0.3">
      <c r="A38" s="46" t="s">
        <v>12</v>
      </c>
      <c r="B38" s="39"/>
      <c r="C38" s="29"/>
      <c r="D38" s="30">
        <v>3884</v>
      </c>
      <c r="E38" s="155">
        <v>62659857.320000023</v>
      </c>
      <c r="F38" s="39"/>
      <c r="G38" s="29"/>
      <c r="H38" s="122">
        <v>685</v>
      </c>
      <c r="I38" s="123">
        <v>22070706.43</v>
      </c>
      <c r="J38" s="122">
        <v>1437</v>
      </c>
      <c r="K38" s="89">
        <v>19491445.870000001</v>
      </c>
      <c r="L38" s="42">
        <v>2122</v>
      </c>
      <c r="M38" s="140">
        <v>41562152.299999997</v>
      </c>
      <c r="N38" s="42">
        <v>6006</v>
      </c>
      <c r="O38" s="89">
        <v>104222009.62000002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3409</v>
      </c>
      <c r="E39" s="153">
        <v>29585276.78999998</v>
      </c>
      <c r="F39" s="38" t="s">
        <v>74</v>
      </c>
      <c r="G39" s="27" t="s">
        <v>3</v>
      </c>
      <c r="H39" s="130">
        <v>257</v>
      </c>
      <c r="I39" s="141">
        <v>5461250</v>
      </c>
      <c r="J39" s="135">
        <v>195</v>
      </c>
      <c r="K39" s="137">
        <v>1848750</v>
      </c>
      <c r="L39" s="138">
        <v>452</v>
      </c>
      <c r="M39" s="139">
        <v>7310000</v>
      </c>
      <c r="N39" s="138">
        <v>3861</v>
      </c>
      <c r="O39" s="137">
        <v>36895276.789999977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1</v>
      </c>
      <c r="K40" s="137">
        <v>4929834</v>
      </c>
      <c r="L40" s="138">
        <v>2</v>
      </c>
      <c r="M40" s="139">
        <v>11091677</v>
      </c>
      <c r="N40" s="138">
        <v>2</v>
      </c>
      <c r="O40" s="137">
        <v>11091677</v>
      </c>
    </row>
    <row r="41" spans="1:15" x14ac:dyDescent="0.3">
      <c r="A41" s="45"/>
      <c r="B41" s="38" t="s">
        <v>72</v>
      </c>
      <c r="C41" s="27" t="s">
        <v>4</v>
      </c>
      <c r="D41" s="93">
        <v>21</v>
      </c>
      <c r="E41" s="153">
        <v>23715996.979999997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8</v>
      </c>
      <c r="K41" s="137">
        <v>6571992</v>
      </c>
      <c r="L41" s="138">
        <v>12</v>
      </c>
      <c r="M41" s="139">
        <v>13144304</v>
      </c>
      <c r="N41" s="138">
        <v>33</v>
      </c>
      <c r="O41" s="137">
        <v>36860300.979999997</v>
      </c>
    </row>
    <row r="42" spans="1:15" ht="15" customHeight="1" x14ac:dyDescent="0.3">
      <c r="A42" s="46" t="s">
        <v>13</v>
      </c>
      <c r="B42" s="39"/>
      <c r="C42" s="29"/>
      <c r="D42" s="30">
        <v>3430</v>
      </c>
      <c r="E42" s="155">
        <v>53301273.769999981</v>
      </c>
      <c r="F42" s="39"/>
      <c r="G42" s="29"/>
      <c r="H42" s="122">
        <v>262</v>
      </c>
      <c r="I42" s="123">
        <v>18195405</v>
      </c>
      <c r="J42" s="122">
        <v>204</v>
      </c>
      <c r="K42" s="89">
        <v>13350576</v>
      </c>
      <c r="L42" s="42">
        <v>466</v>
      </c>
      <c r="M42" s="140">
        <v>31545981</v>
      </c>
      <c r="N42" s="42">
        <v>3896</v>
      </c>
      <c r="O42" s="89">
        <v>84847254.769999981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42</v>
      </c>
      <c r="E43" s="153">
        <v>382580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v>42</v>
      </c>
      <c r="O43" s="137">
        <v>382580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v>0</v>
      </c>
      <c r="O44" s="137"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v>0</v>
      </c>
      <c r="O45" s="137">
        <v>0</v>
      </c>
    </row>
    <row r="46" spans="1:15" ht="15" customHeight="1" x14ac:dyDescent="0.3">
      <c r="A46" s="46" t="s">
        <v>14</v>
      </c>
      <c r="B46" s="39"/>
      <c r="C46" s="29"/>
      <c r="D46" s="30">
        <v>42</v>
      </c>
      <c r="E46" s="155">
        <v>382580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v>42</v>
      </c>
      <c r="O46" s="89">
        <v>382580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64250</v>
      </c>
      <c r="E47" s="153">
        <v>600383858.5199995</v>
      </c>
      <c r="F47" s="38" t="s">
        <v>74</v>
      </c>
      <c r="G47" s="27" t="s">
        <v>3</v>
      </c>
      <c r="H47" s="143">
        <v>8494</v>
      </c>
      <c r="I47" s="144">
        <v>179576706</v>
      </c>
      <c r="J47" s="143">
        <v>7332</v>
      </c>
      <c r="K47" s="145">
        <v>65523700</v>
      </c>
      <c r="L47" s="138">
        <v>15826</v>
      </c>
      <c r="M47" s="139">
        <v>245100406</v>
      </c>
      <c r="N47" s="138">
        <v>80076</v>
      </c>
      <c r="O47" s="137">
        <v>845484264.5199995</v>
      </c>
    </row>
    <row r="48" spans="1:15" x14ac:dyDescent="0.3">
      <c r="A48" s="45"/>
      <c r="B48" s="38" t="s">
        <v>70</v>
      </c>
      <c r="C48" s="27" t="s">
        <v>4</v>
      </c>
      <c r="D48" s="93">
        <v>10</v>
      </c>
      <c r="E48" s="153">
        <v>17875930.399999999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8</v>
      </c>
      <c r="K48" s="145">
        <v>8230030.0900000008</v>
      </c>
      <c r="L48" s="138">
        <v>14</v>
      </c>
      <c r="M48" s="139">
        <v>19026946.379999999</v>
      </c>
      <c r="N48" s="138">
        <v>24</v>
      </c>
      <c r="O48" s="137">
        <v>36902876.780000001</v>
      </c>
    </row>
    <row r="49" spans="1:15" x14ac:dyDescent="0.3">
      <c r="A49" s="45"/>
      <c r="B49" s="38" t="s">
        <v>72</v>
      </c>
      <c r="C49" s="27" t="s">
        <v>4</v>
      </c>
      <c r="D49" s="93">
        <v>685</v>
      </c>
      <c r="E49" s="153">
        <v>954851975.41999936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374</v>
      </c>
      <c r="K49" s="145">
        <v>173475797.83999994</v>
      </c>
      <c r="L49" s="138">
        <v>516</v>
      </c>
      <c r="M49" s="139">
        <v>300383539.56999999</v>
      </c>
      <c r="N49" s="138">
        <v>1201</v>
      </c>
      <c r="O49" s="137">
        <v>1255235514.9899993</v>
      </c>
    </row>
    <row r="50" spans="1:15" x14ac:dyDescent="0.3">
      <c r="A50" s="46" t="s">
        <v>15</v>
      </c>
      <c r="B50" s="39"/>
      <c r="C50" s="29"/>
      <c r="D50" s="30">
        <v>64945</v>
      </c>
      <c r="E50" s="155">
        <v>1573111764.3399987</v>
      </c>
      <c r="F50" s="39"/>
      <c r="G50" s="29"/>
      <c r="H50" s="122">
        <v>8642</v>
      </c>
      <c r="I50" s="123">
        <v>317281364.02000004</v>
      </c>
      <c r="J50" s="122">
        <v>7714</v>
      </c>
      <c r="K50" s="89">
        <v>247229527.92999995</v>
      </c>
      <c r="L50" s="42">
        <v>16356</v>
      </c>
      <c r="M50" s="140">
        <v>564510891.95000005</v>
      </c>
      <c r="N50" s="42">
        <v>81301</v>
      </c>
      <c r="O50" s="89">
        <v>2137622656.2899988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24366</v>
      </c>
      <c r="E51" s="153">
        <v>226472985.0000006</v>
      </c>
      <c r="F51" s="38" t="s">
        <v>74</v>
      </c>
      <c r="G51" s="27" t="s">
        <v>3</v>
      </c>
      <c r="H51" s="130">
        <v>4480</v>
      </c>
      <c r="I51" s="141">
        <v>94236690</v>
      </c>
      <c r="J51" s="130">
        <v>4155</v>
      </c>
      <c r="K51" s="142">
        <v>35803456</v>
      </c>
      <c r="L51" s="138">
        <v>8635</v>
      </c>
      <c r="M51" s="139">
        <v>130040146</v>
      </c>
      <c r="N51" s="138">
        <v>33001</v>
      </c>
      <c r="O51" s="137">
        <v>356513131.0000006</v>
      </c>
    </row>
    <row r="52" spans="1:15" x14ac:dyDescent="0.3">
      <c r="A52" s="45"/>
      <c r="B52" s="38" t="s">
        <v>70</v>
      </c>
      <c r="C52" s="27" t="s">
        <v>4</v>
      </c>
      <c r="D52" s="93">
        <v>15</v>
      </c>
      <c r="E52" s="153">
        <v>23257237.139999997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v>21</v>
      </c>
      <c r="O52" s="137">
        <v>34441660.839999996</v>
      </c>
    </row>
    <row r="53" spans="1:15" x14ac:dyDescent="0.3">
      <c r="A53" s="45"/>
      <c r="B53" s="38" t="s">
        <v>72</v>
      </c>
      <c r="C53" s="27" t="s">
        <v>4</v>
      </c>
      <c r="D53" s="93">
        <v>452</v>
      </c>
      <c r="E53" s="153">
        <v>431639785.19999957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272</v>
      </c>
      <c r="K53" s="142">
        <v>117337091.54999998</v>
      </c>
      <c r="L53" s="138">
        <v>368</v>
      </c>
      <c r="M53" s="139">
        <v>173983714.95999998</v>
      </c>
      <c r="N53" s="138">
        <v>820</v>
      </c>
      <c r="O53" s="137">
        <v>605623500.15999961</v>
      </c>
    </row>
    <row r="54" spans="1:15" x14ac:dyDescent="0.3">
      <c r="A54" s="46" t="s">
        <v>16</v>
      </c>
      <c r="B54" s="39"/>
      <c r="C54" s="29"/>
      <c r="D54" s="30">
        <v>24833</v>
      </c>
      <c r="E54" s="155">
        <v>681370007.34000015</v>
      </c>
      <c r="F54" s="39"/>
      <c r="G54" s="29"/>
      <c r="H54" s="122">
        <v>4578</v>
      </c>
      <c r="I54" s="123">
        <v>155357082.89000002</v>
      </c>
      <c r="J54" s="122">
        <v>4431</v>
      </c>
      <c r="K54" s="89">
        <v>159851201.76999998</v>
      </c>
      <c r="L54" s="42">
        <v>9009</v>
      </c>
      <c r="M54" s="140">
        <v>315208284.65999997</v>
      </c>
      <c r="N54" s="42">
        <v>33842</v>
      </c>
      <c r="O54" s="89">
        <v>996578292.00000024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151</v>
      </c>
      <c r="E55" s="153">
        <v>1325396.31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2</v>
      </c>
      <c r="K55" s="137">
        <v>29750</v>
      </c>
      <c r="L55" s="138">
        <v>16</v>
      </c>
      <c r="M55" s="139">
        <v>327250</v>
      </c>
      <c r="N55" s="138">
        <v>167</v>
      </c>
      <c r="O55" s="137">
        <v>1652646.31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2</v>
      </c>
      <c r="I56" s="136">
        <v>2462212.6100000003</v>
      </c>
      <c r="J56" s="135">
        <v>0</v>
      </c>
      <c r="K56" s="137">
        <v>0</v>
      </c>
      <c r="L56" s="138">
        <v>2</v>
      </c>
      <c r="M56" s="139">
        <v>2462212.6100000003</v>
      </c>
      <c r="N56" s="138">
        <v>2</v>
      </c>
      <c r="O56" s="137">
        <v>2462212.6100000003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v>0</v>
      </c>
      <c r="O57" s="137">
        <v>0</v>
      </c>
    </row>
    <row r="58" spans="1:15" x14ac:dyDescent="0.3">
      <c r="A58" s="46" t="s">
        <v>17</v>
      </c>
      <c r="B58" s="39"/>
      <c r="C58" s="29"/>
      <c r="D58" s="30">
        <v>151</v>
      </c>
      <c r="E58" s="155">
        <v>1325396.31</v>
      </c>
      <c r="F58" s="39"/>
      <c r="G58" s="29"/>
      <c r="H58" s="122">
        <v>16</v>
      </c>
      <c r="I58" s="123">
        <v>2759712.6100000003</v>
      </c>
      <c r="J58" s="122">
        <v>2</v>
      </c>
      <c r="K58" s="89">
        <v>29750</v>
      </c>
      <c r="L58" s="42">
        <v>18</v>
      </c>
      <c r="M58" s="140">
        <v>2789462.6100000003</v>
      </c>
      <c r="N58" s="42">
        <v>169</v>
      </c>
      <c r="O58" s="89">
        <v>4114858.9200000004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3409</v>
      </c>
      <c r="E59" s="153">
        <v>31205070.669999994</v>
      </c>
      <c r="F59" s="38" t="s">
        <v>74</v>
      </c>
      <c r="G59" s="27" t="s">
        <v>3</v>
      </c>
      <c r="H59" s="130">
        <v>570</v>
      </c>
      <c r="I59" s="141">
        <v>11999172</v>
      </c>
      <c r="J59" s="135">
        <v>806</v>
      </c>
      <c r="K59" s="137">
        <v>7586008</v>
      </c>
      <c r="L59" s="138">
        <v>1376</v>
      </c>
      <c r="M59" s="139">
        <v>19585180</v>
      </c>
      <c r="N59" s="138">
        <v>4785</v>
      </c>
      <c r="O59" s="137">
        <v>50790250.669999994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6891509</v>
      </c>
      <c r="L60" s="138">
        <v>6</v>
      </c>
      <c r="M60" s="139">
        <v>7523759</v>
      </c>
      <c r="N60" s="138">
        <v>14</v>
      </c>
      <c r="O60" s="137">
        <v>17134603.719999999</v>
      </c>
    </row>
    <row r="61" spans="1:15" x14ac:dyDescent="0.3">
      <c r="A61" s="45"/>
      <c r="B61" s="38" t="s">
        <v>72</v>
      </c>
      <c r="C61" s="27" t="s">
        <v>4</v>
      </c>
      <c r="D61" s="93">
        <v>44</v>
      </c>
      <c r="E61" s="153">
        <v>35123432.75999999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46</v>
      </c>
      <c r="K61" s="137">
        <v>24226547</v>
      </c>
      <c r="L61" s="138">
        <v>51</v>
      </c>
      <c r="M61" s="139">
        <v>27789202</v>
      </c>
      <c r="N61" s="138">
        <v>95</v>
      </c>
      <c r="O61" s="137">
        <v>62912634.75999999</v>
      </c>
    </row>
    <row r="62" spans="1:15" x14ac:dyDescent="0.3">
      <c r="A62" s="46" t="s">
        <v>18</v>
      </c>
      <c r="B62" s="39"/>
      <c r="C62" s="29"/>
      <c r="D62" s="30">
        <v>3461</v>
      </c>
      <c r="E62" s="155">
        <v>75939348.149999976</v>
      </c>
      <c r="F62" s="39"/>
      <c r="G62" s="29"/>
      <c r="H62" s="122">
        <v>576</v>
      </c>
      <c r="I62" s="123">
        <v>16194077</v>
      </c>
      <c r="J62" s="122">
        <v>857</v>
      </c>
      <c r="K62" s="89">
        <v>38704064</v>
      </c>
      <c r="L62" s="42">
        <v>1433</v>
      </c>
      <c r="M62" s="140">
        <v>54898141</v>
      </c>
      <c r="N62" s="42">
        <v>4894</v>
      </c>
      <c r="O62" s="89">
        <v>130837489.14999998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4531</v>
      </c>
      <c r="E63" s="153">
        <v>41156069.159999974</v>
      </c>
      <c r="F63" s="38" t="s">
        <v>74</v>
      </c>
      <c r="G63" s="27" t="s">
        <v>3</v>
      </c>
      <c r="H63" s="130">
        <v>894</v>
      </c>
      <c r="I63" s="141">
        <v>18967751</v>
      </c>
      <c r="J63" s="130">
        <v>1279</v>
      </c>
      <c r="K63" s="142">
        <v>11577001</v>
      </c>
      <c r="L63" s="138">
        <v>2173</v>
      </c>
      <c r="M63" s="139">
        <v>30544752</v>
      </c>
      <c r="N63" s="138">
        <v>6704</v>
      </c>
      <c r="O63" s="137">
        <v>71700821.159999967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3832811.09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v>10</v>
      </c>
      <c r="O64" s="137">
        <v>3832811.09</v>
      </c>
    </row>
    <row r="65" spans="1:15" x14ac:dyDescent="0.3">
      <c r="A65" s="45"/>
      <c r="B65" s="38" t="s">
        <v>72</v>
      </c>
      <c r="C65" s="27" t="s">
        <v>4</v>
      </c>
      <c r="D65" s="93">
        <v>87</v>
      </c>
      <c r="E65" s="153">
        <v>50133763.409999996</v>
      </c>
      <c r="F65" s="38" t="s">
        <v>72</v>
      </c>
      <c r="G65" s="27" t="s">
        <v>4</v>
      </c>
      <c r="H65" s="135">
        <v>26</v>
      </c>
      <c r="I65" s="136">
        <v>14221919</v>
      </c>
      <c r="J65" s="135">
        <v>44</v>
      </c>
      <c r="K65" s="137">
        <v>13954578</v>
      </c>
      <c r="L65" s="138">
        <v>70</v>
      </c>
      <c r="M65" s="139">
        <v>28176497</v>
      </c>
      <c r="N65" s="138">
        <v>157</v>
      </c>
      <c r="O65" s="137">
        <v>78310260.409999996</v>
      </c>
    </row>
    <row r="66" spans="1:15" x14ac:dyDescent="0.3">
      <c r="A66" s="46" t="s">
        <v>19</v>
      </c>
      <c r="B66" s="39"/>
      <c r="C66" s="29"/>
      <c r="D66" s="30">
        <v>4628</v>
      </c>
      <c r="E66" s="155">
        <v>95122643.659999967</v>
      </c>
      <c r="F66" s="39"/>
      <c r="G66" s="29"/>
      <c r="H66" s="122">
        <v>920</v>
      </c>
      <c r="I66" s="123">
        <v>33189670</v>
      </c>
      <c r="J66" s="122">
        <v>1323</v>
      </c>
      <c r="K66" s="89">
        <v>25531579</v>
      </c>
      <c r="L66" s="42">
        <v>2243</v>
      </c>
      <c r="M66" s="140">
        <v>58721249</v>
      </c>
      <c r="N66" s="42">
        <v>6871</v>
      </c>
      <c r="O66" s="89">
        <v>153843892.65999997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51082</v>
      </c>
      <c r="E67" s="153">
        <v>465210013.95999974</v>
      </c>
      <c r="F67" s="38" t="s">
        <v>74</v>
      </c>
      <c r="G67" s="27" t="s">
        <v>3</v>
      </c>
      <c r="H67" s="130">
        <v>8556</v>
      </c>
      <c r="I67" s="141">
        <v>180809215.69</v>
      </c>
      <c r="J67" s="130">
        <v>12194</v>
      </c>
      <c r="K67" s="142">
        <v>110781975.72</v>
      </c>
      <c r="L67" s="138">
        <v>20750</v>
      </c>
      <c r="M67" s="139">
        <v>291591191.40999997</v>
      </c>
      <c r="N67" s="138">
        <v>71832</v>
      </c>
      <c r="O67" s="137">
        <v>756801205.36999965</v>
      </c>
    </row>
    <row r="68" spans="1:15" x14ac:dyDescent="0.3">
      <c r="A68" s="45"/>
      <c r="B68" s="38" t="s">
        <v>70</v>
      </c>
      <c r="C68" s="27" t="s">
        <v>4</v>
      </c>
      <c r="D68" s="93">
        <v>13</v>
      </c>
      <c r="E68" s="153">
        <v>15407855.439999999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v>26</v>
      </c>
      <c r="O68" s="137">
        <v>31172888.539999999</v>
      </c>
    </row>
    <row r="69" spans="1:15" x14ac:dyDescent="0.3">
      <c r="A69" s="45"/>
      <c r="B69" s="38" t="s">
        <v>72</v>
      </c>
      <c r="C69" s="27" t="s">
        <v>4</v>
      </c>
      <c r="D69" s="93">
        <v>623</v>
      </c>
      <c r="E69" s="153">
        <v>637973473.89000022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395</v>
      </c>
      <c r="K69" s="137">
        <v>174156880.06999999</v>
      </c>
      <c r="L69" s="138">
        <v>538</v>
      </c>
      <c r="M69" s="139">
        <v>299110894.06999999</v>
      </c>
      <c r="N69" s="138">
        <v>1161</v>
      </c>
      <c r="O69" s="137">
        <v>937084367.96000028</v>
      </c>
    </row>
    <row r="70" spans="1:15" x14ac:dyDescent="0.3">
      <c r="A70" s="46" t="s">
        <v>20</v>
      </c>
      <c r="B70" s="39"/>
      <c r="C70" s="29"/>
      <c r="D70" s="30">
        <v>51718</v>
      </c>
      <c r="E70" s="155">
        <v>1118591343.29</v>
      </c>
      <c r="F70" s="39"/>
      <c r="G70" s="29"/>
      <c r="H70" s="122">
        <v>8702</v>
      </c>
      <c r="I70" s="123">
        <v>313995015.69</v>
      </c>
      <c r="J70" s="122">
        <v>12599</v>
      </c>
      <c r="K70" s="89">
        <v>292472102.88999999</v>
      </c>
      <c r="L70" s="42">
        <v>21301</v>
      </c>
      <c r="M70" s="140">
        <v>606467118.57999992</v>
      </c>
      <c r="N70" s="42">
        <v>73019</v>
      </c>
      <c r="O70" s="89">
        <v>1725058461.8699999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23564</v>
      </c>
      <c r="E71" s="153">
        <v>213281819.50000012</v>
      </c>
      <c r="F71" s="38" t="s">
        <v>74</v>
      </c>
      <c r="G71" s="27" t="s">
        <v>3</v>
      </c>
      <c r="H71" s="130">
        <v>3414</v>
      </c>
      <c r="I71" s="141">
        <v>72080022</v>
      </c>
      <c r="J71" s="130">
        <v>4739</v>
      </c>
      <c r="K71" s="142">
        <v>42143037</v>
      </c>
      <c r="L71" s="138">
        <v>8153</v>
      </c>
      <c r="M71" s="139">
        <v>114223059</v>
      </c>
      <c r="N71" s="138">
        <v>31717</v>
      </c>
      <c r="O71" s="137">
        <v>327504878.50000012</v>
      </c>
    </row>
    <row r="72" spans="1:15" x14ac:dyDescent="0.3">
      <c r="A72" s="45"/>
      <c r="B72" s="38" t="s">
        <v>70</v>
      </c>
      <c r="C72" s="27" t="s">
        <v>4</v>
      </c>
      <c r="D72" s="93">
        <v>11</v>
      </c>
      <c r="E72" s="153">
        <v>6583721.6000000006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2</v>
      </c>
      <c r="K72" s="137">
        <v>1468614.4</v>
      </c>
      <c r="L72" s="138">
        <v>2</v>
      </c>
      <c r="M72" s="139">
        <v>1468614.4</v>
      </c>
      <c r="N72" s="138">
        <v>13</v>
      </c>
      <c r="O72" s="137">
        <v>8052336</v>
      </c>
    </row>
    <row r="73" spans="1:15" x14ac:dyDescent="0.3">
      <c r="A73" s="45"/>
      <c r="B73" s="38" t="s">
        <v>72</v>
      </c>
      <c r="C73" s="27" t="s">
        <v>4</v>
      </c>
      <c r="D73" s="93">
        <v>388</v>
      </c>
      <c r="E73" s="153">
        <v>380739627.70000052</v>
      </c>
      <c r="F73" s="38" t="s">
        <v>72</v>
      </c>
      <c r="G73" s="27" t="s">
        <v>4</v>
      </c>
      <c r="H73" s="135">
        <v>101</v>
      </c>
      <c r="I73" s="136">
        <v>62446544.779999994</v>
      </c>
      <c r="J73" s="130">
        <v>212</v>
      </c>
      <c r="K73" s="142">
        <v>70260605.37000002</v>
      </c>
      <c r="L73" s="138">
        <v>313</v>
      </c>
      <c r="M73" s="139">
        <v>132707150.15000001</v>
      </c>
      <c r="N73" s="138">
        <v>701</v>
      </c>
      <c r="O73" s="137">
        <v>513446777.8500005</v>
      </c>
    </row>
    <row r="74" spans="1:15" x14ac:dyDescent="0.3">
      <c r="A74" s="46" t="s">
        <v>21</v>
      </c>
      <c r="B74" s="39"/>
      <c r="C74" s="29"/>
      <c r="D74" s="30">
        <v>23963</v>
      </c>
      <c r="E74" s="155">
        <v>600605168.80000067</v>
      </c>
      <c r="F74" s="39"/>
      <c r="G74" s="29"/>
      <c r="H74" s="122">
        <v>3515</v>
      </c>
      <c r="I74" s="123">
        <v>134526566.78</v>
      </c>
      <c r="J74" s="122">
        <v>4953</v>
      </c>
      <c r="K74" s="89">
        <v>113872256.77000001</v>
      </c>
      <c r="L74" s="42">
        <v>8468</v>
      </c>
      <c r="M74" s="140">
        <v>248398823.55000001</v>
      </c>
      <c r="N74" s="42">
        <v>32431</v>
      </c>
      <c r="O74" s="89">
        <v>849003992.35000062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13743</v>
      </c>
      <c r="E75" s="153">
        <v>124331090.72999986</v>
      </c>
      <c r="F75" s="38" t="s">
        <v>74</v>
      </c>
      <c r="G75" s="27" t="s">
        <v>3</v>
      </c>
      <c r="H75" s="130">
        <v>1897</v>
      </c>
      <c r="I75" s="141">
        <v>39673770</v>
      </c>
      <c r="J75" s="130">
        <v>2781</v>
      </c>
      <c r="K75" s="142">
        <v>23597456</v>
      </c>
      <c r="L75" s="138">
        <v>4678</v>
      </c>
      <c r="M75" s="139">
        <v>63271226</v>
      </c>
      <c r="N75" s="138">
        <v>18421</v>
      </c>
      <c r="O75" s="137">
        <v>187602316.72999984</v>
      </c>
    </row>
    <row r="76" spans="1:15" x14ac:dyDescent="0.3">
      <c r="A76" s="45"/>
      <c r="B76" s="38" t="s">
        <v>70</v>
      </c>
      <c r="C76" s="27" t="s">
        <v>4</v>
      </c>
      <c r="D76" s="93">
        <v>24</v>
      </c>
      <c r="E76" s="153">
        <v>11904205.710000001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v>25</v>
      </c>
      <c r="O76" s="137">
        <v>12270939.710000001</v>
      </c>
    </row>
    <row r="77" spans="1:15" x14ac:dyDescent="0.3">
      <c r="A77" s="45"/>
      <c r="B77" s="38" t="s">
        <v>72</v>
      </c>
      <c r="C77" s="27" t="s">
        <v>4</v>
      </c>
      <c r="D77" s="93">
        <v>341</v>
      </c>
      <c r="E77" s="153">
        <v>225325202.06000018</v>
      </c>
      <c r="F77" s="38" t="s">
        <v>72</v>
      </c>
      <c r="G77" s="27" t="s">
        <v>4</v>
      </c>
      <c r="H77" s="135">
        <v>91</v>
      </c>
      <c r="I77" s="136">
        <v>30005012.149999999</v>
      </c>
      <c r="J77" s="130">
        <v>217</v>
      </c>
      <c r="K77" s="142">
        <v>51654660.529999979</v>
      </c>
      <c r="L77" s="138">
        <v>308</v>
      </c>
      <c r="M77" s="139">
        <v>81659672.679999977</v>
      </c>
      <c r="N77" s="138">
        <v>649</v>
      </c>
      <c r="O77" s="137">
        <v>306984874.74000013</v>
      </c>
    </row>
    <row r="78" spans="1:15" x14ac:dyDescent="0.3">
      <c r="A78" s="46" t="s">
        <v>22</v>
      </c>
      <c r="B78" s="39"/>
      <c r="C78" s="29"/>
      <c r="D78" s="30">
        <v>14108</v>
      </c>
      <c r="E78" s="155">
        <v>361560498.5</v>
      </c>
      <c r="F78" s="39"/>
      <c r="G78" s="29"/>
      <c r="H78" s="122">
        <v>1989</v>
      </c>
      <c r="I78" s="123">
        <v>70045516.150000006</v>
      </c>
      <c r="J78" s="122">
        <v>2998</v>
      </c>
      <c r="K78" s="89">
        <v>75252116.529999971</v>
      </c>
      <c r="L78" s="42">
        <v>4987</v>
      </c>
      <c r="M78" s="140">
        <v>145297632.67999998</v>
      </c>
      <c r="N78" s="42">
        <v>19095</v>
      </c>
      <c r="O78" s="89">
        <v>506858131.17999995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11173</v>
      </c>
      <c r="E79" s="153">
        <v>103407918.36999997</v>
      </c>
      <c r="F79" s="38" t="s">
        <v>74</v>
      </c>
      <c r="G79" s="27" t="s">
        <v>3</v>
      </c>
      <c r="H79" s="135">
        <v>1130</v>
      </c>
      <c r="I79" s="141">
        <v>23892087</v>
      </c>
      <c r="J79" s="130">
        <v>1308</v>
      </c>
      <c r="K79" s="137">
        <v>11741346</v>
      </c>
      <c r="L79" s="138">
        <v>2438</v>
      </c>
      <c r="M79" s="139">
        <v>35633433</v>
      </c>
      <c r="N79" s="138">
        <v>13611</v>
      </c>
      <c r="O79" s="137">
        <v>139041351.36999997</v>
      </c>
    </row>
    <row r="80" spans="1:15" x14ac:dyDescent="0.3">
      <c r="A80" s="45"/>
      <c r="B80" s="38" t="s">
        <v>70</v>
      </c>
      <c r="C80" s="27" t="s">
        <v>4</v>
      </c>
      <c r="D80" s="93">
        <v>54</v>
      </c>
      <c r="E80" s="153">
        <v>39682255.580000006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v>57</v>
      </c>
      <c r="O80" s="137">
        <v>42268251.220000006</v>
      </c>
    </row>
    <row r="81" spans="1:15" x14ac:dyDescent="0.3">
      <c r="A81" s="45"/>
      <c r="B81" s="38" t="s">
        <v>72</v>
      </c>
      <c r="C81" s="27" t="s">
        <v>4</v>
      </c>
      <c r="D81" s="93">
        <v>280</v>
      </c>
      <c r="E81" s="153">
        <v>201022961.52000013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212</v>
      </c>
      <c r="K81" s="137">
        <v>48002039.530000001</v>
      </c>
      <c r="L81" s="138">
        <v>263</v>
      </c>
      <c r="M81" s="139">
        <v>61112832.359999999</v>
      </c>
      <c r="N81" s="138">
        <v>543</v>
      </c>
      <c r="O81" s="137">
        <v>262135793.88000011</v>
      </c>
    </row>
    <row r="82" spans="1:15" x14ac:dyDescent="0.3">
      <c r="A82" s="46" t="s">
        <v>23</v>
      </c>
      <c r="B82" s="39"/>
      <c r="C82" s="29"/>
      <c r="D82" s="30">
        <v>11507</v>
      </c>
      <c r="E82" s="155">
        <v>344113135.47000015</v>
      </c>
      <c r="F82" s="39"/>
      <c r="G82" s="29"/>
      <c r="H82" s="122">
        <v>1182</v>
      </c>
      <c r="I82" s="123">
        <v>38295877.649999991</v>
      </c>
      <c r="J82" s="122">
        <v>1522</v>
      </c>
      <c r="K82" s="89">
        <v>61036383.350000001</v>
      </c>
      <c r="L82" s="42">
        <v>2704</v>
      </c>
      <c r="M82" s="140">
        <v>99332261</v>
      </c>
      <c r="N82" s="42">
        <v>14211</v>
      </c>
      <c r="O82" s="89">
        <v>443445396.47000009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12609</v>
      </c>
      <c r="E83" s="153">
        <v>116546995.24999988</v>
      </c>
      <c r="F83" s="38" t="s">
        <v>74</v>
      </c>
      <c r="G83" s="27" t="s">
        <v>3</v>
      </c>
      <c r="H83" s="130">
        <v>3595</v>
      </c>
      <c r="I83" s="141">
        <v>76089166.800000072</v>
      </c>
      <c r="J83" s="130">
        <v>4638</v>
      </c>
      <c r="K83" s="142">
        <v>44945167.790000021</v>
      </c>
      <c r="L83" s="138">
        <v>8233</v>
      </c>
      <c r="M83" s="139">
        <v>121034334.59000009</v>
      </c>
      <c r="N83" s="138">
        <v>20842</v>
      </c>
      <c r="O83" s="137">
        <v>237581329.83999997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2</v>
      </c>
      <c r="K84" s="137">
        <v>661157.01</v>
      </c>
      <c r="L84" s="138">
        <v>4</v>
      </c>
      <c r="M84" s="139">
        <v>1628678.25</v>
      </c>
      <c r="N84" s="138">
        <v>4</v>
      </c>
      <c r="O84" s="137">
        <v>1628678.25</v>
      </c>
    </row>
    <row r="85" spans="1:15" x14ac:dyDescent="0.3">
      <c r="A85" s="45"/>
      <c r="B85" s="38" t="s">
        <v>72</v>
      </c>
      <c r="C85" s="27" t="s">
        <v>4</v>
      </c>
      <c r="D85" s="93">
        <v>293</v>
      </c>
      <c r="E85" s="153">
        <v>279833766.36999989</v>
      </c>
      <c r="F85" s="38" t="s">
        <v>72</v>
      </c>
      <c r="G85" s="27" t="s">
        <v>4</v>
      </c>
      <c r="H85" s="135">
        <v>87</v>
      </c>
      <c r="I85" s="136">
        <v>63873314.719999991</v>
      </c>
      <c r="J85" s="130">
        <v>180</v>
      </c>
      <c r="K85" s="142">
        <v>70417122.540000007</v>
      </c>
      <c r="L85" s="138">
        <v>267</v>
      </c>
      <c r="M85" s="139">
        <v>134290437.25999999</v>
      </c>
      <c r="N85" s="138">
        <v>560</v>
      </c>
      <c r="O85" s="137">
        <v>414124203.62999988</v>
      </c>
    </row>
    <row r="86" spans="1:15" x14ac:dyDescent="0.3">
      <c r="A86" s="46" t="s">
        <v>24</v>
      </c>
      <c r="B86" s="39"/>
      <c r="C86" s="29"/>
      <c r="D86" s="30">
        <v>12902</v>
      </c>
      <c r="E86" s="155">
        <v>396380761.61999977</v>
      </c>
      <c r="F86" s="39"/>
      <c r="G86" s="29"/>
      <c r="H86" s="122">
        <v>3684</v>
      </c>
      <c r="I86" s="123">
        <v>140930002.76000005</v>
      </c>
      <c r="J86" s="122">
        <v>4820</v>
      </c>
      <c r="K86" s="89">
        <v>116023447.34000003</v>
      </c>
      <c r="L86" s="42">
        <v>8504</v>
      </c>
      <c r="M86" s="140">
        <v>256953450.10000008</v>
      </c>
      <c r="N86" s="42">
        <v>21406</v>
      </c>
      <c r="O86" s="89">
        <v>653334211.71999979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12811</v>
      </c>
      <c r="E87" s="153">
        <v>116303521.56999995</v>
      </c>
      <c r="F87" s="38" t="s">
        <v>74</v>
      </c>
      <c r="G87" s="27" t="s">
        <v>3</v>
      </c>
      <c r="H87" s="130">
        <v>3326</v>
      </c>
      <c r="I87" s="141">
        <v>70389677</v>
      </c>
      <c r="J87" s="130">
        <v>4657</v>
      </c>
      <c r="K87" s="142">
        <v>41080175</v>
      </c>
      <c r="L87" s="138">
        <v>7983</v>
      </c>
      <c r="M87" s="139">
        <v>111469852</v>
      </c>
      <c r="N87" s="138">
        <v>20794</v>
      </c>
      <c r="O87" s="137">
        <v>227773373.56999993</v>
      </c>
    </row>
    <row r="88" spans="1:15" x14ac:dyDescent="0.3">
      <c r="A88" s="45"/>
      <c r="B88" s="38" t="s">
        <v>70</v>
      </c>
      <c r="C88" s="27" t="s">
        <v>4</v>
      </c>
      <c r="D88" s="93">
        <v>37</v>
      </c>
      <c r="E88" s="153">
        <v>19851782.469999995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v>43</v>
      </c>
      <c r="O88" s="137">
        <v>26991152.299999997</v>
      </c>
    </row>
    <row r="89" spans="1:15" x14ac:dyDescent="0.3">
      <c r="A89" s="45"/>
      <c r="B89" s="38" t="s">
        <v>72</v>
      </c>
      <c r="C89" s="27" t="s">
        <v>4</v>
      </c>
      <c r="D89" s="93">
        <v>355</v>
      </c>
      <c r="E89" s="153">
        <v>294811523.23000008</v>
      </c>
      <c r="F89" s="38" t="s">
        <v>72</v>
      </c>
      <c r="G89" s="27" t="s">
        <v>4</v>
      </c>
      <c r="H89" s="130">
        <v>103</v>
      </c>
      <c r="I89" s="141">
        <v>106218999.83999997</v>
      </c>
      <c r="J89" s="130">
        <v>228</v>
      </c>
      <c r="K89" s="142">
        <v>86296262.599999934</v>
      </c>
      <c r="L89" s="138">
        <v>331</v>
      </c>
      <c r="M89" s="139">
        <v>192515262.43999991</v>
      </c>
      <c r="N89" s="138">
        <v>686</v>
      </c>
      <c r="O89" s="137">
        <v>487326785.66999996</v>
      </c>
    </row>
    <row r="90" spans="1:15" x14ac:dyDescent="0.3">
      <c r="A90" s="46" t="s">
        <v>25</v>
      </c>
      <c r="B90" s="39"/>
      <c r="C90" s="29"/>
      <c r="D90" s="30">
        <v>13203</v>
      </c>
      <c r="E90" s="155">
        <v>430966827.26999998</v>
      </c>
      <c r="F90" s="39"/>
      <c r="G90" s="29"/>
      <c r="H90" s="122">
        <v>3431</v>
      </c>
      <c r="I90" s="123">
        <v>180883145.66999996</v>
      </c>
      <c r="J90" s="122">
        <v>4889</v>
      </c>
      <c r="K90" s="89">
        <v>130241338.59999993</v>
      </c>
      <c r="L90" s="42">
        <v>8320</v>
      </c>
      <c r="M90" s="140">
        <v>311124484.26999992</v>
      </c>
      <c r="N90" s="42">
        <v>21523</v>
      </c>
      <c r="O90" s="89">
        <v>742091311.53999996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3821</v>
      </c>
      <c r="E91" s="153">
        <v>34313666.780000016</v>
      </c>
      <c r="F91" s="38" t="s">
        <v>74</v>
      </c>
      <c r="G91" s="27" t="s">
        <v>3</v>
      </c>
      <c r="H91" s="130">
        <v>2903</v>
      </c>
      <c r="I91" s="141">
        <v>61469172</v>
      </c>
      <c r="J91" s="130">
        <v>5981</v>
      </c>
      <c r="K91" s="142">
        <v>53437853</v>
      </c>
      <c r="L91" s="138">
        <v>8884</v>
      </c>
      <c r="M91" s="139">
        <v>114907025</v>
      </c>
      <c r="N91" s="138">
        <v>12705</v>
      </c>
      <c r="O91" s="137">
        <v>149220691.78000003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v>2</v>
      </c>
      <c r="O92" s="137"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104</v>
      </c>
      <c r="E93" s="153">
        <v>85706008.309999987</v>
      </c>
      <c r="F93" s="38" t="s">
        <v>72</v>
      </c>
      <c r="G93" s="27" t="s">
        <v>4</v>
      </c>
      <c r="H93" s="135">
        <v>36</v>
      </c>
      <c r="I93" s="136">
        <v>18585906.09</v>
      </c>
      <c r="J93" s="130">
        <v>66</v>
      </c>
      <c r="K93" s="142">
        <v>17720341.119999997</v>
      </c>
      <c r="L93" s="138">
        <v>102</v>
      </c>
      <c r="M93" s="139">
        <v>36306247.209999993</v>
      </c>
      <c r="N93" s="138">
        <v>206</v>
      </c>
      <c r="O93" s="137">
        <v>122012255.51999998</v>
      </c>
    </row>
    <row r="94" spans="1:15" x14ac:dyDescent="0.3">
      <c r="A94" s="46" t="s">
        <v>26</v>
      </c>
      <c r="B94" s="39"/>
      <c r="C94" s="29"/>
      <c r="D94" s="30">
        <v>3927</v>
      </c>
      <c r="E94" s="155">
        <v>122884634.23</v>
      </c>
      <c r="F94" s="39"/>
      <c r="G94" s="29"/>
      <c r="H94" s="122">
        <v>2939</v>
      </c>
      <c r="I94" s="123">
        <v>80055078.090000004</v>
      </c>
      <c r="J94" s="122">
        <v>6047</v>
      </c>
      <c r="K94" s="89">
        <v>71158194.120000005</v>
      </c>
      <c r="L94" s="42">
        <v>8986</v>
      </c>
      <c r="M94" s="140">
        <v>151213272.20999998</v>
      </c>
      <c r="N94" s="42">
        <v>12913</v>
      </c>
      <c r="O94" s="89">
        <v>274097906.44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v>5</v>
      </c>
      <c r="O95" s="137"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v>0</v>
      </c>
      <c r="O96" s="137"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v>0</v>
      </c>
      <c r="O97" s="137"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v>5</v>
      </c>
      <c r="O98" s="89"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22213</v>
      </c>
      <c r="E99" s="153">
        <v>205122189.18000031</v>
      </c>
      <c r="F99" s="38" t="s">
        <v>74</v>
      </c>
      <c r="G99" s="27" t="s">
        <v>3</v>
      </c>
      <c r="H99" s="130">
        <v>3761</v>
      </c>
      <c r="I99" s="141">
        <v>78965045</v>
      </c>
      <c r="J99" s="130">
        <v>3298</v>
      </c>
      <c r="K99" s="142">
        <v>27660460</v>
      </c>
      <c r="L99" s="138">
        <v>7059</v>
      </c>
      <c r="M99" s="139">
        <v>106625505</v>
      </c>
      <c r="N99" s="138">
        <v>29272</v>
      </c>
      <c r="O99" s="137">
        <v>311747694.18000031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15096794.630000001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v>16</v>
      </c>
      <c r="O100" s="137">
        <v>21778799.630000003</v>
      </c>
    </row>
    <row r="101" spans="1:15" x14ac:dyDescent="0.3">
      <c r="A101" s="45"/>
      <c r="B101" s="38" t="s">
        <v>72</v>
      </c>
      <c r="C101" s="27" t="s">
        <v>4</v>
      </c>
      <c r="D101" s="93">
        <v>171</v>
      </c>
      <c r="E101" s="153">
        <v>223251536.83999985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101</v>
      </c>
      <c r="K101" s="142">
        <v>45783511.5</v>
      </c>
      <c r="L101" s="138">
        <v>129</v>
      </c>
      <c r="M101" s="139">
        <v>85490311.5</v>
      </c>
      <c r="N101" s="138">
        <v>300</v>
      </c>
      <c r="O101" s="137">
        <v>308741848.33999985</v>
      </c>
    </row>
    <row r="102" spans="1:15" x14ac:dyDescent="0.3">
      <c r="A102" s="46" t="s">
        <v>28</v>
      </c>
      <c r="B102" s="39"/>
      <c r="C102" s="29"/>
      <c r="D102" s="30">
        <v>22394</v>
      </c>
      <c r="E102" s="155">
        <v>443470520.65000015</v>
      </c>
      <c r="F102" s="39"/>
      <c r="G102" s="29"/>
      <c r="H102" s="122">
        <v>3792</v>
      </c>
      <c r="I102" s="123">
        <v>122942740</v>
      </c>
      <c r="J102" s="122">
        <v>3402</v>
      </c>
      <c r="K102" s="89">
        <v>75855081.5</v>
      </c>
      <c r="L102" s="42">
        <v>7194</v>
      </c>
      <c r="M102" s="140">
        <v>198797821.5</v>
      </c>
      <c r="N102" s="42">
        <v>29588</v>
      </c>
      <c r="O102" s="89">
        <v>642268342.1500001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41386</v>
      </c>
      <c r="E103" s="153">
        <v>364062387.08000076</v>
      </c>
      <c r="F103" s="38" t="s">
        <v>74</v>
      </c>
      <c r="G103" s="27" t="s">
        <v>3</v>
      </c>
      <c r="H103" s="130">
        <v>7526</v>
      </c>
      <c r="I103" s="141">
        <v>157745936</v>
      </c>
      <c r="J103" s="130">
        <v>10351</v>
      </c>
      <c r="K103" s="142">
        <v>90397620</v>
      </c>
      <c r="L103" s="138">
        <v>17877</v>
      </c>
      <c r="M103" s="139">
        <v>248143556</v>
      </c>
      <c r="N103" s="138">
        <v>59263</v>
      </c>
      <c r="O103" s="137">
        <v>612205943.08000076</v>
      </c>
    </row>
    <row r="104" spans="1:15" x14ac:dyDescent="0.3">
      <c r="A104" s="45"/>
      <c r="B104" s="38" t="s">
        <v>70</v>
      </c>
      <c r="C104" s="27" t="s">
        <v>4</v>
      </c>
      <c r="D104" s="93">
        <v>18</v>
      </c>
      <c r="E104" s="153">
        <v>19667799.460000001</v>
      </c>
      <c r="F104" s="38" t="s">
        <v>74</v>
      </c>
      <c r="G104" s="27" t="s">
        <v>4</v>
      </c>
      <c r="H104" s="135">
        <v>4</v>
      </c>
      <c r="I104" s="141">
        <v>5403378.1800000006</v>
      </c>
      <c r="J104" s="135">
        <v>2</v>
      </c>
      <c r="K104" s="137">
        <v>2002842.3399999999</v>
      </c>
      <c r="L104" s="138">
        <v>6</v>
      </c>
      <c r="M104" s="139">
        <v>7406220.5200000005</v>
      </c>
      <c r="N104" s="138">
        <v>24</v>
      </c>
      <c r="O104" s="137">
        <v>27074019.98</v>
      </c>
    </row>
    <row r="105" spans="1:15" x14ac:dyDescent="0.3">
      <c r="A105" s="45"/>
      <c r="B105" s="38" t="s">
        <v>72</v>
      </c>
      <c r="C105" s="27" t="s">
        <v>4</v>
      </c>
      <c r="D105" s="93">
        <v>211</v>
      </c>
      <c r="E105" s="153">
        <v>270404807.62000006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129</v>
      </c>
      <c r="K105" s="137">
        <v>67127112.980000004</v>
      </c>
      <c r="L105" s="138">
        <v>167</v>
      </c>
      <c r="M105" s="139">
        <v>102440815.06999999</v>
      </c>
      <c r="N105" s="138">
        <v>378</v>
      </c>
      <c r="O105" s="137">
        <v>372845622.69000006</v>
      </c>
    </row>
    <row r="106" spans="1:15" x14ac:dyDescent="0.3">
      <c r="A106" s="46" t="s">
        <v>29</v>
      </c>
      <c r="B106" s="39"/>
      <c r="C106" s="29"/>
      <c r="D106" s="30">
        <v>41615</v>
      </c>
      <c r="E106" s="155">
        <v>654134994.1600008</v>
      </c>
      <c r="F106" s="39"/>
      <c r="G106" s="29"/>
      <c r="H106" s="122">
        <v>7568</v>
      </c>
      <c r="I106" s="123">
        <v>198463016.27000001</v>
      </c>
      <c r="J106" s="122">
        <v>10482</v>
      </c>
      <c r="K106" s="89">
        <v>159527575.31999999</v>
      </c>
      <c r="L106" s="42">
        <v>18050</v>
      </c>
      <c r="M106" s="140">
        <v>357990591.59000003</v>
      </c>
      <c r="N106" s="42">
        <v>59665</v>
      </c>
      <c r="O106" s="89">
        <v>1012125585.7500008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39906</v>
      </c>
      <c r="E107" s="153">
        <v>362992094.07000017</v>
      </c>
      <c r="F107" s="38" t="s">
        <v>74</v>
      </c>
      <c r="G107" s="27" t="s">
        <v>3</v>
      </c>
      <c r="H107" s="130">
        <v>7250</v>
      </c>
      <c r="I107" s="141">
        <v>151406359</v>
      </c>
      <c r="J107" s="130">
        <v>8302</v>
      </c>
      <c r="K107" s="142">
        <v>73495396</v>
      </c>
      <c r="L107" s="138">
        <v>15552</v>
      </c>
      <c r="M107" s="139">
        <v>224901755</v>
      </c>
      <c r="N107" s="138">
        <v>55458</v>
      </c>
      <c r="O107" s="137">
        <v>587893849.07000017</v>
      </c>
    </row>
    <row r="108" spans="1:15" x14ac:dyDescent="0.3">
      <c r="A108" s="45"/>
      <c r="B108" s="38" t="s">
        <v>70</v>
      </c>
      <c r="C108" s="27" t="s">
        <v>4</v>
      </c>
      <c r="D108" s="93">
        <v>27</v>
      </c>
      <c r="E108" s="153">
        <v>17778163.66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v>33</v>
      </c>
      <c r="O108" s="137">
        <v>26701036.66</v>
      </c>
    </row>
    <row r="109" spans="1:15" x14ac:dyDescent="0.3">
      <c r="A109" s="45"/>
      <c r="B109" s="38" t="s">
        <v>72</v>
      </c>
      <c r="C109" s="27" t="s">
        <v>4</v>
      </c>
      <c r="D109" s="93">
        <v>423</v>
      </c>
      <c r="E109" s="153">
        <v>520846274.63999879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221</v>
      </c>
      <c r="K109" s="142">
        <v>78180904</v>
      </c>
      <c r="L109" s="138">
        <v>331</v>
      </c>
      <c r="M109" s="139">
        <v>154060882</v>
      </c>
      <c r="N109" s="138">
        <v>754</v>
      </c>
      <c r="O109" s="137">
        <v>674907156.63999879</v>
      </c>
    </row>
    <row r="110" spans="1:15" x14ac:dyDescent="0.3">
      <c r="A110" s="46" t="s">
        <v>30</v>
      </c>
      <c r="B110" s="39"/>
      <c r="C110" s="29"/>
      <c r="D110" s="30">
        <v>40356</v>
      </c>
      <c r="E110" s="155">
        <v>901616532.36999893</v>
      </c>
      <c r="F110" s="39"/>
      <c r="G110" s="29"/>
      <c r="H110" s="122">
        <v>7363</v>
      </c>
      <c r="I110" s="123">
        <v>232127431</v>
      </c>
      <c r="J110" s="122">
        <v>8526</v>
      </c>
      <c r="K110" s="89">
        <v>155758079</v>
      </c>
      <c r="L110" s="42">
        <v>15889</v>
      </c>
      <c r="M110" s="140">
        <v>387885510</v>
      </c>
      <c r="N110" s="42">
        <v>56245</v>
      </c>
      <c r="O110" s="89">
        <v>1289502042.3699989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35539</v>
      </c>
      <c r="E111" s="153">
        <v>287205201.08999979</v>
      </c>
      <c r="F111" s="38" t="s">
        <v>74</v>
      </c>
      <c r="G111" s="27" t="s">
        <v>3</v>
      </c>
      <c r="H111" s="130">
        <v>2631</v>
      </c>
      <c r="I111" s="141">
        <v>55342110</v>
      </c>
      <c r="J111" s="130">
        <v>5130</v>
      </c>
      <c r="K111" s="142">
        <v>47766874.450000003</v>
      </c>
      <c r="L111" s="138">
        <v>7761</v>
      </c>
      <c r="M111" s="139">
        <v>103108984.45</v>
      </c>
      <c r="N111" s="138">
        <v>43300</v>
      </c>
      <c r="O111" s="137">
        <v>390314185.53999978</v>
      </c>
    </row>
    <row r="112" spans="1:15" x14ac:dyDescent="0.3">
      <c r="A112" s="45"/>
      <c r="B112" s="38" t="s">
        <v>70</v>
      </c>
      <c r="C112" s="27" t="s">
        <v>4</v>
      </c>
      <c r="D112" s="93">
        <v>18</v>
      </c>
      <c r="E112" s="153">
        <v>9561361.5200000014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7</v>
      </c>
      <c r="K112" s="137">
        <v>3811453.5</v>
      </c>
      <c r="L112" s="138">
        <v>12</v>
      </c>
      <c r="M112" s="139">
        <v>8755157.3300000001</v>
      </c>
      <c r="N112" s="138">
        <v>30</v>
      </c>
      <c r="O112" s="137">
        <v>18316518.850000001</v>
      </c>
    </row>
    <row r="113" spans="1:15" x14ac:dyDescent="0.3">
      <c r="A113" s="45"/>
      <c r="B113" s="38" t="s">
        <v>72</v>
      </c>
      <c r="C113" s="27" t="s">
        <v>4</v>
      </c>
      <c r="D113" s="93">
        <v>375</v>
      </c>
      <c r="E113" s="153">
        <v>264197675.37000003</v>
      </c>
      <c r="F113" s="38" t="s">
        <v>72</v>
      </c>
      <c r="G113" s="27" t="s">
        <v>4</v>
      </c>
      <c r="H113" s="130">
        <v>66</v>
      </c>
      <c r="I113" s="141">
        <v>33223667.879999995</v>
      </c>
      <c r="J113" s="130">
        <v>255</v>
      </c>
      <c r="K113" s="142">
        <v>88272822.01000002</v>
      </c>
      <c r="L113" s="138">
        <v>321</v>
      </c>
      <c r="M113" s="139">
        <v>121496489.89000002</v>
      </c>
      <c r="N113" s="138">
        <v>696</v>
      </c>
      <c r="O113" s="137">
        <v>385694165.26000005</v>
      </c>
    </row>
    <row r="114" spans="1:15" x14ac:dyDescent="0.3">
      <c r="A114" s="46" t="s">
        <v>31</v>
      </c>
      <c r="B114" s="39"/>
      <c r="C114" s="29"/>
      <c r="D114" s="30">
        <v>35932</v>
      </c>
      <c r="E114" s="155">
        <v>560964237.97999978</v>
      </c>
      <c r="F114" s="39"/>
      <c r="G114" s="29"/>
      <c r="H114" s="122">
        <v>2702</v>
      </c>
      <c r="I114" s="123">
        <v>93509481.709999993</v>
      </c>
      <c r="J114" s="122">
        <v>5392</v>
      </c>
      <c r="K114" s="89">
        <v>139851149.96000004</v>
      </c>
      <c r="L114" s="42">
        <v>8094</v>
      </c>
      <c r="M114" s="140">
        <v>233360631.67000002</v>
      </c>
      <c r="N114" s="42">
        <v>44026</v>
      </c>
      <c r="O114" s="89">
        <v>794324869.64999986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6284</v>
      </c>
      <c r="E115" s="153">
        <v>58654383.100000009</v>
      </c>
      <c r="F115" s="38" t="s">
        <v>74</v>
      </c>
      <c r="G115" s="27" t="s">
        <v>3</v>
      </c>
      <c r="H115" s="130">
        <v>2977</v>
      </c>
      <c r="I115" s="141">
        <v>63199752</v>
      </c>
      <c r="J115" s="130">
        <v>3912</v>
      </c>
      <c r="K115" s="142">
        <v>35437088</v>
      </c>
      <c r="L115" s="138">
        <v>6889</v>
      </c>
      <c r="M115" s="139">
        <v>98636840</v>
      </c>
      <c r="N115" s="138">
        <v>13173</v>
      </c>
      <c r="O115" s="137">
        <v>157291223.10000002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1296597.9500000002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v>5</v>
      </c>
      <c r="O116" s="137">
        <v>2355399.9500000002</v>
      </c>
    </row>
    <row r="117" spans="1:15" x14ac:dyDescent="0.3">
      <c r="A117" s="45"/>
      <c r="B117" s="38" t="s">
        <v>72</v>
      </c>
      <c r="C117" s="27" t="s">
        <v>4</v>
      </c>
      <c r="D117" s="93">
        <v>290</v>
      </c>
      <c r="E117" s="153">
        <v>248689766.18000007</v>
      </c>
      <c r="F117" s="38" t="s">
        <v>72</v>
      </c>
      <c r="G117" s="27" t="s">
        <v>4</v>
      </c>
      <c r="H117" s="130">
        <v>85</v>
      </c>
      <c r="I117" s="141">
        <v>55037103</v>
      </c>
      <c r="J117" s="130">
        <v>172</v>
      </c>
      <c r="K117" s="142">
        <v>58850264</v>
      </c>
      <c r="L117" s="138">
        <v>257</v>
      </c>
      <c r="M117" s="139">
        <v>113887367</v>
      </c>
      <c r="N117" s="138">
        <v>547</v>
      </c>
      <c r="O117" s="137">
        <v>362577133.18000007</v>
      </c>
    </row>
    <row r="118" spans="1:15" x14ac:dyDescent="0.3">
      <c r="A118" s="46" t="s">
        <v>32</v>
      </c>
      <c r="B118" s="39"/>
      <c r="C118" s="29"/>
      <c r="D118" s="30">
        <v>6577</v>
      </c>
      <c r="E118" s="155">
        <v>308640747.23000008</v>
      </c>
      <c r="F118" s="39"/>
      <c r="G118" s="29"/>
      <c r="H118" s="122">
        <v>3064</v>
      </c>
      <c r="I118" s="123">
        <v>119295657</v>
      </c>
      <c r="J118" s="122">
        <v>4084</v>
      </c>
      <c r="K118" s="89">
        <v>94287352</v>
      </c>
      <c r="L118" s="42">
        <v>7148</v>
      </c>
      <c r="M118" s="140">
        <v>213583009</v>
      </c>
      <c r="N118" s="42">
        <v>13725</v>
      </c>
      <c r="O118" s="89">
        <v>522223756.23000008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23752</v>
      </c>
      <c r="E119" s="153">
        <v>213170088.50999984</v>
      </c>
      <c r="F119" s="38" t="s">
        <v>74</v>
      </c>
      <c r="G119" s="27" t="s">
        <v>3</v>
      </c>
      <c r="H119" s="130">
        <v>3707</v>
      </c>
      <c r="I119" s="141">
        <v>78093782</v>
      </c>
      <c r="J119" s="130">
        <v>6058</v>
      </c>
      <c r="K119" s="142">
        <v>56461181</v>
      </c>
      <c r="L119" s="138">
        <v>9765</v>
      </c>
      <c r="M119" s="139">
        <v>134554963</v>
      </c>
      <c r="N119" s="138">
        <v>33517</v>
      </c>
      <c r="O119" s="137">
        <v>347725051.50999987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18128196.830000002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7</v>
      </c>
      <c r="K120" s="142">
        <v>5755195</v>
      </c>
      <c r="L120" s="138">
        <v>12</v>
      </c>
      <c r="M120" s="139">
        <v>14055064</v>
      </c>
      <c r="N120" s="138">
        <v>28</v>
      </c>
      <c r="O120" s="137">
        <v>32183260.830000002</v>
      </c>
    </row>
    <row r="121" spans="1:15" x14ac:dyDescent="0.3">
      <c r="A121" s="45"/>
      <c r="B121" s="38" t="s">
        <v>72</v>
      </c>
      <c r="C121" s="27" t="s">
        <v>4</v>
      </c>
      <c r="D121" s="93">
        <v>363</v>
      </c>
      <c r="E121" s="153">
        <v>391168570.73000008</v>
      </c>
      <c r="F121" s="38" t="s">
        <v>72</v>
      </c>
      <c r="G121" s="27" t="s">
        <v>4</v>
      </c>
      <c r="H121" s="135">
        <v>90</v>
      </c>
      <c r="I121" s="136">
        <v>64992927</v>
      </c>
      <c r="J121" s="130">
        <v>211</v>
      </c>
      <c r="K121" s="142">
        <v>74098611</v>
      </c>
      <c r="L121" s="138">
        <v>301</v>
      </c>
      <c r="M121" s="139">
        <v>139091538</v>
      </c>
      <c r="N121" s="138">
        <v>664</v>
      </c>
      <c r="O121" s="137">
        <v>530260108.73000008</v>
      </c>
    </row>
    <row r="122" spans="1:15" x14ac:dyDescent="0.3">
      <c r="A122" s="46" t="s">
        <v>33</v>
      </c>
      <c r="B122" s="39"/>
      <c r="C122" s="29"/>
      <c r="D122" s="30">
        <v>24131</v>
      </c>
      <c r="E122" s="155">
        <v>622466856.06999993</v>
      </c>
      <c r="F122" s="39"/>
      <c r="G122" s="29"/>
      <c r="H122" s="122">
        <v>3802</v>
      </c>
      <c r="I122" s="123">
        <v>151386578</v>
      </c>
      <c r="J122" s="122">
        <v>6276</v>
      </c>
      <c r="K122" s="89">
        <v>136314987</v>
      </c>
      <c r="L122" s="42">
        <v>10078</v>
      </c>
      <c r="M122" s="140">
        <v>287701565</v>
      </c>
      <c r="N122" s="42">
        <v>34209</v>
      </c>
      <c r="O122" s="89">
        <v>910168421.06999993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3323</v>
      </c>
      <c r="E123" s="153">
        <v>30653233.21999998</v>
      </c>
      <c r="F123" s="38" t="s">
        <v>74</v>
      </c>
      <c r="G123" s="27" t="s">
        <v>3</v>
      </c>
      <c r="H123" s="130">
        <v>485</v>
      </c>
      <c r="I123" s="141">
        <v>10228337</v>
      </c>
      <c r="J123" s="130">
        <v>726</v>
      </c>
      <c r="K123" s="142">
        <v>7322754</v>
      </c>
      <c r="L123" s="138">
        <v>1211</v>
      </c>
      <c r="M123" s="139">
        <v>17551091</v>
      </c>
      <c r="N123" s="138">
        <v>4534</v>
      </c>
      <c r="O123" s="137">
        <v>48204324.219999984</v>
      </c>
    </row>
    <row r="124" spans="1:15" x14ac:dyDescent="0.3">
      <c r="A124" s="45"/>
      <c r="B124" s="38" t="s">
        <v>70</v>
      </c>
      <c r="C124" s="27" t="s">
        <v>4</v>
      </c>
      <c r="D124" s="93">
        <v>13</v>
      </c>
      <c r="E124" s="153">
        <v>5238043.95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v>13</v>
      </c>
      <c r="O124" s="137">
        <v>5238043.95</v>
      </c>
    </row>
    <row r="125" spans="1:15" x14ac:dyDescent="0.3">
      <c r="A125" s="45"/>
      <c r="B125" s="38" t="s">
        <v>72</v>
      </c>
      <c r="C125" s="27" t="s">
        <v>4</v>
      </c>
      <c r="D125" s="93">
        <v>141</v>
      </c>
      <c r="E125" s="153">
        <v>69390508.579999998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115</v>
      </c>
      <c r="K125" s="142">
        <v>18039921</v>
      </c>
      <c r="L125" s="138">
        <v>149</v>
      </c>
      <c r="M125" s="139">
        <v>28910037</v>
      </c>
      <c r="N125" s="138">
        <v>290</v>
      </c>
      <c r="O125" s="137">
        <v>98300545.579999998</v>
      </c>
    </row>
    <row r="126" spans="1:15" x14ac:dyDescent="0.3">
      <c r="A126" s="46" t="s">
        <v>34</v>
      </c>
      <c r="B126" s="39"/>
      <c r="C126" s="29"/>
      <c r="D126" s="30">
        <v>3477</v>
      </c>
      <c r="E126" s="155">
        <v>105281785.74999997</v>
      </c>
      <c r="F126" s="39"/>
      <c r="G126" s="29"/>
      <c r="H126" s="122">
        <v>519</v>
      </c>
      <c r="I126" s="123">
        <v>21098453</v>
      </c>
      <c r="J126" s="122">
        <v>841</v>
      </c>
      <c r="K126" s="89">
        <v>25362675</v>
      </c>
      <c r="L126" s="42">
        <v>1360</v>
      </c>
      <c r="M126" s="140">
        <v>46461128</v>
      </c>
      <c r="N126" s="42">
        <v>4837</v>
      </c>
      <c r="O126" s="89">
        <v>151742913.75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8211</v>
      </c>
      <c r="E127" s="153">
        <v>74109736.120000109</v>
      </c>
      <c r="F127" s="38" t="s">
        <v>74</v>
      </c>
      <c r="G127" s="27" t="s">
        <v>3</v>
      </c>
      <c r="H127" s="130">
        <v>769</v>
      </c>
      <c r="I127" s="141">
        <v>15958768</v>
      </c>
      <c r="J127" s="130">
        <v>1253</v>
      </c>
      <c r="K127" s="142">
        <v>10938134</v>
      </c>
      <c r="L127" s="138">
        <v>2022</v>
      </c>
      <c r="M127" s="139">
        <v>26896902</v>
      </c>
      <c r="N127" s="138">
        <v>10233</v>
      </c>
      <c r="O127" s="137">
        <v>101006638.12000011</v>
      </c>
    </row>
    <row r="128" spans="1:15" x14ac:dyDescent="0.3">
      <c r="A128" s="45"/>
      <c r="B128" s="38" t="s">
        <v>70</v>
      </c>
      <c r="C128" s="27" t="s">
        <v>4</v>
      </c>
      <c r="D128" s="93">
        <v>18</v>
      </c>
      <c r="E128" s="153">
        <v>11855909.030000001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v>25</v>
      </c>
      <c r="O128" s="137">
        <v>16842257.91</v>
      </c>
    </row>
    <row r="129" spans="1:15" x14ac:dyDescent="0.3">
      <c r="A129" s="45"/>
      <c r="B129" s="38" t="s">
        <v>72</v>
      </c>
      <c r="C129" s="27" t="s">
        <v>4</v>
      </c>
      <c r="D129" s="93">
        <v>216</v>
      </c>
      <c r="E129" s="153">
        <v>138743855.07999992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174</v>
      </c>
      <c r="K129" s="142">
        <v>32480778.479999993</v>
      </c>
      <c r="L129" s="138">
        <v>216</v>
      </c>
      <c r="M129" s="139">
        <v>47318785.489999995</v>
      </c>
      <c r="N129" s="138">
        <v>432</v>
      </c>
      <c r="O129" s="137">
        <v>186062640.56999993</v>
      </c>
    </row>
    <row r="130" spans="1:15" x14ac:dyDescent="0.3">
      <c r="A130" s="46" t="s">
        <v>35</v>
      </c>
      <c r="B130" s="39"/>
      <c r="C130" s="29"/>
      <c r="D130" s="30">
        <v>8445</v>
      </c>
      <c r="E130" s="155">
        <v>224709500.23000002</v>
      </c>
      <c r="F130" s="39"/>
      <c r="G130" s="29"/>
      <c r="H130" s="122">
        <v>814</v>
      </c>
      <c r="I130" s="123">
        <v>33388949.450000003</v>
      </c>
      <c r="J130" s="122">
        <v>1431</v>
      </c>
      <c r="K130" s="89">
        <v>45813086.919999994</v>
      </c>
      <c r="L130" s="42">
        <v>2245</v>
      </c>
      <c r="M130" s="140">
        <v>79202036.36999999</v>
      </c>
      <c r="N130" s="42">
        <v>10690</v>
      </c>
      <c r="O130" s="89">
        <v>303911536.60000002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5336</v>
      </c>
      <c r="E131" s="153">
        <v>51839108.490000002</v>
      </c>
      <c r="F131" s="38" t="s">
        <v>74</v>
      </c>
      <c r="G131" s="27" t="s">
        <v>3</v>
      </c>
      <c r="H131" s="148">
        <v>726</v>
      </c>
      <c r="I131" s="149">
        <v>15066266</v>
      </c>
      <c r="J131" s="148">
        <v>645</v>
      </c>
      <c r="K131" s="149">
        <v>6163922</v>
      </c>
      <c r="L131" s="138">
        <v>1371</v>
      </c>
      <c r="M131" s="139">
        <v>21230188</v>
      </c>
      <c r="N131" s="138">
        <v>6707</v>
      </c>
      <c r="O131" s="137">
        <v>73069296.49000001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v>2</v>
      </c>
      <c r="O132" s="137"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91</v>
      </c>
      <c r="E133" s="153">
        <v>86995168.660000011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53</v>
      </c>
      <c r="K133" s="149">
        <v>17482690.119999997</v>
      </c>
      <c r="L133" s="138">
        <v>83</v>
      </c>
      <c r="M133" s="139">
        <v>35350264.089999996</v>
      </c>
      <c r="N133" s="138">
        <v>174</v>
      </c>
      <c r="O133" s="137">
        <v>122345432.75</v>
      </c>
    </row>
    <row r="134" spans="1:15" x14ac:dyDescent="0.3">
      <c r="A134" s="46" t="s">
        <v>36</v>
      </c>
      <c r="B134" s="39"/>
      <c r="C134" s="29"/>
      <c r="D134" s="30">
        <v>5428</v>
      </c>
      <c r="E134" s="155">
        <v>138834277.15000001</v>
      </c>
      <c r="F134" s="39"/>
      <c r="G134" s="29"/>
      <c r="H134" s="122">
        <v>757</v>
      </c>
      <c r="I134" s="123">
        <v>32972589.969999999</v>
      </c>
      <c r="J134" s="122">
        <v>698</v>
      </c>
      <c r="K134" s="89">
        <v>23646612.119999997</v>
      </c>
      <c r="L134" s="42">
        <v>1455</v>
      </c>
      <c r="M134" s="140">
        <v>56619202.089999996</v>
      </c>
      <c r="N134" s="42">
        <v>6883</v>
      </c>
      <c r="O134" s="89">
        <v>195453479.24000001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7828</v>
      </c>
      <c r="E135" s="153">
        <v>71196044</v>
      </c>
      <c r="F135" s="38" t="s">
        <v>74</v>
      </c>
      <c r="G135" s="27" t="s">
        <v>3</v>
      </c>
      <c r="H135" s="130">
        <v>299</v>
      </c>
      <c r="I135" s="141">
        <v>6205005</v>
      </c>
      <c r="J135" s="135">
        <v>235</v>
      </c>
      <c r="K135" s="137">
        <v>1929506</v>
      </c>
      <c r="L135" s="138">
        <v>534</v>
      </c>
      <c r="M135" s="139">
        <v>8134511</v>
      </c>
      <c r="N135" s="138">
        <v>8362</v>
      </c>
      <c r="O135" s="137">
        <v>79330555</v>
      </c>
    </row>
    <row r="136" spans="1:15" x14ac:dyDescent="0.3">
      <c r="A136" s="45"/>
      <c r="B136" s="38" t="s">
        <v>70</v>
      </c>
      <c r="C136" s="27" t="s">
        <v>4</v>
      </c>
      <c r="D136" s="93">
        <v>15</v>
      </c>
      <c r="E136" s="153">
        <v>14313750.580000006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v>15</v>
      </c>
      <c r="O136" s="137">
        <v>14313750.580000006</v>
      </c>
    </row>
    <row r="137" spans="1:15" x14ac:dyDescent="0.3">
      <c r="A137" s="45"/>
      <c r="B137" s="38" t="s">
        <v>72</v>
      </c>
      <c r="C137" s="27" t="s">
        <v>4</v>
      </c>
      <c r="D137" s="93">
        <v>68</v>
      </c>
      <c r="E137" s="153">
        <v>58453619.250000022</v>
      </c>
      <c r="F137" s="38" t="s">
        <v>72</v>
      </c>
      <c r="G137" s="27" t="s">
        <v>4</v>
      </c>
      <c r="H137" s="135">
        <v>15</v>
      </c>
      <c r="I137" s="136">
        <v>4267105.87</v>
      </c>
      <c r="J137" s="135">
        <v>26</v>
      </c>
      <c r="K137" s="137">
        <v>4654226.55</v>
      </c>
      <c r="L137" s="138">
        <v>41</v>
      </c>
      <c r="M137" s="139">
        <v>8921332.4199999999</v>
      </c>
      <c r="N137" s="138">
        <v>109</v>
      </c>
      <c r="O137" s="137">
        <v>67374951.670000017</v>
      </c>
    </row>
    <row r="138" spans="1:15" x14ac:dyDescent="0.3">
      <c r="A138" s="46" t="s">
        <v>37</v>
      </c>
      <c r="B138" s="40"/>
      <c r="C138" s="32"/>
      <c r="D138" s="30">
        <v>7911</v>
      </c>
      <c r="E138" s="155">
        <v>143963413.83000004</v>
      </c>
      <c r="F138" s="40"/>
      <c r="G138" s="32"/>
      <c r="H138" s="122">
        <v>314</v>
      </c>
      <c r="I138" s="123">
        <v>10472110.870000001</v>
      </c>
      <c r="J138" s="122">
        <v>261</v>
      </c>
      <c r="K138" s="89">
        <v>6583732.5499999998</v>
      </c>
      <c r="L138" s="42">
        <v>575</v>
      </c>
      <c r="M138" s="140">
        <v>17055843.420000002</v>
      </c>
      <c r="N138" s="42">
        <v>8486</v>
      </c>
      <c r="O138" s="89">
        <v>161019257.25000003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32967</v>
      </c>
      <c r="E139" s="153">
        <v>312208664.26999986</v>
      </c>
      <c r="F139" s="38" t="s">
        <v>74</v>
      </c>
      <c r="G139" s="27" t="s">
        <v>3</v>
      </c>
      <c r="H139" s="130">
        <v>3292</v>
      </c>
      <c r="I139" s="141">
        <v>68878376</v>
      </c>
      <c r="J139" s="130">
        <v>2728</v>
      </c>
      <c r="K139" s="142">
        <v>24208028</v>
      </c>
      <c r="L139" s="138">
        <v>6020</v>
      </c>
      <c r="M139" s="139">
        <v>93086404</v>
      </c>
      <c r="N139" s="138">
        <v>38987</v>
      </c>
      <c r="O139" s="137">
        <v>405295068.26999986</v>
      </c>
    </row>
    <row r="140" spans="1:15" x14ac:dyDescent="0.3">
      <c r="A140" s="45"/>
      <c r="B140" s="38" t="s">
        <v>70</v>
      </c>
      <c r="C140" s="27" t="s">
        <v>4</v>
      </c>
      <c r="D140" s="93">
        <v>23</v>
      </c>
      <c r="E140" s="153">
        <v>41010063.11999999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v>29</v>
      </c>
      <c r="O140" s="137">
        <v>46888111.149999991</v>
      </c>
    </row>
    <row r="141" spans="1:15" x14ac:dyDescent="0.3">
      <c r="A141" s="45"/>
      <c r="B141" s="38" t="s">
        <v>72</v>
      </c>
      <c r="C141" s="27" t="s">
        <v>4</v>
      </c>
      <c r="D141" s="93">
        <v>221</v>
      </c>
      <c r="E141" s="153">
        <v>323849088.73000038</v>
      </c>
      <c r="F141" s="38" t="s">
        <v>72</v>
      </c>
      <c r="G141" s="27" t="s">
        <v>4</v>
      </c>
      <c r="H141" s="135">
        <v>47</v>
      </c>
      <c r="I141" s="136">
        <v>51082174.839999989</v>
      </c>
      <c r="J141" s="130">
        <v>122</v>
      </c>
      <c r="K141" s="142">
        <v>61147327.800000012</v>
      </c>
      <c r="L141" s="138">
        <v>169</v>
      </c>
      <c r="M141" s="139">
        <v>112229502.64</v>
      </c>
      <c r="N141" s="138">
        <v>390</v>
      </c>
      <c r="O141" s="137">
        <v>436078591.37000036</v>
      </c>
    </row>
    <row r="142" spans="1:15" x14ac:dyDescent="0.3">
      <c r="A142" s="46" t="s">
        <v>38</v>
      </c>
      <c r="B142" s="39"/>
      <c r="C142" s="29"/>
      <c r="D142" s="30">
        <v>33211</v>
      </c>
      <c r="E142" s="155">
        <v>677067816.12000024</v>
      </c>
      <c r="F142" s="39"/>
      <c r="G142" s="29"/>
      <c r="H142" s="122">
        <v>3341</v>
      </c>
      <c r="I142" s="123">
        <v>122899574.86999999</v>
      </c>
      <c r="J142" s="122">
        <v>2854</v>
      </c>
      <c r="K142" s="89">
        <v>88294379.800000012</v>
      </c>
      <c r="L142" s="42">
        <v>6195</v>
      </c>
      <c r="M142" s="140">
        <v>211193954.67000002</v>
      </c>
      <c r="N142" s="42">
        <v>39406</v>
      </c>
      <c r="O142" s="89">
        <v>888261770.7900002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3954</v>
      </c>
      <c r="E143" s="153">
        <v>36948127.369999975</v>
      </c>
      <c r="F143" s="38" t="s">
        <v>74</v>
      </c>
      <c r="G143" s="27" t="s">
        <v>3</v>
      </c>
      <c r="H143" s="130">
        <v>2568</v>
      </c>
      <c r="I143" s="141">
        <v>54534585</v>
      </c>
      <c r="J143" s="130">
        <v>1911</v>
      </c>
      <c r="K143" s="142">
        <v>17324420</v>
      </c>
      <c r="L143" s="138">
        <v>4479</v>
      </c>
      <c r="M143" s="139">
        <v>71859005</v>
      </c>
      <c r="N143" s="138">
        <v>8433</v>
      </c>
      <c r="O143" s="137">
        <v>108807132.36999997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v>2</v>
      </c>
      <c r="O144" s="137"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121</v>
      </c>
      <c r="E145" s="153">
        <v>87383310.599999949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75</v>
      </c>
      <c r="K145" s="142">
        <v>30754198</v>
      </c>
      <c r="L145" s="138">
        <v>108</v>
      </c>
      <c r="M145" s="139">
        <v>57546456</v>
      </c>
      <c r="N145" s="138">
        <v>229</v>
      </c>
      <c r="O145" s="137">
        <v>144929766.59999996</v>
      </c>
    </row>
    <row r="146" spans="1:15" x14ac:dyDescent="0.3">
      <c r="A146" s="46" t="s">
        <v>39</v>
      </c>
      <c r="B146" s="39"/>
      <c r="C146" s="29"/>
      <c r="D146" s="30">
        <v>4077</v>
      </c>
      <c r="E146" s="155">
        <v>126713430.94999993</v>
      </c>
      <c r="F146" s="39"/>
      <c r="G146" s="29"/>
      <c r="H146" s="122">
        <v>2601</v>
      </c>
      <c r="I146" s="123">
        <v>81326843</v>
      </c>
      <c r="J146" s="122">
        <v>1986</v>
      </c>
      <c r="K146" s="89">
        <v>48078618</v>
      </c>
      <c r="L146" s="42">
        <v>4587</v>
      </c>
      <c r="M146" s="140">
        <v>129405461</v>
      </c>
      <c r="N146" s="42">
        <v>8664</v>
      </c>
      <c r="O146" s="89">
        <v>256118891.94999993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58150</v>
      </c>
      <c r="E147" s="153">
        <v>536223879.38000166</v>
      </c>
      <c r="F147" s="38" t="s">
        <v>74</v>
      </c>
      <c r="G147" s="27" t="s">
        <v>3</v>
      </c>
      <c r="H147" s="130">
        <v>17941</v>
      </c>
      <c r="I147" s="141">
        <v>371818454</v>
      </c>
      <c r="J147" s="130">
        <v>14145</v>
      </c>
      <c r="K147" s="142">
        <v>122058439</v>
      </c>
      <c r="L147" s="138">
        <v>32086</v>
      </c>
      <c r="M147" s="139">
        <v>493876893</v>
      </c>
      <c r="N147" s="138">
        <v>90236</v>
      </c>
      <c r="O147" s="137">
        <v>1030100772.3800017</v>
      </c>
    </row>
    <row r="148" spans="1:15" x14ac:dyDescent="0.3">
      <c r="A148" s="45"/>
      <c r="B148" s="38" t="s">
        <v>70</v>
      </c>
      <c r="C148" s="27" t="s">
        <v>4</v>
      </c>
      <c r="D148" s="93">
        <v>27</v>
      </c>
      <c r="E148" s="153">
        <v>32064086.57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v>32</v>
      </c>
      <c r="O148" s="137">
        <v>38861129.57</v>
      </c>
    </row>
    <row r="149" spans="1:15" x14ac:dyDescent="0.3">
      <c r="A149" s="45"/>
      <c r="B149" s="38" t="s">
        <v>72</v>
      </c>
      <c r="C149" s="27" t="s">
        <v>4</v>
      </c>
      <c r="D149" s="93">
        <v>596</v>
      </c>
      <c r="E149" s="153">
        <v>728369758.85999858</v>
      </c>
      <c r="F149" s="38" t="s">
        <v>72</v>
      </c>
      <c r="G149" s="27" t="s">
        <v>4</v>
      </c>
      <c r="H149" s="135">
        <v>170</v>
      </c>
      <c r="I149" s="136">
        <v>204061803.29000008</v>
      </c>
      <c r="J149" s="130">
        <v>305</v>
      </c>
      <c r="K149" s="142">
        <v>198048060.28999999</v>
      </c>
      <c r="L149" s="138">
        <v>475</v>
      </c>
      <c r="M149" s="139">
        <v>402109863.58000004</v>
      </c>
      <c r="N149" s="138">
        <v>1071</v>
      </c>
      <c r="O149" s="137">
        <v>1130479622.4399986</v>
      </c>
    </row>
    <row r="150" spans="1:15" x14ac:dyDescent="0.3">
      <c r="A150" s="46" t="s">
        <v>40</v>
      </c>
      <c r="B150" s="39"/>
      <c r="C150" s="29"/>
      <c r="D150" s="30">
        <v>58773</v>
      </c>
      <c r="E150" s="155">
        <v>1296657724.8100004</v>
      </c>
      <c r="F150" s="39"/>
      <c r="G150" s="29"/>
      <c r="H150" s="122">
        <v>18114</v>
      </c>
      <c r="I150" s="123">
        <v>580839342.29000008</v>
      </c>
      <c r="J150" s="122">
        <v>14452</v>
      </c>
      <c r="K150" s="89">
        <v>321944457.28999996</v>
      </c>
      <c r="L150" s="42">
        <v>32566</v>
      </c>
      <c r="M150" s="140">
        <v>902783799.58000004</v>
      </c>
      <c r="N150" s="42">
        <v>91339</v>
      </c>
      <c r="O150" s="89">
        <v>2199441524.3900003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39163</v>
      </c>
      <c r="E151" s="153">
        <v>353228794.63000011</v>
      </c>
      <c r="F151" s="38" t="s">
        <v>74</v>
      </c>
      <c r="G151" s="27" t="s">
        <v>3</v>
      </c>
      <c r="H151" s="130">
        <v>5534</v>
      </c>
      <c r="I151" s="141">
        <v>116253143</v>
      </c>
      <c r="J151" s="130">
        <v>8895</v>
      </c>
      <c r="K151" s="142">
        <v>80395771</v>
      </c>
      <c r="L151" s="138">
        <v>14429</v>
      </c>
      <c r="M151" s="139">
        <v>196648914</v>
      </c>
      <c r="N151" s="138">
        <v>53592</v>
      </c>
      <c r="O151" s="137">
        <v>549877708.63000011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11127200.4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v>8</v>
      </c>
      <c r="O152" s="137">
        <v>11127200.4</v>
      </c>
    </row>
    <row r="153" spans="1:15" x14ac:dyDescent="0.3">
      <c r="A153" s="45"/>
      <c r="B153" s="38" t="s">
        <v>72</v>
      </c>
      <c r="C153" s="27" t="s">
        <v>4</v>
      </c>
      <c r="D153" s="93">
        <v>349</v>
      </c>
      <c r="E153" s="153">
        <v>395431631.96999764</v>
      </c>
      <c r="F153" s="38" t="s">
        <v>72</v>
      </c>
      <c r="G153" s="27" t="s">
        <v>4</v>
      </c>
      <c r="H153" s="130">
        <v>81</v>
      </c>
      <c r="I153" s="141">
        <v>59797484.209999986</v>
      </c>
      <c r="J153" s="130">
        <v>198</v>
      </c>
      <c r="K153" s="142">
        <v>81036352.590000018</v>
      </c>
      <c r="L153" s="138">
        <v>279</v>
      </c>
      <c r="M153" s="139">
        <v>140833836.80000001</v>
      </c>
      <c r="N153" s="138">
        <v>628</v>
      </c>
      <c r="O153" s="137">
        <v>536265468.76999766</v>
      </c>
    </row>
    <row r="154" spans="1:15" x14ac:dyDescent="0.3">
      <c r="A154" s="46" t="s">
        <v>41</v>
      </c>
      <c r="B154" s="39"/>
      <c r="C154" s="29"/>
      <c r="D154" s="30">
        <v>39520</v>
      </c>
      <c r="E154" s="155">
        <v>759787626.99999774</v>
      </c>
      <c r="F154" s="39"/>
      <c r="G154" s="29"/>
      <c r="H154" s="122">
        <v>5615</v>
      </c>
      <c r="I154" s="123">
        <v>176050627.20999998</v>
      </c>
      <c r="J154" s="122">
        <v>9093</v>
      </c>
      <c r="K154" s="89">
        <v>161432123.59000003</v>
      </c>
      <c r="L154" s="42">
        <v>14708</v>
      </c>
      <c r="M154" s="140">
        <v>337482750.80000001</v>
      </c>
      <c r="N154" s="42">
        <v>54228</v>
      </c>
      <c r="O154" s="89">
        <v>1097270377.7999978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4165</v>
      </c>
      <c r="E155" s="153">
        <v>35879061.170000002</v>
      </c>
      <c r="F155" s="38" t="s">
        <v>74</v>
      </c>
      <c r="G155" s="27" t="s">
        <v>3</v>
      </c>
      <c r="H155" s="135">
        <v>200</v>
      </c>
      <c r="I155" s="141">
        <v>3987929</v>
      </c>
      <c r="J155" s="135">
        <v>151</v>
      </c>
      <c r="K155" s="142">
        <v>1221186</v>
      </c>
      <c r="L155" s="138">
        <v>351</v>
      </c>
      <c r="M155" s="139">
        <v>5209115</v>
      </c>
      <c r="N155" s="138">
        <v>4516</v>
      </c>
      <c r="O155" s="137">
        <v>41088176.170000002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3604327.4499999997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v>26</v>
      </c>
      <c r="O156" s="137">
        <v>3604327.4499999997</v>
      </c>
    </row>
    <row r="157" spans="1:15" x14ac:dyDescent="0.3">
      <c r="A157" s="45"/>
      <c r="B157" s="38" t="s">
        <v>72</v>
      </c>
      <c r="C157" s="27" t="s">
        <v>4</v>
      </c>
      <c r="D157" s="93">
        <v>71</v>
      </c>
      <c r="E157" s="153">
        <v>50738034.069999993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42</v>
      </c>
      <c r="K157" s="137">
        <v>9171122.370000001</v>
      </c>
      <c r="L157" s="138">
        <v>62</v>
      </c>
      <c r="M157" s="139">
        <v>17421517.270000003</v>
      </c>
      <c r="N157" s="138">
        <v>133</v>
      </c>
      <c r="O157" s="137">
        <v>68159551.340000004</v>
      </c>
    </row>
    <row r="158" spans="1:15" x14ac:dyDescent="0.3">
      <c r="A158" s="46" t="s">
        <v>42</v>
      </c>
      <c r="B158" s="39"/>
      <c r="C158" s="29"/>
      <c r="D158" s="30">
        <v>4262</v>
      </c>
      <c r="E158" s="155">
        <v>90221422.689999998</v>
      </c>
      <c r="F158" s="39"/>
      <c r="G158" s="29"/>
      <c r="H158" s="122">
        <v>220</v>
      </c>
      <c r="I158" s="123">
        <v>12238323.900000002</v>
      </c>
      <c r="J158" s="122">
        <v>193</v>
      </c>
      <c r="K158" s="89">
        <v>10392308.370000001</v>
      </c>
      <c r="L158" s="42">
        <v>413</v>
      </c>
      <c r="M158" s="140">
        <v>22630632.270000003</v>
      </c>
      <c r="N158" s="42">
        <v>4675</v>
      </c>
      <c r="O158" s="89">
        <v>112852054.96000001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v>17</v>
      </c>
      <c r="O159" s="137"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v>1</v>
      </c>
      <c r="O160" s="137"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v>0</v>
      </c>
      <c r="O161" s="137"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v>18</v>
      </c>
      <c r="O162" s="89"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46945</v>
      </c>
      <c r="E163" s="153">
        <v>416625525.88000149</v>
      </c>
      <c r="F163" s="38" t="s">
        <v>74</v>
      </c>
      <c r="G163" s="27" t="s">
        <v>3</v>
      </c>
      <c r="H163" s="130">
        <v>7535</v>
      </c>
      <c r="I163" s="141">
        <v>158008012</v>
      </c>
      <c r="J163" s="130">
        <v>12341</v>
      </c>
      <c r="K163" s="142">
        <v>112654913</v>
      </c>
      <c r="L163" s="138">
        <v>19876</v>
      </c>
      <c r="M163" s="139">
        <v>270662925</v>
      </c>
      <c r="N163" s="138">
        <v>66821</v>
      </c>
      <c r="O163" s="137">
        <v>687288450.88000154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9698083.5499999989</v>
      </c>
      <c r="F164" s="38" t="s">
        <v>74</v>
      </c>
      <c r="G164" s="27" t="s">
        <v>4</v>
      </c>
      <c r="H164" s="135">
        <v>8</v>
      </c>
      <c r="I164" s="136">
        <v>15195566.300000001</v>
      </c>
      <c r="J164" s="130">
        <v>22</v>
      </c>
      <c r="K164" s="142">
        <v>21492389.449999996</v>
      </c>
      <c r="L164" s="138">
        <v>30</v>
      </c>
      <c r="M164" s="139">
        <v>36687955.75</v>
      </c>
      <c r="N164" s="138">
        <v>42</v>
      </c>
      <c r="O164" s="137">
        <v>46386039.299999997</v>
      </c>
    </row>
    <row r="165" spans="1:15" x14ac:dyDescent="0.3">
      <c r="A165" s="45"/>
      <c r="B165" s="38" t="s">
        <v>72</v>
      </c>
      <c r="C165" s="27" t="s">
        <v>4</v>
      </c>
      <c r="D165" s="93">
        <v>552</v>
      </c>
      <c r="E165" s="153">
        <v>665074193.46999931</v>
      </c>
      <c r="F165" s="38" t="s">
        <v>72</v>
      </c>
      <c r="G165" s="27" t="s">
        <v>4</v>
      </c>
      <c r="H165" s="135">
        <v>151</v>
      </c>
      <c r="I165" s="136">
        <v>81036394.799999997</v>
      </c>
      <c r="J165" s="130">
        <v>424</v>
      </c>
      <c r="K165" s="142">
        <v>116710750.51999991</v>
      </c>
      <c r="L165" s="138">
        <v>575</v>
      </c>
      <c r="M165" s="139">
        <v>197747145.3199999</v>
      </c>
      <c r="N165" s="138">
        <v>1127</v>
      </c>
      <c r="O165" s="137">
        <v>862821338.78999925</v>
      </c>
    </row>
    <row r="166" spans="1:15" x14ac:dyDescent="0.3">
      <c r="A166" s="46" t="s">
        <v>44</v>
      </c>
      <c r="B166" s="39"/>
      <c r="C166" s="29"/>
      <c r="D166" s="30">
        <v>47509</v>
      </c>
      <c r="E166" s="155">
        <v>1091397802.9000008</v>
      </c>
      <c r="F166" s="39"/>
      <c r="G166" s="29"/>
      <c r="H166" s="122">
        <v>7694</v>
      </c>
      <c r="I166" s="123">
        <v>254239973.10000002</v>
      </c>
      <c r="J166" s="122">
        <v>12787</v>
      </c>
      <c r="K166" s="89">
        <v>250858052.96999991</v>
      </c>
      <c r="L166" s="42">
        <v>20481</v>
      </c>
      <c r="M166" s="140">
        <v>505098026.06999993</v>
      </c>
      <c r="N166" s="42">
        <v>67990</v>
      </c>
      <c r="O166" s="89">
        <v>1596495828.9700007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9400</v>
      </c>
      <c r="E167" s="153">
        <v>86029967.609999999</v>
      </c>
      <c r="F167" s="38" t="s">
        <v>74</v>
      </c>
      <c r="G167" s="27" t="s">
        <v>3</v>
      </c>
      <c r="H167" s="130">
        <v>2882</v>
      </c>
      <c r="I167" s="141">
        <v>60110303.680000007</v>
      </c>
      <c r="J167" s="130">
        <v>3244</v>
      </c>
      <c r="K167" s="142">
        <v>29793638</v>
      </c>
      <c r="L167" s="138">
        <v>6126</v>
      </c>
      <c r="M167" s="139">
        <v>89903941.680000007</v>
      </c>
      <c r="N167" s="138">
        <v>15526</v>
      </c>
      <c r="O167" s="137">
        <v>175933909.29000002</v>
      </c>
    </row>
    <row r="168" spans="1:15" x14ac:dyDescent="0.3">
      <c r="A168" s="45"/>
      <c r="B168" s="38" t="s">
        <v>70</v>
      </c>
      <c r="C168" s="27" t="s">
        <v>4</v>
      </c>
      <c r="D168" s="93">
        <v>29</v>
      </c>
      <c r="E168" s="153">
        <v>19937631.329999994</v>
      </c>
      <c r="F168" s="38" t="s">
        <v>74</v>
      </c>
      <c r="G168" s="27" t="s">
        <v>4</v>
      </c>
      <c r="H168" s="135">
        <v>5</v>
      </c>
      <c r="I168" s="136">
        <v>4075208.76</v>
      </c>
      <c r="J168" s="135">
        <v>0</v>
      </c>
      <c r="K168" s="137">
        <v>0</v>
      </c>
      <c r="L168" s="138">
        <v>5</v>
      </c>
      <c r="M168" s="139">
        <v>4075208.76</v>
      </c>
      <c r="N168" s="138">
        <v>34</v>
      </c>
      <c r="O168" s="137">
        <v>24012840.089999996</v>
      </c>
    </row>
    <row r="169" spans="1:15" x14ac:dyDescent="0.3">
      <c r="A169" s="45"/>
      <c r="B169" s="38" t="s">
        <v>72</v>
      </c>
      <c r="C169" s="27" t="s">
        <v>4</v>
      </c>
      <c r="D169" s="93">
        <v>345</v>
      </c>
      <c r="E169" s="153">
        <v>275523668.75</v>
      </c>
      <c r="F169" s="38" t="s">
        <v>72</v>
      </c>
      <c r="G169" s="27" t="s">
        <v>4</v>
      </c>
      <c r="H169" s="135">
        <v>91</v>
      </c>
      <c r="I169" s="136">
        <v>55001125.559999987</v>
      </c>
      <c r="J169" s="130">
        <v>207</v>
      </c>
      <c r="K169" s="142">
        <v>66354611.529999979</v>
      </c>
      <c r="L169" s="138">
        <v>298</v>
      </c>
      <c r="M169" s="139">
        <v>121355737.08999997</v>
      </c>
      <c r="N169" s="138">
        <v>643</v>
      </c>
      <c r="O169" s="137">
        <v>396879405.83999997</v>
      </c>
    </row>
    <row r="170" spans="1:15" x14ac:dyDescent="0.3">
      <c r="A170" s="46" t="s">
        <v>45</v>
      </c>
      <c r="B170" s="39"/>
      <c r="C170" s="29"/>
      <c r="D170" s="30">
        <v>9774</v>
      </c>
      <c r="E170" s="155">
        <v>381491267.69</v>
      </c>
      <c r="F170" s="39"/>
      <c r="G170" s="29"/>
      <c r="H170" s="122">
        <v>2978</v>
      </c>
      <c r="I170" s="123">
        <v>119186638</v>
      </c>
      <c r="J170" s="122">
        <v>3451</v>
      </c>
      <c r="K170" s="89">
        <v>96148249.529999971</v>
      </c>
      <c r="L170" s="42">
        <v>6429</v>
      </c>
      <c r="M170" s="140">
        <v>215334887.52999997</v>
      </c>
      <c r="N170" s="42">
        <v>16203</v>
      </c>
      <c r="O170" s="89">
        <v>596826155.22000003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16198</v>
      </c>
      <c r="E171" s="153">
        <v>140175726.04000005</v>
      </c>
      <c r="F171" s="38" t="s">
        <v>74</v>
      </c>
      <c r="G171" s="27" t="s">
        <v>3</v>
      </c>
      <c r="H171" s="130">
        <v>2857</v>
      </c>
      <c r="I171" s="141">
        <v>60243772</v>
      </c>
      <c r="J171" s="130">
        <v>4608</v>
      </c>
      <c r="K171" s="142">
        <v>45790946</v>
      </c>
      <c r="L171" s="138">
        <v>7465</v>
      </c>
      <c r="M171" s="139">
        <v>106034718</v>
      </c>
      <c r="N171" s="138">
        <v>23663</v>
      </c>
      <c r="O171" s="137">
        <v>246210444.04000005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6423707.7300000004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2</v>
      </c>
      <c r="K172" s="137">
        <v>1656871.97</v>
      </c>
      <c r="L172" s="138">
        <v>3</v>
      </c>
      <c r="M172" s="139">
        <v>2188771.94</v>
      </c>
      <c r="N172" s="138">
        <v>8</v>
      </c>
      <c r="O172" s="137">
        <v>8612479.6699999999</v>
      </c>
    </row>
    <row r="173" spans="1:15" x14ac:dyDescent="0.3">
      <c r="A173" s="45"/>
      <c r="B173" s="38" t="s">
        <v>72</v>
      </c>
      <c r="C173" s="27" t="s">
        <v>4</v>
      </c>
      <c r="D173" s="93">
        <v>168</v>
      </c>
      <c r="E173" s="153">
        <v>163119167.90000001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119</v>
      </c>
      <c r="K173" s="142">
        <v>43462909.219999976</v>
      </c>
      <c r="L173" s="138">
        <v>164</v>
      </c>
      <c r="M173" s="139">
        <v>72652142.679999977</v>
      </c>
      <c r="N173" s="138">
        <v>332</v>
      </c>
      <c r="O173" s="137">
        <v>235771310.57999998</v>
      </c>
    </row>
    <row r="174" spans="1:15" x14ac:dyDescent="0.3">
      <c r="A174" s="46" t="s">
        <v>46</v>
      </c>
      <c r="B174" s="39"/>
      <c r="C174" s="29"/>
      <c r="D174" s="30">
        <v>16371</v>
      </c>
      <c r="E174" s="155">
        <v>309718601.67000008</v>
      </c>
      <c r="F174" s="39"/>
      <c r="G174" s="29"/>
      <c r="H174" s="122">
        <v>2903</v>
      </c>
      <c r="I174" s="123">
        <v>89964905.430000007</v>
      </c>
      <c r="J174" s="122">
        <v>4729</v>
      </c>
      <c r="K174" s="89">
        <v>90910727.189999968</v>
      </c>
      <c r="L174" s="42">
        <v>7632</v>
      </c>
      <c r="M174" s="140">
        <v>180875632.61999997</v>
      </c>
      <c r="N174" s="42">
        <v>24003</v>
      </c>
      <c r="O174" s="89">
        <v>490594234.29000002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15</v>
      </c>
      <c r="E175" s="153">
        <v>150641.19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v>15</v>
      </c>
      <c r="O175" s="137">
        <v>150641.19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v>0</v>
      </c>
      <c r="O176" s="137"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v>0</v>
      </c>
      <c r="O177" s="137">
        <v>0</v>
      </c>
    </row>
    <row r="178" spans="1:15" x14ac:dyDescent="0.3">
      <c r="A178" s="46" t="s">
        <v>47</v>
      </c>
      <c r="B178" s="39"/>
      <c r="C178" s="29"/>
      <c r="D178" s="30">
        <v>15</v>
      </c>
      <c r="E178" s="155">
        <v>150641.19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v>15</v>
      </c>
      <c r="O178" s="89">
        <v>150641.19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57691</v>
      </c>
      <c r="E179" s="153">
        <v>522372614.49999976</v>
      </c>
      <c r="F179" s="38" t="s">
        <v>74</v>
      </c>
      <c r="G179" s="27" t="s">
        <v>3</v>
      </c>
      <c r="H179" s="130">
        <v>7114</v>
      </c>
      <c r="I179" s="141">
        <v>148310964</v>
      </c>
      <c r="J179" s="130">
        <v>9349</v>
      </c>
      <c r="K179" s="142">
        <v>83231262.409999996</v>
      </c>
      <c r="L179" s="138">
        <v>16463</v>
      </c>
      <c r="M179" s="139">
        <v>231542226.41</v>
      </c>
      <c r="N179" s="138">
        <v>74154</v>
      </c>
      <c r="O179" s="137">
        <v>753914840.90999973</v>
      </c>
    </row>
    <row r="180" spans="1:15" x14ac:dyDescent="0.3">
      <c r="A180" s="45"/>
      <c r="B180" s="38" t="s">
        <v>70</v>
      </c>
      <c r="C180" s="27" t="s">
        <v>4</v>
      </c>
      <c r="D180" s="93">
        <v>58</v>
      </c>
      <c r="E180" s="153">
        <v>67290465.280000016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12</v>
      </c>
      <c r="K180" s="142">
        <v>12222377.859999999</v>
      </c>
      <c r="L180" s="138">
        <v>18</v>
      </c>
      <c r="M180" s="139">
        <v>25603492.109999999</v>
      </c>
      <c r="N180" s="138">
        <v>76</v>
      </c>
      <c r="O180" s="137">
        <v>92893957.390000015</v>
      </c>
    </row>
    <row r="181" spans="1:15" x14ac:dyDescent="0.3">
      <c r="A181" s="45"/>
      <c r="B181" s="38" t="s">
        <v>72</v>
      </c>
      <c r="C181" s="27" t="s">
        <v>4</v>
      </c>
      <c r="D181" s="93">
        <v>530</v>
      </c>
      <c r="E181" s="153">
        <v>668669449.02999961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432</v>
      </c>
      <c r="K181" s="142">
        <v>116503467.17999996</v>
      </c>
      <c r="L181" s="138">
        <v>528</v>
      </c>
      <c r="M181" s="139">
        <v>184887240.54999995</v>
      </c>
      <c r="N181" s="138">
        <v>1058</v>
      </c>
      <c r="O181" s="137">
        <v>853556689.57999957</v>
      </c>
    </row>
    <row r="182" spans="1:15" x14ac:dyDescent="0.3">
      <c r="A182" s="46" t="s">
        <v>48</v>
      </c>
      <c r="B182" s="39"/>
      <c r="C182" s="29"/>
      <c r="D182" s="30">
        <v>58279</v>
      </c>
      <c r="E182" s="155">
        <v>1258332528.8099995</v>
      </c>
      <c r="F182" s="39"/>
      <c r="G182" s="29"/>
      <c r="H182" s="122">
        <v>7216</v>
      </c>
      <c r="I182" s="123">
        <v>230075851.62</v>
      </c>
      <c r="J182" s="122">
        <v>9793</v>
      </c>
      <c r="K182" s="89">
        <v>211957107.44999996</v>
      </c>
      <c r="L182" s="42">
        <v>17009</v>
      </c>
      <c r="M182" s="140">
        <v>442032959.06999993</v>
      </c>
      <c r="N182" s="42">
        <v>75288</v>
      </c>
      <c r="O182" s="89">
        <v>1700365487.8799992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1074</v>
      </c>
      <c r="E183" s="153">
        <v>10777468.980000008</v>
      </c>
      <c r="F183" s="38" t="s">
        <v>74</v>
      </c>
      <c r="G183" s="27" t="s">
        <v>3</v>
      </c>
      <c r="H183" s="130">
        <v>3941</v>
      </c>
      <c r="I183" s="141">
        <v>83689586</v>
      </c>
      <c r="J183" s="135">
        <v>1171</v>
      </c>
      <c r="K183" s="137">
        <v>10259500</v>
      </c>
      <c r="L183" s="138">
        <v>5112</v>
      </c>
      <c r="M183" s="139">
        <v>93949086</v>
      </c>
      <c r="N183" s="138">
        <v>6186</v>
      </c>
      <c r="O183" s="137">
        <v>104726554.98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53</v>
      </c>
      <c r="I184" s="136">
        <v>55969856</v>
      </c>
      <c r="J184" s="135">
        <v>35</v>
      </c>
      <c r="K184" s="137">
        <v>22787174</v>
      </c>
      <c r="L184" s="138">
        <v>88</v>
      </c>
      <c r="M184" s="139">
        <v>78757030</v>
      </c>
      <c r="N184" s="138">
        <v>88</v>
      </c>
      <c r="O184" s="137">
        <v>78757030</v>
      </c>
    </row>
    <row r="185" spans="1:15" x14ac:dyDescent="0.3">
      <c r="A185" s="45"/>
      <c r="B185" s="38" t="s">
        <v>72</v>
      </c>
      <c r="C185" s="27" t="s">
        <v>4</v>
      </c>
      <c r="D185" s="28">
        <v>10</v>
      </c>
      <c r="E185" s="154">
        <v>12836484.91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4</v>
      </c>
      <c r="K185" s="137">
        <v>1448509</v>
      </c>
      <c r="L185" s="138">
        <v>4</v>
      </c>
      <c r="M185" s="139">
        <v>1448509</v>
      </c>
      <c r="N185" s="138">
        <v>14</v>
      </c>
      <c r="O185" s="137">
        <v>14284993.91</v>
      </c>
    </row>
    <row r="186" spans="1:15" x14ac:dyDescent="0.3">
      <c r="A186" s="46" t="s">
        <v>49</v>
      </c>
      <c r="B186" s="39"/>
      <c r="C186" s="29"/>
      <c r="D186" s="30">
        <v>1084</v>
      </c>
      <c r="E186" s="155">
        <v>23613953.890000008</v>
      </c>
      <c r="F186" s="39"/>
      <c r="G186" s="29"/>
      <c r="H186" s="122">
        <v>3994</v>
      </c>
      <c r="I186" s="123">
        <v>139659442</v>
      </c>
      <c r="J186" s="122">
        <v>1210</v>
      </c>
      <c r="K186" s="89">
        <v>34495183</v>
      </c>
      <c r="L186" s="42">
        <v>5204</v>
      </c>
      <c r="M186" s="140">
        <v>174154625</v>
      </c>
      <c r="N186" s="42">
        <v>6288</v>
      </c>
      <c r="O186" s="89">
        <v>197768578.89000002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3107</v>
      </c>
      <c r="E187" s="153">
        <v>29532747.099999998</v>
      </c>
      <c r="F187" s="38" t="s">
        <v>74</v>
      </c>
      <c r="G187" s="27" t="s">
        <v>3</v>
      </c>
      <c r="H187" s="130">
        <v>711</v>
      </c>
      <c r="I187" s="141">
        <v>14775849</v>
      </c>
      <c r="J187" s="130">
        <v>912</v>
      </c>
      <c r="K187" s="142">
        <v>7756284</v>
      </c>
      <c r="L187" s="138">
        <v>1623</v>
      </c>
      <c r="M187" s="139">
        <v>22532133</v>
      </c>
      <c r="N187" s="138">
        <v>4730</v>
      </c>
      <c r="O187" s="137">
        <v>52064880.099999994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4097369.6399999992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v>4</v>
      </c>
      <c r="O188" s="137">
        <v>4097369.6399999992</v>
      </c>
    </row>
    <row r="189" spans="1:15" x14ac:dyDescent="0.3">
      <c r="A189" s="45"/>
      <c r="B189" s="38" t="s">
        <v>72</v>
      </c>
      <c r="C189" s="27" t="s">
        <v>4</v>
      </c>
      <c r="D189" s="93">
        <v>31</v>
      </c>
      <c r="E189" s="153">
        <v>40600477.079999968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23</v>
      </c>
      <c r="K189" s="137">
        <v>15608941.729999999</v>
      </c>
      <c r="L189" s="138">
        <v>26</v>
      </c>
      <c r="M189" s="139">
        <v>17410908.799999997</v>
      </c>
      <c r="N189" s="138">
        <v>57</v>
      </c>
      <c r="O189" s="137">
        <v>58011385.879999965</v>
      </c>
    </row>
    <row r="190" spans="1:15" x14ac:dyDescent="0.3">
      <c r="A190" s="46" t="s">
        <v>50</v>
      </c>
      <c r="B190" s="39"/>
      <c r="C190" s="29"/>
      <c r="D190" s="30">
        <v>3142</v>
      </c>
      <c r="E190" s="155">
        <v>74230593.819999963</v>
      </c>
      <c r="F190" s="39"/>
      <c r="G190" s="29"/>
      <c r="H190" s="122">
        <v>714</v>
      </c>
      <c r="I190" s="123">
        <v>16577816.07</v>
      </c>
      <c r="J190" s="122">
        <v>935</v>
      </c>
      <c r="K190" s="89">
        <v>23365225.729999997</v>
      </c>
      <c r="L190" s="42">
        <v>1649</v>
      </c>
      <c r="M190" s="140">
        <v>39943041.799999997</v>
      </c>
      <c r="N190" s="42">
        <v>4791</v>
      </c>
      <c r="O190" s="89">
        <v>114173635.61999996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14579</v>
      </c>
      <c r="E191" s="153">
        <v>135317294.60000008</v>
      </c>
      <c r="F191" s="38" t="s">
        <v>74</v>
      </c>
      <c r="G191" s="27" t="s">
        <v>3</v>
      </c>
      <c r="H191" s="130">
        <v>2592</v>
      </c>
      <c r="I191" s="141">
        <v>54577105</v>
      </c>
      <c r="J191" s="130">
        <v>3012</v>
      </c>
      <c r="K191" s="142">
        <v>26920940</v>
      </c>
      <c r="L191" s="138">
        <v>5604</v>
      </c>
      <c r="M191" s="139">
        <v>81498045</v>
      </c>
      <c r="N191" s="138">
        <v>20183</v>
      </c>
      <c r="O191" s="137">
        <v>216815339.60000008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2</v>
      </c>
      <c r="K192" s="137">
        <v>942622.95</v>
      </c>
      <c r="L192" s="138">
        <v>3</v>
      </c>
      <c r="M192" s="139">
        <v>1885245.9</v>
      </c>
      <c r="N192" s="138">
        <v>3</v>
      </c>
      <c r="O192" s="137">
        <v>1885245.9</v>
      </c>
    </row>
    <row r="193" spans="1:15" x14ac:dyDescent="0.3">
      <c r="A193" s="45"/>
      <c r="B193" s="38" t="s">
        <v>72</v>
      </c>
      <c r="C193" s="27" t="s">
        <v>4</v>
      </c>
      <c r="D193" s="93">
        <v>218</v>
      </c>
      <c r="E193" s="153">
        <v>252733732.89999983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138</v>
      </c>
      <c r="K193" s="137">
        <v>60813796.219999999</v>
      </c>
      <c r="L193" s="138">
        <v>169</v>
      </c>
      <c r="M193" s="139">
        <v>86468044.039999992</v>
      </c>
      <c r="N193" s="138">
        <v>387</v>
      </c>
      <c r="O193" s="137">
        <v>339201776.93999982</v>
      </c>
    </row>
    <row r="194" spans="1:15" x14ac:dyDescent="0.3">
      <c r="A194" s="46" t="s">
        <v>51</v>
      </c>
      <c r="B194" s="39"/>
      <c r="C194" s="29"/>
      <c r="D194" s="30">
        <v>14797</v>
      </c>
      <c r="E194" s="155">
        <v>388051027.49999988</v>
      </c>
      <c r="F194" s="39"/>
      <c r="G194" s="29"/>
      <c r="H194" s="122">
        <v>2624</v>
      </c>
      <c r="I194" s="123">
        <v>81173975.769999996</v>
      </c>
      <c r="J194" s="122">
        <v>3152</v>
      </c>
      <c r="K194" s="89">
        <v>88677359.170000002</v>
      </c>
      <c r="L194" s="42">
        <v>5776</v>
      </c>
      <c r="M194" s="140">
        <v>169851334.94</v>
      </c>
      <c r="N194" s="42">
        <v>20573</v>
      </c>
      <c r="O194" s="89">
        <v>557902362.43999994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5079</v>
      </c>
      <c r="E195" s="153">
        <v>43904108.829999954</v>
      </c>
      <c r="F195" s="38" t="s">
        <v>74</v>
      </c>
      <c r="G195" s="27" t="s">
        <v>3</v>
      </c>
      <c r="H195" s="130">
        <v>445</v>
      </c>
      <c r="I195" s="141">
        <v>9300424</v>
      </c>
      <c r="J195" s="135">
        <v>681</v>
      </c>
      <c r="K195" s="137">
        <v>5771508</v>
      </c>
      <c r="L195" s="138">
        <v>1126</v>
      </c>
      <c r="M195" s="139">
        <v>15071932</v>
      </c>
      <c r="N195" s="138">
        <v>6205</v>
      </c>
      <c r="O195" s="137">
        <v>58976040.829999954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19480133.189999998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v>43</v>
      </c>
      <c r="O196" s="137">
        <v>24355133.189999998</v>
      </c>
    </row>
    <row r="197" spans="1:15" x14ac:dyDescent="0.3">
      <c r="A197" s="45"/>
      <c r="B197" s="38" t="s">
        <v>72</v>
      </c>
      <c r="C197" s="27" t="s">
        <v>4</v>
      </c>
      <c r="D197" s="93">
        <v>131</v>
      </c>
      <c r="E197" s="153">
        <v>48939278.320000008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76</v>
      </c>
      <c r="K197" s="142">
        <v>24129240.079999998</v>
      </c>
      <c r="L197" s="138">
        <v>92</v>
      </c>
      <c r="M197" s="139">
        <v>32366791.829999998</v>
      </c>
      <c r="N197" s="138">
        <v>223</v>
      </c>
      <c r="O197" s="137">
        <v>81306070.150000006</v>
      </c>
    </row>
    <row r="198" spans="1:15" x14ac:dyDescent="0.3">
      <c r="A198" s="46" t="s">
        <v>52</v>
      </c>
      <c r="B198" s="39"/>
      <c r="C198" s="29"/>
      <c r="D198" s="30">
        <v>5250</v>
      </c>
      <c r="E198" s="155">
        <v>112323520.33999996</v>
      </c>
      <c r="F198" s="39"/>
      <c r="G198" s="29"/>
      <c r="H198" s="122">
        <v>462</v>
      </c>
      <c r="I198" s="123">
        <v>19487975.75</v>
      </c>
      <c r="J198" s="122">
        <v>759</v>
      </c>
      <c r="K198" s="89">
        <v>32825748.079999998</v>
      </c>
      <c r="L198" s="42">
        <v>1221</v>
      </c>
      <c r="M198" s="140">
        <v>52313723.829999998</v>
      </c>
      <c r="N198" s="42">
        <v>6471</v>
      </c>
      <c r="O198" s="89">
        <v>164637244.16999996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19775</v>
      </c>
      <c r="E199" s="153">
        <v>181822427.73000026</v>
      </c>
      <c r="F199" s="38" t="s">
        <v>74</v>
      </c>
      <c r="G199" s="27" t="s">
        <v>3</v>
      </c>
      <c r="H199" s="130">
        <v>5209</v>
      </c>
      <c r="I199" s="141">
        <v>109933367</v>
      </c>
      <c r="J199" s="130">
        <v>4635</v>
      </c>
      <c r="K199" s="142">
        <v>40137646</v>
      </c>
      <c r="L199" s="138">
        <v>9844</v>
      </c>
      <c r="M199" s="139">
        <v>150071013</v>
      </c>
      <c r="N199" s="138">
        <v>29619</v>
      </c>
      <c r="O199" s="137">
        <v>331893440.73000026</v>
      </c>
    </row>
    <row r="200" spans="1:15" x14ac:dyDescent="0.3">
      <c r="A200" s="45"/>
      <c r="B200" s="38" t="s">
        <v>70</v>
      </c>
      <c r="C200" s="27" t="s">
        <v>4</v>
      </c>
      <c r="D200" s="93">
        <v>9</v>
      </c>
      <c r="E200" s="153">
        <v>13568614.470000001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3</v>
      </c>
      <c r="K200" s="137">
        <v>3476216</v>
      </c>
      <c r="L200" s="138">
        <v>5</v>
      </c>
      <c r="M200" s="139">
        <v>7499464</v>
      </c>
      <c r="N200" s="138">
        <v>14</v>
      </c>
      <c r="O200" s="137">
        <v>21068078.469999999</v>
      </c>
    </row>
    <row r="201" spans="1:15" x14ac:dyDescent="0.3">
      <c r="A201" s="45"/>
      <c r="B201" s="38" t="s">
        <v>72</v>
      </c>
      <c r="C201" s="27" t="s">
        <v>4</v>
      </c>
      <c r="D201" s="93">
        <v>383</v>
      </c>
      <c r="E201" s="153">
        <v>406012048.57000059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191</v>
      </c>
      <c r="K201" s="142">
        <v>58440519.920000002</v>
      </c>
      <c r="L201" s="138">
        <v>295</v>
      </c>
      <c r="M201" s="139">
        <v>125154164.99000001</v>
      </c>
      <c r="N201" s="138">
        <v>678</v>
      </c>
      <c r="O201" s="137">
        <v>531166213.5600006</v>
      </c>
    </row>
    <row r="202" spans="1:15" x14ac:dyDescent="0.3">
      <c r="A202" s="46" t="s">
        <v>53</v>
      </c>
      <c r="B202" s="39"/>
      <c r="C202" s="29"/>
      <c r="D202" s="30">
        <v>20167</v>
      </c>
      <c r="E202" s="155">
        <v>601403090.77000082</v>
      </c>
      <c r="F202" s="39"/>
      <c r="G202" s="29"/>
      <c r="H202" s="122">
        <v>5315</v>
      </c>
      <c r="I202" s="123">
        <v>180670260.06999999</v>
      </c>
      <c r="J202" s="122">
        <v>4829</v>
      </c>
      <c r="K202" s="89">
        <v>102054381.92</v>
      </c>
      <c r="L202" s="42">
        <v>10144</v>
      </c>
      <c r="M202" s="140">
        <v>282724641.99000001</v>
      </c>
      <c r="N202" s="42">
        <v>30311</v>
      </c>
      <c r="O202" s="89">
        <v>884127732.76000094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62000</v>
      </c>
      <c r="E203" s="153">
        <v>577903024.46999884</v>
      </c>
      <c r="F203" s="38" t="s">
        <v>74</v>
      </c>
      <c r="G203" s="27" t="s">
        <v>3</v>
      </c>
      <c r="H203" s="130">
        <v>10538</v>
      </c>
      <c r="I203" s="141">
        <v>214618009</v>
      </c>
      <c r="J203" s="130">
        <v>11131</v>
      </c>
      <c r="K203" s="142">
        <v>98109893</v>
      </c>
      <c r="L203" s="138">
        <v>21669</v>
      </c>
      <c r="M203" s="139">
        <v>312727902</v>
      </c>
      <c r="N203" s="138">
        <v>83669</v>
      </c>
      <c r="O203" s="137">
        <v>890630926.46999884</v>
      </c>
    </row>
    <row r="204" spans="1:15" x14ac:dyDescent="0.3">
      <c r="A204" s="45"/>
      <c r="B204" s="38" t="s">
        <v>70</v>
      </c>
      <c r="C204" s="27" t="s">
        <v>4</v>
      </c>
      <c r="D204" s="93">
        <v>91</v>
      </c>
      <c r="E204" s="153">
        <v>53675604.750000007</v>
      </c>
      <c r="F204" s="38" t="s">
        <v>74</v>
      </c>
      <c r="G204" s="27" t="s">
        <v>4</v>
      </c>
      <c r="H204" s="130">
        <v>16</v>
      </c>
      <c r="I204" s="141">
        <v>30314584.119999994</v>
      </c>
      <c r="J204" s="130">
        <v>17</v>
      </c>
      <c r="K204" s="142">
        <v>24349107.950000003</v>
      </c>
      <c r="L204" s="138">
        <v>33</v>
      </c>
      <c r="M204" s="139">
        <v>54663692.069999993</v>
      </c>
      <c r="N204" s="138">
        <v>124</v>
      </c>
      <c r="O204" s="137">
        <v>108339296.81999999</v>
      </c>
    </row>
    <row r="205" spans="1:15" x14ac:dyDescent="0.3">
      <c r="A205" s="45"/>
      <c r="B205" s="38" t="s">
        <v>72</v>
      </c>
      <c r="C205" s="27" t="s">
        <v>4</v>
      </c>
      <c r="D205" s="93">
        <v>1194</v>
      </c>
      <c r="E205" s="153">
        <v>1066753786.5899969</v>
      </c>
      <c r="F205" s="38" t="s">
        <v>72</v>
      </c>
      <c r="G205" s="27" t="s">
        <v>4</v>
      </c>
      <c r="H205" s="130">
        <v>322</v>
      </c>
      <c r="I205" s="141">
        <v>246515408.29999983</v>
      </c>
      <c r="J205" s="130">
        <v>573</v>
      </c>
      <c r="K205" s="142">
        <v>233624228.27000004</v>
      </c>
      <c r="L205" s="138">
        <v>895</v>
      </c>
      <c r="M205" s="139">
        <v>480139636.56999987</v>
      </c>
      <c r="N205" s="138">
        <v>2089</v>
      </c>
      <c r="O205" s="137">
        <v>1546893423.1599967</v>
      </c>
    </row>
    <row r="206" spans="1:15" x14ac:dyDescent="0.3">
      <c r="A206" s="46" t="s">
        <v>54</v>
      </c>
      <c r="B206" s="39"/>
      <c r="C206" s="29"/>
      <c r="D206" s="30">
        <v>63285</v>
      </c>
      <c r="E206" s="155">
        <v>1698332415.8099957</v>
      </c>
      <c r="F206" s="39"/>
      <c r="G206" s="29"/>
      <c r="H206" s="122">
        <v>10876</v>
      </c>
      <c r="I206" s="123">
        <v>491448001.41999984</v>
      </c>
      <c r="J206" s="122">
        <v>11721</v>
      </c>
      <c r="K206" s="89">
        <v>356083229.22000003</v>
      </c>
      <c r="L206" s="42">
        <v>22597</v>
      </c>
      <c r="M206" s="140">
        <v>847531230.63999987</v>
      </c>
      <c r="N206" s="42">
        <v>85882</v>
      </c>
      <c r="O206" s="89">
        <v>2545863646.4499955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9497</v>
      </c>
      <c r="E207" s="153">
        <v>86920242.980000034</v>
      </c>
      <c r="F207" s="38" t="s">
        <v>74</v>
      </c>
      <c r="G207" s="27" t="s">
        <v>3</v>
      </c>
      <c r="H207" s="130">
        <v>1110</v>
      </c>
      <c r="I207" s="141">
        <v>22383383</v>
      </c>
      <c r="J207" s="130">
        <v>1191</v>
      </c>
      <c r="K207" s="142">
        <v>9681552</v>
      </c>
      <c r="L207" s="138">
        <v>2301</v>
      </c>
      <c r="M207" s="139">
        <v>32064935</v>
      </c>
      <c r="N207" s="138">
        <v>11798</v>
      </c>
      <c r="O207" s="137">
        <v>118985177.98000003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3</v>
      </c>
      <c r="K208" s="137">
        <v>2647131</v>
      </c>
      <c r="L208" s="138">
        <v>5</v>
      </c>
      <c r="M208" s="139">
        <v>5884938</v>
      </c>
      <c r="N208" s="138">
        <v>5</v>
      </c>
      <c r="O208" s="137">
        <v>5884938</v>
      </c>
    </row>
    <row r="209" spans="1:15" x14ac:dyDescent="0.3">
      <c r="A209" s="45"/>
      <c r="B209" s="38" t="s">
        <v>72</v>
      </c>
      <c r="C209" s="27" t="s">
        <v>4</v>
      </c>
      <c r="D209" s="93">
        <v>130</v>
      </c>
      <c r="E209" s="153">
        <v>83603507.529999956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87</v>
      </c>
      <c r="K209" s="142">
        <v>31166962</v>
      </c>
      <c r="L209" s="138">
        <v>122</v>
      </c>
      <c r="M209" s="139">
        <v>53840808</v>
      </c>
      <c r="N209" s="138">
        <v>252</v>
      </c>
      <c r="O209" s="137">
        <v>137444315.52999997</v>
      </c>
    </row>
    <row r="210" spans="1:15" x14ac:dyDescent="0.3">
      <c r="A210" s="46" t="s">
        <v>55</v>
      </c>
      <c r="B210" s="39"/>
      <c r="C210" s="29"/>
      <c r="D210" s="30">
        <v>9627</v>
      </c>
      <c r="E210" s="155">
        <v>170523750.50999999</v>
      </c>
      <c r="F210" s="39"/>
      <c r="G210" s="29"/>
      <c r="H210" s="122">
        <v>1147</v>
      </c>
      <c r="I210" s="123">
        <v>48295036</v>
      </c>
      <c r="J210" s="122">
        <v>1281</v>
      </c>
      <c r="K210" s="89">
        <v>43495645</v>
      </c>
      <c r="L210" s="42">
        <v>2428</v>
      </c>
      <c r="M210" s="140">
        <v>91790681</v>
      </c>
      <c r="N210" s="42">
        <v>12055</v>
      </c>
      <c r="O210" s="89">
        <v>262314431.50999999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2439</v>
      </c>
      <c r="E211" s="153">
        <v>22077727.29999999</v>
      </c>
      <c r="F211" s="38" t="s">
        <v>74</v>
      </c>
      <c r="G211" s="27" t="s">
        <v>3</v>
      </c>
      <c r="H211" s="130">
        <v>1014</v>
      </c>
      <c r="I211" s="141">
        <v>21193345</v>
      </c>
      <c r="J211" s="130">
        <v>1934</v>
      </c>
      <c r="K211" s="142">
        <v>16624600</v>
      </c>
      <c r="L211" s="138">
        <v>2948</v>
      </c>
      <c r="M211" s="139">
        <v>37817945</v>
      </c>
      <c r="N211" s="138">
        <v>5387</v>
      </c>
      <c r="O211" s="137">
        <v>59895672.29999999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v>2</v>
      </c>
      <c r="O212" s="137"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43</v>
      </c>
      <c r="E213" s="153">
        <v>36045207.459999986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39</v>
      </c>
      <c r="K213" s="137">
        <v>10802869.33</v>
      </c>
      <c r="L213" s="138">
        <v>49</v>
      </c>
      <c r="M213" s="139">
        <v>16648311.699999999</v>
      </c>
      <c r="N213" s="138">
        <v>92</v>
      </c>
      <c r="O213" s="137">
        <v>52693519.159999982</v>
      </c>
    </row>
    <row r="214" spans="1:15" x14ac:dyDescent="0.3">
      <c r="A214" s="46" t="s">
        <v>56</v>
      </c>
      <c r="B214" s="39"/>
      <c r="C214" s="29"/>
      <c r="D214" s="30">
        <v>2484</v>
      </c>
      <c r="E214" s="155">
        <v>60471063.759999976</v>
      </c>
      <c r="F214" s="39"/>
      <c r="G214" s="29"/>
      <c r="H214" s="122">
        <v>1024</v>
      </c>
      <c r="I214" s="123">
        <v>27038787.370000001</v>
      </c>
      <c r="J214" s="122">
        <v>1973</v>
      </c>
      <c r="K214" s="89">
        <v>27427469.329999998</v>
      </c>
      <c r="L214" s="42">
        <v>2997</v>
      </c>
      <c r="M214" s="140">
        <v>54466256.700000003</v>
      </c>
      <c r="N214" s="42">
        <v>5481</v>
      </c>
      <c r="O214" s="89">
        <v>114937320.45999998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106</v>
      </c>
      <c r="E215" s="153">
        <v>1067146.2899999998</v>
      </c>
      <c r="F215" s="38" t="s">
        <v>74</v>
      </c>
      <c r="G215" s="27" t="s">
        <v>3</v>
      </c>
      <c r="H215" s="135">
        <v>9</v>
      </c>
      <c r="I215" s="136">
        <v>184167</v>
      </c>
      <c r="J215" s="135">
        <v>0</v>
      </c>
      <c r="K215" s="137">
        <v>0</v>
      </c>
      <c r="L215" s="138">
        <v>9</v>
      </c>
      <c r="M215" s="139">
        <v>184167</v>
      </c>
      <c r="N215" s="138">
        <v>115</v>
      </c>
      <c r="O215" s="137">
        <v>1251313.2899999998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v>2</v>
      </c>
      <c r="O216" s="137"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v>0</v>
      </c>
      <c r="O217" s="137">
        <v>0</v>
      </c>
    </row>
    <row r="218" spans="1:15" ht="15" customHeight="1" x14ac:dyDescent="0.3">
      <c r="A218" s="46" t="s">
        <v>57</v>
      </c>
      <c r="B218" s="39"/>
      <c r="C218" s="29"/>
      <c r="D218" s="30">
        <v>106</v>
      </c>
      <c r="E218" s="155">
        <v>1067146.2899999998</v>
      </c>
      <c r="F218" s="39"/>
      <c r="G218" s="29"/>
      <c r="H218" s="122">
        <v>11</v>
      </c>
      <c r="I218" s="123">
        <v>1785420.12</v>
      </c>
      <c r="J218" s="122">
        <v>0</v>
      </c>
      <c r="K218" s="89">
        <v>0</v>
      </c>
      <c r="L218" s="42">
        <v>11</v>
      </c>
      <c r="M218" s="140">
        <v>1785420.12</v>
      </c>
      <c r="N218" s="42">
        <v>117</v>
      </c>
      <c r="O218" s="89">
        <v>2852566.41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31350</v>
      </c>
      <c r="E219" s="153">
        <v>284643253.06999987</v>
      </c>
      <c r="F219" s="38" t="s">
        <v>74</v>
      </c>
      <c r="G219" s="27" t="s">
        <v>3</v>
      </c>
      <c r="H219" s="130">
        <v>2766</v>
      </c>
      <c r="I219" s="141">
        <v>57537956</v>
      </c>
      <c r="J219" s="130">
        <v>3419</v>
      </c>
      <c r="K219" s="142">
        <v>30580205</v>
      </c>
      <c r="L219" s="138">
        <v>6185</v>
      </c>
      <c r="M219" s="139">
        <v>88118161</v>
      </c>
      <c r="N219" s="138">
        <v>37535</v>
      </c>
      <c r="O219" s="137">
        <v>372761414.06999987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v>9</v>
      </c>
      <c r="O220" s="137"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293</v>
      </c>
      <c r="E221" s="153">
        <v>359594073.5200001</v>
      </c>
      <c r="F221" s="38" t="s">
        <v>72</v>
      </c>
      <c r="G221" s="27" t="s">
        <v>4</v>
      </c>
      <c r="H221" s="130">
        <v>74</v>
      </c>
      <c r="I221" s="141">
        <v>51817677.739999995</v>
      </c>
      <c r="J221" s="130">
        <v>137</v>
      </c>
      <c r="K221" s="142">
        <v>41920967.270000026</v>
      </c>
      <c r="L221" s="138">
        <v>211</v>
      </c>
      <c r="M221" s="139">
        <v>93738645.01000002</v>
      </c>
      <c r="N221" s="138">
        <v>504</v>
      </c>
      <c r="O221" s="137">
        <v>453332718.53000009</v>
      </c>
    </row>
    <row r="222" spans="1:15" ht="15" customHeight="1" x14ac:dyDescent="0.3">
      <c r="A222" s="46" t="s">
        <v>58</v>
      </c>
      <c r="B222" s="39"/>
      <c r="C222" s="29"/>
      <c r="D222" s="30">
        <v>31651</v>
      </c>
      <c r="E222" s="155">
        <v>656885052.83999991</v>
      </c>
      <c r="F222" s="39"/>
      <c r="G222" s="29"/>
      <c r="H222" s="122">
        <v>2841</v>
      </c>
      <c r="I222" s="123">
        <v>111317014.94</v>
      </c>
      <c r="J222" s="122">
        <v>3556</v>
      </c>
      <c r="K222" s="89">
        <v>72501172.270000026</v>
      </c>
      <c r="L222" s="42">
        <v>6397</v>
      </c>
      <c r="M222" s="140">
        <v>183818187.21000004</v>
      </c>
      <c r="N222" s="42">
        <v>38048</v>
      </c>
      <c r="O222" s="89">
        <v>840703240.04999995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24052</v>
      </c>
      <c r="E223" s="153">
        <v>214213658.64000002</v>
      </c>
      <c r="F223" s="38" t="s">
        <v>74</v>
      </c>
      <c r="G223" s="27" t="s">
        <v>3</v>
      </c>
      <c r="H223" s="130">
        <v>6612</v>
      </c>
      <c r="I223" s="141">
        <v>139400028</v>
      </c>
      <c r="J223" s="130">
        <v>8126</v>
      </c>
      <c r="K223" s="142">
        <v>73244533</v>
      </c>
      <c r="L223" s="138">
        <v>14738</v>
      </c>
      <c r="M223" s="139">
        <v>212644561</v>
      </c>
      <c r="N223" s="138">
        <v>38790</v>
      </c>
      <c r="O223" s="137">
        <v>426858219.63999999</v>
      </c>
    </row>
    <row r="224" spans="1:15" x14ac:dyDescent="0.3">
      <c r="A224" s="45"/>
      <c r="B224" s="38" t="s">
        <v>70</v>
      </c>
      <c r="C224" s="27" t="s">
        <v>4</v>
      </c>
      <c r="D224" s="93">
        <v>16</v>
      </c>
      <c r="E224" s="153">
        <v>16877749.420000002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7</v>
      </c>
      <c r="K224" s="142">
        <v>4241934</v>
      </c>
      <c r="L224" s="138">
        <v>15</v>
      </c>
      <c r="M224" s="139">
        <v>13314541</v>
      </c>
      <c r="N224" s="138">
        <v>31</v>
      </c>
      <c r="O224" s="137">
        <v>30192290.420000002</v>
      </c>
    </row>
    <row r="225" spans="1:15" x14ac:dyDescent="0.3">
      <c r="A225" s="45"/>
      <c r="B225" s="38" t="s">
        <v>72</v>
      </c>
      <c r="C225" s="27" t="s">
        <v>4</v>
      </c>
      <c r="D225" s="93">
        <v>279</v>
      </c>
      <c r="E225" s="153">
        <v>237586923.05999979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227</v>
      </c>
      <c r="K225" s="142">
        <v>87092740</v>
      </c>
      <c r="L225" s="138">
        <v>296</v>
      </c>
      <c r="M225" s="139">
        <v>133814104</v>
      </c>
      <c r="N225" s="138">
        <v>575</v>
      </c>
      <c r="O225" s="137">
        <v>371401027.05999982</v>
      </c>
    </row>
    <row r="226" spans="1:15" x14ac:dyDescent="0.3">
      <c r="A226" s="46" t="s">
        <v>59</v>
      </c>
      <c r="B226" s="39"/>
      <c r="C226" s="29"/>
      <c r="D226" s="30">
        <v>24347</v>
      </c>
      <c r="E226" s="155">
        <v>468678331.11999977</v>
      </c>
      <c r="F226" s="39"/>
      <c r="G226" s="29"/>
      <c r="H226" s="122">
        <v>6689</v>
      </c>
      <c r="I226" s="123">
        <v>195193999</v>
      </c>
      <c r="J226" s="122">
        <v>8360</v>
      </c>
      <c r="K226" s="89">
        <v>164579207</v>
      </c>
      <c r="L226" s="42">
        <v>15049</v>
      </c>
      <c r="M226" s="140">
        <v>359773206</v>
      </c>
      <c r="N226" s="42">
        <v>39396</v>
      </c>
      <c r="O226" s="89">
        <v>828451537.11999989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5613</v>
      </c>
      <c r="E227" s="153">
        <v>52565615.370000005</v>
      </c>
      <c r="F227" s="38" t="s">
        <v>74</v>
      </c>
      <c r="G227" s="27" t="s">
        <v>3</v>
      </c>
      <c r="H227" s="130">
        <v>1217</v>
      </c>
      <c r="I227" s="141">
        <v>25358347</v>
      </c>
      <c r="J227" s="130">
        <v>1460</v>
      </c>
      <c r="K227" s="142">
        <v>12594200</v>
      </c>
      <c r="L227" s="138">
        <v>2677</v>
      </c>
      <c r="M227" s="139">
        <v>37952547</v>
      </c>
      <c r="N227" s="138">
        <v>8290</v>
      </c>
      <c r="O227" s="137">
        <v>90518162.370000005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5438169.9199999999</v>
      </c>
      <c r="F228" s="38" t="s">
        <v>74</v>
      </c>
      <c r="G228" s="27" t="s">
        <v>4</v>
      </c>
      <c r="H228" s="135">
        <v>1</v>
      </c>
      <c r="I228" s="136">
        <v>3392776.12</v>
      </c>
      <c r="J228" s="130">
        <v>2</v>
      </c>
      <c r="K228" s="142">
        <v>3392776.12</v>
      </c>
      <c r="L228" s="138">
        <v>3</v>
      </c>
      <c r="M228" s="139">
        <v>6785552.2400000002</v>
      </c>
      <c r="N228" s="138">
        <v>8</v>
      </c>
      <c r="O228" s="137">
        <v>12223722.16</v>
      </c>
    </row>
    <row r="229" spans="1:15" x14ac:dyDescent="0.3">
      <c r="A229" s="45"/>
      <c r="B229" s="38" t="s">
        <v>72</v>
      </c>
      <c r="C229" s="27" t="s">
        <v>4</v>
      </c>
      <c r="D229" s="93">
        <v>140</v>
      </c>
      <c r="E229" s="153">
        <v>139408144.08000004</v>
      </c>
      <c r="F229" s="38" t="s">
        <v>72</v>
      </c>
      <c r="G229" s="27" t="s">
        <v>4</v>
      </c>
      <c r="H229" s="135">
        <v>39</v>
      </c>
      <c r="I229" s="136">
        <v>26497752.439999994</v>
      </c>
      <c r="J229" s="130">
        <v>80</v>
      </c>
      <c r="K229" s="142">
        <v>29726463.349999994</v>
      </c>
      <c r="L229" s="138">
        <v>119</v>
      </c>
      <c r="M229" s="139">
        <v>56224215.789999992</v>
      </c>
      <c r="N229" s="138">
        <v>259</v>
      </c>
      <c r="O229" s="137">
        <v>195632359.87000003</v>
      </c>
    </row>
    <row r="230" spans="1:15" x14ac:dyDescent="0.3">
      <c r="A230" s="46" t="s">
        <v>60</v>
      </c>
      <c r="B230" s="39"/>
      <c r="C230" s="29"/>
      <c r="D230" s="30">
        <v>5758</v>
      </c>
      <c r="E230" s="155">
        <v>197411929.37000006</v>
      </c>
      <c r="F230" s="39"/>
      <c r="G230" s="29"/>
      <c r="H230" s="122">
        <v>1257</v>
      </c>
      <c r="I230" s="123">
        <v>55248875.559999995</v>
      </c>
      <c r="J230" s="122">
        <v>1542</v>
      </c>
      <c r="K230" s="89">
        <v>45713439.469999999</v>
      </c>
      <c r="L230" s="42">
        <v>2799</v>
      </c>
      <c r="M230" s="140">
        <v>100962315.03</v>
      </c>
      <c r="N230" s="42">
        <v>8557</v>
      </c>
      <c r="O230" s="89">
        <v>298374244.40000004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33435</v>
      </c>
      <c r="E231" s="153">
        <v>286934953.09000027</v>
      </c>
      <c r="F231" s="38" t="s">
        <v>74</v>
      </c>
      <c r="G231" s="27" t="s">
        <v>3</v>
      </c>
      <c r="H231" s="130">
        <v>3713</v>
      </c>
      <c r="I231" s="141">
        <v>76549653</v>
      </c>
      <c r="J231" s="130">
        <v>6847</v>
      </c>
      <c r="K231" s="142">
        <v>61062670</v>
      </c>
      <c r="L231" s="138">
        <v>10560</v>
      </c>
      <c r="M231" s="139">
        <v>137612323</v>
      </c>
      <c r="N231" s="138">
        <v>43995</v>
      </c>
      <c r="O231" s="137">
        <v>424547276.09000027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v>6</v>
      </c>
      <c r="O232" s="137"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407</v>
      </c>
      <c r="E233" s="153">
        <v>330786420.78999984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257</v>
      </c>
      <c r="K233" s="142">
        <v>72238212.249999925</v>
      </c>
      <c r="L233" s="138">
        <v>359</v>
      </c>
      <c r="M233" s="139">
        <v>124904656.08999988</v>
      </c>
      <c r="N233" s="138">
        <v>766</v>
      </c>
      <c r="O233" s="137">
        <v>455691076.87999976</v>
      </c>
    </row>
    <row r="234" spans="1:15" x14ac:dyDescent="0.3">
      <c r="A234" s="46" t="s">
        <v>61</v>
      </c>
      <c r="B234" s="39"/>
      <c r="C234" s="29"/>
      <c r="D234" s="30">
        <v>33842</v>
      </c>
      <c r="E234" s="155">
        <v>617721373.88000011</v>
      </c>
      <c r="F234" s="39"/>
      <c r="G234" s="29"/>
      <c r="H234" s="122">
        <v>3817</v>
      </c>
      <c r="I234" s="123">
        <v>134628486.89999998</v>
      </c>
      <c r="J234" s="122">
        <v>7108</v>
      </c>
      <c r="K234" s="89">
        <v>135534694.78999993</v>
      </c>
      <c r="L234" s="42">
        <v>10925</v>
      </c>
      <c r="M234" s="140">
        <v>270163181.68999988</v>
      </c>
      <c r="N234" s="42">
        <v>44767</v>
      </c>
      <c r="O234" s="89">
        <v>887884555.57000005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1368</v>
      </c>
      <c r="E235" s="153">
        <v>13547473.339999998</v>
      </c>
      <c r="F235" s="38" t="s">
        <v>74</v>
      </c>
      <c r="G235" s="27" t="s">
        <v>3</v>
      </c>
      <c r="H235" s="130">
        <v>176</v>
      </c>
      <c r="I235" s="141">
        <v>3676250.01</v>
      </c>
      <c r="J235" s="135">
        <v>177</v>
      </c>
      <c r="K235" s="142">
        <v>1675916.67</v>
      </c>
      <c r="L235" s="138">
        <v>353</v>
      </c>
      <c r="M235" s="139">
        <v>5352166.68</v>
      </c>
      <c r="N235" s="138">
        <v>1721</v>
      </c>
      <c r="O235" s="137">
        <v>18899640.019999996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2114800.6599999978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v>5</v>
      </c>
      <c r="O236" s="137">
        <v>2314638.9299999978</v>
      </c>
    </row>
    <row r="237" spans="1:15" x14ac:dyDescent="0.3">
      <c r="A237" s="45"/>
      <c r="B237" s="38" t="s">
        <v>72</v>
      </c>
      <c r="C237" s="27" t="s">
        <v>4</v>
      </c>
      <c r="D237" s="93">
        <v>72</v>
      </c>
      <c r="E237" s="153">
        <v>35538220.230000004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48</v>
      </c>
      <c r="K237" s="137">
        <v>8719171.6000000015</v>
      </c>
      <c r="L237" s="138">
        <v>69</v>
      </c>
      <c r="M237" s="139">
        <v>16527404.890000002</v>
      </c>
      <c r="N237" s="138">
        <v>141</v>
      </c>
      <c r="O237" s="137">
        <v>52065625.120000005</v>
      </c>
    </row>
    <row r="238" spans="1:15" ht="15" customHeight="1" x14ac:dyDescent="0.3">
      <c r="A238" s="46" t="s">
        <v>62</v>
      </c>
      <c r="B238" s="39"/>
      <c r="C238" s="29"/>
      <c r="D238" s="30">
        <v>1444</v>
      </c>
      <c r="E238" s="155">
        <v>51200494.230000004</v>
      </c>
      <c r="F238" s="39"/>
      <c r="G238" s="29"/>
      <c r="H238" s="122">
        <v>198</v>
      </c>
      <c r="I238" s="123">
        <v>11684321.57</v>
      </c>
      <c r="J238" s="122">
        <v>225</v>
      </c>
      <c r="K238" s="89">
        <v>10395088.270000001</v>
      </c>
      <c r="L238" s="52">
        <v>423</v>
      </c>
      <c r="M238" s="91">
        <v>22079409.840000004</v>
      </c>
      <c r="N238" s="42">
        <v>1867</v>
      </c>
      <c r="O238" s="89">
        <v>73279904.069999993</v>
      </c>
    </row>
    <row r="239" spans="1:15" s="14" customFormat="1" ht="15" customHeight="1" x14ac:dyDescent="0.3">
      <c r="A239" s="51" t="s">
        <v>75</v>
      </c>
      <c r="B239" s="41"/>
      <c r="C239" s="33"/>
      <c r="D239" s="81">
        <f>SUM(D6,D10,D14,D18,D22,D26,D30,D34,D38,D42,D46,D50,D54,D58,D62,D66,D70,D74,D78,D82,D86,D90,D94,D98,D102,D106,D110,D114,D118,D122,D126,D130,D134,D138,D142,D146,D150,D154,D158,D162,D166,D170,D174,D178,D182,D186,D190,D194,D198,D202,D206,D210,D214,D218,D222,D226,D230,D234,D238)</f>
        <v>1076074</v>
      </c>
      <c r="E239" s="156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SUM(E6,E10,E14,E18,E22,E26,E30,E34,E38,E42,E46,E50,E54,E58,E62,E66,E70,E74,E78,E82,E86,E90,E94,E98,E102,E106,E110,E114,E118,E122,E126,E130,E134,E138,E142,E146,E150,E154,E158,E162,E166,E170,E174,E178,E182,E186,E190,E194,E198,E202,E206,E210,E214,E218,E222,E226,E230,E234,E238)</f>
        <v>24822048235.909985</v>
      </c>
      <c r="F239" s="41"/>
      <c r="G239" s="33"/>
      <c r="H239" s="124">
        <f t="shared" ref="H239:O239" si="0">SUM(H6,H10,H14,H18,H22,H26,H30,H34,H38,H42,H46,H50,H54,H58,H62,H66,H70,H74,H78,H82,H86,H90,H94,H98,H102,H106,H110,H114,H118,H122,H126,H130,H134,H138,H142,H146,H150,H154,H158,H162,H166,H170,H174,H178,H182,H186,H190,H194,H198,H202,H206,H210,H214,H218,H222,H226,H230,H234,H238)</f>
        <v>203552</v>
      </c>
      <c r="I239" s="125">
        <f t="shared" si="0"/>
        <v>7174814120.7799997</v>
      </c>
      <c r="J239" s="124">
        <f t="shared" si="0"/>
        <v>235691</v>
      </c>
      <c r="K239" s="88">
        <f t="shared" si="0"/>
        <v>5582676902.250001</v>
      </c>
      <c r="L239" s="43">
        <f t="shared" si="0"/>
        <v>439243</v>
      </c>
      <c r="M239" s="92">
        <f t="shared" si="0"/>
        <v>12757491023.030003</v>
      </c>
      <c r="N239" s="43">
        <f t="shared" si="0"/>
        <v>1515317</v>
      </c>
      <c r="O239" s="88">
        <f t="shared" si="0"/>
        <v>37579539258.940002</v>
      </c>
    </row>
    <row r="240" spans="1:15" x14ac:dyDescent="0.3">
      <c r="I240" s="79"/>
      <c r="K240" s="79"/>
      <c r="L240" s="79"/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7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March 2018&amp;R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30" workbookViewId="0">
      <selection activeCell="D239" sqref="D239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2288</v>
      </c>
      <c r="D2" s="161">
        <v>2</v>
      </c>
      <c r="L2" s="23"/>
    </row>
    <row r="3" spans="1:14" x14ac:dyDescent="0.3">
      <c r="A3" s="70"/>
      <c r="B3" s="69" t="s">
        <v>101</v>
      </c>
      <c r="C3" s="161">
        <v>4261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101</v>
      </c>
    </row>
    <row r="5" spans="1:14" x14ac:dyDescent="0.3">
      <c r="A5" s="71" t="s">
        <v>5</v>
      </c>
      <c r="B5" s="72"/>
      <c r="C5" s="117">
        <v>6549</v>
      </c>
      <c r="D5" s="117">
        <v>106</v>
      </c>
    </row>
    <row r="6" spans="1:14" x14ac:dyDescent="0.3">
      <c r="A6" s="69" t="s">
        <v>6</v>
      </c>
      <c r="B6" s="69" t="s">
        <v>100</v>
      </c>
      <c r="C6" s="161">
        <v>959</v>
      </c>
      <c r="D6" s="160">
        <v>3</v>
      </c>
    </row>
    <row r="7" spans="1:14" x14ac:dyDescent="0.3">
      <c r="A7" s="70"/>
      <c r="B7" s="69" t="s">
        <v>101</v>
      </c>
      <c r="C7" s="161">
        <v>336</v>
      </c>
      <c r="D7" s="160">
        <v>1</v>
      </c>
    </row>
    <row r="8" spans="1:14" x14ac:dyDescent="0.3">
      <c r="A8" s="70"/>
      <c r="B8" s="69" t="s">
        <v>102</v>
      </c>
      <c r="C8" s="160"/>
      <c r="D8" s="161">
        <v>18</v>
      </c>
    </row>
    <row r="9" spans="1:14" x14ac:dyDescent="0.3">
      <c r="A9" s="71" t="s">
        <v>6</v>
      </c>
      <c r="B9" s="74"/>
      <c r="C9" s="117">
        <v>1295</v>
      </c>
      <c r="D9" s="117">
        <v>22</v>
      </c>
    </row>
    <row r="10" spans="1:14" x14ac:dyDescent="0.3">
      <c r="A10" s="69" t="s">
        <v>104</v>
      </c>
      <c r="B10" s="69" t="s">
        <v>100</v>
      </c>
      <c r="C10" s="161">
        <v>11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11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3864</v>
      </c>
      <c r="D14" s="161">
        <v>3</v>
      </c>
    </row>
    <row r="15" spans="1:14" x14ac:dyDescent="0.3">
      <c r="A15" s="70"/>
      <c r="B15" s="69" t="s">
        <v>101</v>
      </c>
      <c r="C15" s="161">
        <v>5366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9230</v>
      </c>
      <c r="D17" s="117">
        <v>86</v>
      </c>
    </row>
    <row r="18" spans="1:4" x14ac:dyDescent="0.3">
      <c r="A18" s="69" t="s">
        <v>8</v>
      </c>
      <c r="B18" s="69" t="s">
        <v>100</v>
      </c>
      <c r="C18" s="161">
        <v>1977</v>
      </c>
      <c r="D18" s="161">
        <v>1</v>
      </c>
    </row>
    <row r="19" spans="1:4" x14ac:dyDescent="0.3">
      <c r="A19" s="70"/>
      <c r="B19" s="69" t="s">
        <v>101</v>
      </c>
      <c r="C19" s="161">
        <v>2355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74</v>
      </c>
    </row>
    <row r="21" spans="1:4" x14ac:dyDescent="0.3">
      <c r="A21" s="71" t="s">
        <v>8</v>
      </c>
      <c r="B21" s="74"/>
      <c r="C21" s="117">
        <v>4332</v>
      </c>
      <c r="D21" s="117">
        <v>77</v>
      </c>
    </row>
    <row r="22" spans="1:4" x14ac:dyDescent="0.3">
      <c r="A22" s="69" t="s">
        <v>9</v>
      </c>
      <c r="B22" s="69" t="s">
        <v>100</v>
      </c>
      <c r="C22" s="161">
        <v>25578</v>
      </c>
      <c r="D22" s="161">
        <v>15</v>
      </c>
    </row>
    <row r="23" spans="1:4" x14ac:dyDescent="0.3">
      <c r="A23" s="70"/>
      <c r="B23" s="69" t="s">
        <v>101</v>
      </c>
      <c r="C23" s="161">
        <v>24797</v>
      </c>
      <c r="D23" s="161">
        <v>14</v>
      </c>
    </row>
    <row r="24" spans="1:4" x14ac:dyDescent="0.3">
      <c r="A24" s="70"/>
      <c r="B24" s="69" t="s">
        <v>102</v>
      </c>
      <c r="C24" s="160"/>
      <c r="D24" s="161">
        <v>331</v>
      </c>
    </row>
    <row r="25" spans="1:4" x14ac:dyDescent="0.3">
      <c r="A25" s="71" t="s">
        <v>9</v>
      </c>
      <c r="B25" s="74"/>
      <c r="C25" s="117">
        <v>50375</v>
      </c>
      <c r="D25" s="117">
        <v>360</v>
      </c>
    </row>
    <row r="26" spans="1:4" x14ac:dyDescent="0.3">
      <c r="A26" s="69" t="s">
        <v>10</v>
      </c>
      <c r="B26" s="69" t="s">
        <v>100</v>
      </c>
      <c r="C26" s="161">
        <v>3397</v>
      </c>
      <c r="D26" s="161">
        <v>1</v>
      </c>
    </row>
    <row r="27" spans="1:4" x14ac:dyDescent="0.3">
      <c r="A27" s="70"/>
      <c r="B27" s="69" t="s">
        <v>101</v>
      </c>
      <c r="C27" s="161">
        <v>5164</v>
      </c>
      <c r="D27" s="161">
        <v>5</v>
      </c>
    </row>
    <row r="28" spans="1:4" x14ac:dyDescent="0.3">
      <c r="A28" s="70"/>
      <c r="B28" s="69" t="s">
        <v>102</v>
      </c>
      <c r="C28" s="160"/>
      <c r="D28" s="161">
        <v>71</v>
      </c>
    </row>
    <row r="29" spans="1:4" x14ac:dyDescent="0.3">
      <c r="A29" s="71" t="s">
        <v>10</v>
      </c>
      <c r="B29" s="74"/>
      <c r="C29" s="117">
        <v>8561</v>
      </c>
      <c r="D29" s="117">
        <v>77</v>
      </c>
    </row>
    <row r="30" spans="1:4" x14ac:dyDescent="0.3">
      <c r="A30" s="69" t="s">
        <v>11</v>
      </c>
      <c r="B30" s="69" t="s">
        <v>100</v>
      </c>
      <c r="C30" s="161">
        <v>2742</v>
      </c>
      <c r="D30" s="161">
        <v>2</v>
      </c>
    </row>
    <row r="31" spans="1:4" x14ac:dyDescent="0.3">
      <c r="A31" s="70"/>
      <c r="B31" s="69" t="s">
        <v>101</v>
      </c>
      <c r="C31" s="161">
        <v>4221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6963</v>
      </c>
      <c r="D33" s="117">
        <v>30</v>
      </c>
    </row>
    <row r="34" spans="1:4" ht="15" customHeight="1" x14ac:dyDescent="0.3">
      <c r="A34" s="69" t="s">
        <v>12</v>
      </c>
      <c r="B34" s="69" t="s">
        <v>100</v>
      </c>
      <c r="C34" s="161">
        <v>726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1098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1824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342</v>
      </c>
      <c r="D38" s="161">
        <v>1</v>
      </c>
    </row>
    <row r="39" spans="1:4" x14ac:dyDescent="0.3">
      <c r="A39" s="70"/>
      <c r="B39" s="69" t="s">
        <v>101</v>
      </c>
      <c r="C39" s="161">
        <v>1014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1356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10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10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8881</v>
      </c>
      <c r="D46" s="161">
        <v>7</v>
      </c>
    </row>
    <row r="47" spans="1:4" x14ac:dyDescent="0.3">
      <c r="A47" s="70"/>
      <c r="B47" s="69" t="s">
        <v>101</v>
      </c>
      <c r="C47" s="161">
        <v>19749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183</v>
      </c>
    </row>
    <row r="49" spans="1:4" x14ac:dyDescent="0.3">
      <c r="A49" s="71" t="s">
        <v>15</v>
      </c>
      <c r="B49" s="74"/>
      <c r="C49" s="117">
        <v>28630</v>
      </c>
      <c r="D49" s="117">
        <v>192</v>
      </c>
    </row>
    <row r="50" spans="1:4" x14ac:dyDescent="0.3">
      <c r="A50" s="69" t="s">
        <v>16</v>
      </c>
      <c r="B50" s="69" t="s">
        <v>100</v>
      </c>
      <c r="C50" s="161">
        <v>4553</v>
      </c>
      <c r="D50" s="161">
        <v>2</v>
      </c>
    </row>
    <row r="51" spans="1:4" x14ac:dyDescent="0.3">
      <c r="A51" s="70"/>
      <c r="B51" s="69" t="s">
        <v>101</v>
      </c>
      <c r="C51" s="161">
        <v>7464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141</v>
      </c>
    </row>
    <row r="53" spans="1:4" x14ac:dyDescent="0.3">
      <c r="A53" s="71" t="s">
        <v>16</v>
      </c>
      <c r="B53" s="74"/>
      <c r="C53" s="117">
        <v>12017</v>
      </c>
      <c r="D53" s="117">
        <v>147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2</v>
      </c>
    </row>
    <row r="55" spans="1:4" x14ac:dyDescent="0.3">
      <c r="A55" s="75"/>
      <c r="B55" s="69" t="s">
        <v>101</v>
      </c>
      <c r="C55" s="161">
        <v>50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65</v>
      </c>
      <c r="D57" s="117">
        <v>2</v>
      </c>
    </row>
    <row r="58" spans="1:4" x14ac:dyDescent="0.3">
      <c r="A58" s="69" t="s">
        <v>18</v>
      </c>
      <c r="B58" s="69" t="s">
        <v>100</v>
      </c>
      <c r="C58" s="161">
        <v>680</v>
      </c>
      <c r="D58" s="161">
        <v>2</v>
      </c>
    </row>
    <row r="59" spans="1:4" x14ac:dyDescent="0.3">
      <c r="A59" s="70"/>
      <c r="B59" s="69" t="s">
        <v>101</v>
      </c>
      <c r="C59" s="161">
        <v>1052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21</v>
      </c>
    </row>
    <row r="61" spans="1:4" x14ac:dyDescent="0.3">
      <c r="A61" s="71" t="s">
        <v>18</v>
      </c>
      <c r="B61" s="74"/>
      <c r="C61" s="117">
        <v>1732</v>
      </c>
      <c r="D61" s="117">
        <v>24</v>
      </c>
    </row>
    <row r="62" spans="1:4" x14ac:dyDescent="0.3">
      <c r="A62" s="69" t="s">
        <v>19</v>
      </c>
      <c r="B62" s="69" t="s">
        <v>100</v>
      </c>
      <c r="C62" s="161">
        <v>973</v>
      </c>
      <c r="D62" s="160"/>
    </row>
    <row r="63" spans="1:4" x14ac:dyDescent="0.3">
      <c r="A63" s="70"/>
      <c r="B63" s="69" t="s">
        <v>101</v>
      </c>
      <c r="C63" s="161">
        <v>1358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38</v>
      </c>
    </row>
    <row r="65" spans="1:4" x14ac:dyDescent="0.3">
      <c r="A65" s="71" t="s">
        <v>19</v>
      </c>
      <c r="B65" s="74"/>
      <c r="C65" s="117">
        <v>2331</v>
      </c>
      <c r="D65" s="117">
        <v>42</v>
      </c>
    </row>
    <row r="66" spans="1:4" x14ac:dyDescent="0.3">
      <c r="A66" s="69" t="s">
        <v>20</v>
      </c>
      <c r="B66" s="69" t="s">
        <v>100</v>
      </c>
      <c r="C66" s="161">
        <v>9275</v>
      </c>
      <c r="D66" s="161">
        <v>3</v>
      </c>
    </row>
    <row r="67" spans="1:4" x14ac:dyDescent="0.3">
      <c r="A67" s="70"/>
      <c r="B67" s="69" t="s">
        <v>101</v>
      </c>
      <c r="C67" s="161">
        <v>14361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23636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3644</v>
      </c>
      <c r="D70" s="160">
        <v>1</v>
      </c>
    </row>
    <row r="71" spans="1:4" x14ac:dyDescent="0.3">
      <c r="A71" s="70"/>
      <c r="B71" s="69" t="s">
        <v>101</v>
      </c>
      <c r="C71" s="161">
        <v>6717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124</v>
      </c>
    </row>
    <row r="73" spans="1:4" x14ac:dyDescent="0.3">
      <c r="A73" s="71" t="s">
        <v>21</v>
      </c>
      <c r="B73" s="74"/>
      <c r="C73" s="117">
        <v>10361</v>
      </c>
      <c r="D73" s="117">
        <v>128</v>
      </c>
    </row>
    <row r="74" spans="1:4" x14ac:dyDescent="0.3">
      <c r="A74" s="69" t="s">
        <v>22</v>
      </c>
      <c r="B74" s="69" t="s">
        <v>100</v>
      </c>
      <c r="C74" s="161">
        <v>1976</v>
      </c>
      <c r="D74" s="160"/>
    </row>
    <row r="75" spans="1:4" x14ac:dyDescent="0.3">
      <c r="A75" s="70"/>
      <c r="B75" s="69" t="s">
        <v>101</v>
      </c>
      <c r="C75" s="161">
        <v>3845</v>
      </c>
      <c r="D75" s="161">
        <v>3</v>
      </c>
    </row>
    <row r="76" spans="1:4" x14ac:dyDescent="0.3">
      <c r="A76" s="70"/>
      <c r="B76" s="69" t="s">
        <v>102</v>
      </c>
      <c r="C76" s="160"/>
      <c r="D76" s="161">
        <v>115</v>
      </c>
    </row>
    <row r="77" spans="1:4" x14ac:dyDescent="0.3">
      <c r="A77" s="71" t="s">
        <v>22</v>
      </c>
      <c r="B77" s="74"/>
      <c r="C77" s="117">
        <v>5821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1178</v>
      </c>
      <c r="D78" s="161">
        <v>1</v>
      </c>
    </row>
    <row r="79" spans="1:4" x14ac:dyDescent="0.3">
      <c r="A79" s="70"/>
      <c r="B79" s="69" t="s">
        <v>101</v>
      </c>
      <c r="C79" s="161">
        <v>3194</v>
      </c>
      <c r="D79" s="161">
        <v>10</v>
      </c>
    </row>
    <row r="80" spans="1:4" x14ac:dyDescent="0.3">
      <c r="A80" s="70"/>
      <c r="B80" s="69" t="s">
        <v>102</v>
      </c>
      <c r="C80" s="160"/>
      <c r="D80" s="161">
        <v>126</v>
      </c>
    </row>
    <row r="81" spans="1:4" x14ac:dyDescent="0.3">
      <c r="A81" s="71" t="s">
        <v>23</v>
      </c>
      <c r="B81" s="74"/>
      <c r="C81" s="117">
        <v>4372</v>
      </c>
      <c r="D81" s="117">
        <v>137</v>
      </c>
    </row>
    <row r="82" spans="1:4" x14ac:dyDescent="0.3">
      <c r="A82" s="69" t="s">
        <v>24</v>
      </c>
      <c r="B82" s="69" t="s">
        <v>100</v>
      </c>
      <c r="C82" s="161">
        <v>4064</v>
      </c>
      <c r="D82" s="161">
        <v>2</v>
      </c>
    </row>
    <row r="83" spans="1:4" x14ac:dyDescent="0.3">
      <c r="A83" s="70"/>
      <c r="B83" s="69" t="s">
        <v>101</v>
      </c>
      <c r="C83" s="161">
        <v>3769</v>
      </c>
      <c r="D83" s="160"/>
    </row>
    <row r="84" spans="1:4" x14ac:dyDescent="0.3">
      <c r="A84" s="70"/>
      <c r="B84" s="69" t="s">
        <v>102</v>
      </c>
      <c r="C84" s="160"/>
      <c r="D84" s="161">
        <v>95</v>
      </c>
    </row>
    <row r="85" spans="1:4" x14ac:dyDescent="0.3">
      <c r="A85" s="71" t="s">
        <v>24</v>
      </c>
      <c r="B85" s="74"/>
      <c r="C85" s="117">
        <v>7833</v>
      </c>
      <c r="D85" s="117">
        <v>97</v>
      </c>
    </row>
    <row r="86" spans="1:4" x14ac:dyDescent="0.3">
      <c r="A86" s="69" t="s">
        <v>25</v>
      </c>
      <c r="B86" s="69" t="s">
        <v>100</v>
      </c>
      <c r="C86" s="161">
        <v>3569</v>
      </c>
      <c r="D86" s="161">
        <v>3</v>
      </c>
    </row>
    <row r="87" spans="1:4" x14ac:dyDescent="0.3">
      <c r="A87" s="70"/>
      <c r="B87" s="69" t="s">
        <v>101</v>
      </c>
      <c r="C87" s="161">
        <v>3762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115</v>
      </c>
    </row>
    <row r="89" spans="1:4" x14ac:dyDescent="0.3">
      <c r="A89" s="71" t="s">
        <v>25</v>
      </c>
      <c r="B89" s="74"/>
      <c r="C89" s="117">
        <v>7331</v>
      </c>
      <c r="D89" s="117">
        <v>128</v>
      </c>
    </row>
    <row r="90" spans="1:4" x14ac:dyDescent="0.3">
      <c r="A90" s="69" t="s">
        <v>26</v>
      </c>
      <c r="B90" s="69" t="s">
        <v>100</v>
      </c>
      <c r="C90" s="161">
        <v>3157</v>
      </c>
      <c r="D90" s="160"/>
    </row>
    <row r="91" spans="1:4" x14ac:dyDescent="0.3">
      <c r="A91" s="70"/>
      <c r="B91" s="69" t="s">
        <v>101</v>
      </c>
      <c r="C91" s="161">
        <v>1141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4298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3729</v>
      </c>
      <c r="D98" s="161">
        <v>2</v>
      </c>
    </row>
    <row r="99" spans="1:4" x14ac:dyDescent="0.3">
      <c r="A99" s="70"/>
      <c r="B99" s="69" t="s">
        <v>101</v>
      </c>
      <c r="C99" s="161">
        <v>6585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10314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7910</v>
      </c>
      <c r="D102" s="161">
        <v>4</v>
      </c>
    </row>
    <row r="103" spans="1:4" x14ac:dyDescent="0.3">
      <c r="A103" s="70"/>
      <c r="B103" s="69" t="s">
        <v>101</v>
      </c>
      <c r="C103" s="161">
        <v>11000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60</v>
      </c>
    </row>
    <row r="105" spans="1:4" x14ac:dyDescent="0.3">
      <c r="A105" s="71" t="s">
        <v>29</v>
      </c>
      <c r="B105" s="74"/>
      <c r="C105" s="117">
        <v>18910</v>
      </c>
      <c r="D105" s="117">
        <v>69</v>
      </c>
    </row>
    <row r="106" spans="1:4" x14ac:dyDescent="0.3">
      <c r="A106" s="69" t="s">
        <v>30</v>
      </c>
      <c r="B106" s="69" t="s">
        <v>100</v>
      </c>
      <c r="C106" s="161">
        <v>7744</v>
      </c>
      <c r="D106" s="161">
        <v>1</v>
      </c>
    </row>
    <row r="107" spans="1:4" x14ac:dyDescent="0.3">
      <c r="A107" s="70"/>
      <c r="B107" s="69" t="s">
        <v>101</v>
      </c>
      <c r="C107" s="161">
        <v>11772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19516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3154</v>
      </c>
      <c r="D110" s="161">
        <v>5</v>
      </c>
    </row>
    <row r="111" spans="1:4" x14ac:dyDescent="0.3">
      <c r="A111" s="70"/>
      <c r="B111" s="69" t="s">
        <v>101</v>
      </c>
      <c r="C111" s="161">
        <v>9682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12836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3163</v>
      </c>
      <c r="D114" s="161">
        <v>1</v>
      </c>
    </row>
    <row r="115" spans="1:4" x14ac:dyDescent="0.3">
      <c r="A115" s="70"/>
      <c r="B115" s="69" t="s">
        <v>101</v>
      </c>
      <c r="C115" s="161">
        <v>1841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95</v>
      </c>
    </row>
    <row r="117" spans="1:4" x14ac:dyDescent="0.3">
      <c r="A117" s="71" t="s">
        <v>32</v>
      </c>
      <c r="B117" s="74"/>
      <c r="C117" s="117">
        <v>5004</v>
      </c>
      <c r="D117" s="117">
        <v>99</v>
      </c>
    </row>
    <row r="118" spans="1:4" x14ac:dyDescent="0.3">
      <c r="A118" s="69" t="s">
        <v>33</v>
      </c>
      <c r="B118" s="69" t="s">
        <v>100</v>
      </c>
      <c r="C118" s="161">
        <v>4254</v>
      </c>
      <c r="D118" s="161">
        <v>4</v>
      </c>
    </row>
    <row r="119" spans="1:4" x14ac:dyDescent="0.3">
      <c r="A119" s="70"/>
      <c r="B119" s="69" t="s">
        <v>101</v>
      </c>
      <c r="C119" s="161">
        <v>6647</v>
      </c>
      <c r="D119" s="161">
        <v>3</v>
      </c>
    </row>
    <row r="120" spans="1:4" x14ac:dyDescent="0.3">
      <c r="A120" s="70"/>
      <c r="B120" s="69" t="s">
        <v>102</v>
      </c>
      <c r="C120" s="160"/>
      <c r="D120" s="161">
        <v>116</v>
      </c>
    </row>
    <row r="121" spans="1:4" x14ac:dyDescent="0.3">
      <c r="A121" s="71" t="s">
        <v>33</v>
      </c>
      <c r="B121" s="74"/>
      <c r="C121" s="117">
        <v>10901</v>
      </c>
      <c r="D121" s="117">
        <v>123</v>
      </c>
    </row>
    <row r="122" spans="1:4" x14ac:dyDescent="0.3">
      <c r="A122" s="69" t="s">
        <v>34</v>
      </c>
      <c r="B122" s="69" t="s">
        <v>100</v>
      </c>
      <c r="C122" s="161">
        <v>594</v>
      </c>
      <c r="D122" s="160"/>
    </row>
    <row r="123" spans="1:4" x14ac:dyDescent="0.3">
      <c r="A123" s="70"/>
      <c r="B123" s="69" t="s">
        <v>101</v>
      </c>
      <c r="C123" s="161">
        <v>1060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54</v>
      </c>
    </row>
    <row r="125" spans="1:4" x14ac:dyDescent="0.3">
      <c r="A125" s="71" t="s">
        <v>34</v>
      </c>
      <c r="B125" s="74"/>
      <c r="C125" s="117">
        <v>1654</v>
      </c>
      <c r="D125" s="117">
        <v>59</v>
      </c>
    </row>
    <row r="126" spans="1:4" x14ac:dyDescent="0.3">
      <c r="A126" s="69" t="s">
        <v>35</v>
      </c>
      <c r="B126" s="69" t="s">
        <v>100</v>
      </c>
      <c r="C126" s="161">
        <v>821</v>
      </c>
      <c r="D126" s="161">
        <v>2</v>
      </c>
    </row>
    <row r="127" spans="1:4" x14ac:dyDescent="0.3">
      <c r="A127" s="70"/>
      <c r="B127" s="69" t="s">
        <v>101</v>
      </c>
      <c r="C127" s="161">
        <v>2341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3162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806</v>
      </c>
      <c r="D130" s="161"/>
    </row>
    <row r="131" spans="1:4" x14ac:dyDescent="0.3">
      <c r="A131" s="70"/>
      <c r="B131" s="69" t="s">
        <v>101</v>
      </c>
      <c r="C131" s="161">
        <v>1720</v>
      </c>
      <c r="D131" s="161"/>
    </row>
    <row r="132" spans="1:4" x14ac:dyDescent="0.3">
      <c r="A132" s="70"/>
      <c r="B132" s="69" t="s">
        <v>102</v>
      </c>
      <c r="C132" s="160"/>
      <c r="D132" s="161">
        <v>31</v>
      </c>
    </row>
    <row r="133" spans="1:4" x14ac:dyDescent="0.3">
      <c r="A133" s="71" t="s">
        <v>36</v>
      </c>
      <c r="B133" s="74"/>
      <c r="C133" s="117">
        <v>2526</v>
      </c>
      <c r="D133" s="117">
        <v>31</v>
      </c>
    </row>
    <row r="134" spans="1:4" x14ac:dyDescent="0.3">
      <c r="A134" s="69" t="s">
        <v>37</v>
      </c>
      <c r="B134" s="69" t="s">
        <v>100</v>
      </c>
      <c r="C134" s="161">
        <v>300</v>
      </c>
      <c r="D134" s="160"/>
    </row>
    <row r="135" spans="1:4" x14ac:dyDescent="0.3">
      <c r="A135" s="70"/>
      <c r="B135" s="69" t="s">
        <v>101</v>
      </c>
      <c r="C135" s="161">
        <v>2127</v>
      </c>
      <c r="D135" s="161">
        <v>2</v>
      </c>
    </row>
    <row r="136" spans="1:4" x14ac:dyDescent="0.3">
      <c r="A136" s="70"/>
      <c r="B136" s="69" t="s">
        <v>102</v>
      </c>
      <c r="C136" s="160"/>
      <c r="D136" s="161">
        <v>22</v>
      </c>
    </row>
    <row r="137" spans="1:4" x14ac:dyDescent="0.3">
      <c r="A137" s="71" t="s">
        <v>37</v>
      </c>
      <c r="B137" s="74"/>
      <c r="C137" s="117">
        <v>2427</v>
      </c>
      <c r="D137" s="117">
        <v>24</v>
      </c>
    </row>
    <row r="138" spans="1:4" x14ac:dyDescent="0.3">
      <c r="A138" s="69" t="s">
        <v>38</v>
      </c>
      <c r="B138" s="69" t="s">
        <v>100</v>
      </c>
      <c r="C138" s="161">
        <v>3423</v>
      </c>
      <c r="D138" s="161">
        <v>2</v>
      </c>
    </row>
    <row r="139" spans="1:4" x14ac:dyDescent="0.3">
      <c r="A139" s="70"/>
      <c r="B139" s="69" t="s">
        <v>101</v>
      </c>
      <c r="C139" s="161">
        <v>9709</v>
      </c>
      <c r="D139" s="161">
        <v>3</v>
      </c>
    </row>
    <row r="140" spans="1:4" x14ac:dyDescent="0.3">
      <c r="A140" s="70"/>
      <c r="B140" s="69" t="s">
        <v>102</v>
      </c>
      <c r="C140" s="160"/>
      <c r="D140" s="161">
        <v>66</v>
      </c>
    </row>
    <row r="141" spans="1:4" x14ac:dyDescent="0.3">
      <c r="A141" s="71" t="s">
        <v>38</v>
      </c>
      <c r="B141" s="74"/>
      <c r="C141" s="117">
        <v>13132</v>
      </c>
      <c r="D141" s="117">
        <v>71</v>
      </c>
    </row>
    <row r="142" spans="1:4" x14ac:dyDescent="0.3">
      <c r="A142" s="69" t="s">
        <v>39</v>
      </c>
      <c r="B142" s="69" t="s">
        <v>100</v>
      </c>
      <c r="C142" s="161">
        <v>2654</v>
      </c>
      <c r="D142" s="160"/>
    </row>
    <row r="143" spans="1:4" x14ac:dyDescent="0.3">
      <c r="A143" s="70"/>
      <c r="B143" s="69" t="s">
        <v>101</v>
      </c>
      <c r="C143" s="161">
        <v>1322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3976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18290</v>
      </c>
      <c r="D146" s="161">
        <v>3</v>
      </c>
    </row>
    <row r="147" spans="1:4" x14ac:dyDescent="0.3">
      <c r="A147" s="70"/>
      <c r="B147" s="69" t="s">
        <v>101</v>
      </c>
      <c r="C147" s="161">
        <v>17529</v>
      </c>
      <c r="D147" s="161">
        <v>5</v>
      </c>
    </row>
    <row r="148" spans="1:4" x14ac:dyDescent="0.3">
      <c r="A148" s="70"/>
      <c r="B148" s="69" t="s">
        <v>102</v>
      </c>
      <c r="C148" s="160"/>
      <c r="D148" s="161">
        <v>174</v>
      </c>
    </row>
    <row r="149" spans="1:4" x14ac:dyDescent="0.3">
      <c r="A149" s="71" t="s">
        <v>40</v>
      </c>
      <c r="B149" s="74"/>
      <c r="C149" s="117">
        <v>35819</v>
      </c>
      <c r="D149" s="117">
        <v>182</v>
      </c>
    </row>
    <row r="150" spans="1:4" x14ac:dyDescent="0.3">
      <c r="A150" s="69" t="s">
        <v>41</v>
      </c>
      <c r="B150" s="69" t="s">
        <v>100</v>
      </c>
      <c r="C150" s="161">
        <v>6053</v>
      </c>
      <c r="D150" s="160"/>
    </row>
    <row r="151" spans="1:4" x14ac:dyDescent="0.3">
      <c r="A151" s="70"/>
      <c r="B151" s="69" t="s">
        <v>101</v>
      </c>
      <c r="C151" s="161">
        <v>11053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109</v>
      </c>
    </row>
    <row r="153" spans="1:4" x14ac:dyDescent="0.3">
      <c r="A153" s="71" t="s">
        <v>41</v>
      </c>
      <c r="B153" s="74"/>
      <c r="C153" s="117">
        <v>17106</v>
      </c>
      <c r="D153" s="117">
        <v>112</v>
      </c>
    </row>
    <row r="154" spans="1:4" x14ac:dyDescent="0.3">
      <c r="A154" s="69" t="s">
        <v>42</v>
      </c>
      <c r="B154" s="69" t="s">
        <v>100</v>
      </c>
      <c r="C154" s="161">
        <v>210</v>
      </c>
      <c r="D154" s="160"/>
    </row>
    <row r="155" spans="1:4" x14ac:dyDescent="0.3">
      <c r="A155" s="70"/>
      <c r="B155" s="69" t="s">
        <v>101</v>
      </c>
      <c r="C155" s="161">
        <v>1168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1378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8366</v>
      </c>
      <c r="D162" s="161">
        <v>8</v>
      </c>
    </row>
    <row r="163" spans="1:4" x14ac:dyDescent="0.3">
      <c r="A163" s="70"/>
      <c r="B163" s="69" t="s">
        <v>101</v>
      </c>
      <c r="C163" s="161">
        <v>13127</v>
      </c>
      <c r="D163" s="161">
        <v>2</v>
      </c>
    </row>
    <row r="164" spans="1:4" x14ac:dyDescent="0.3">
      <c r="A164" s="70"/>
      <c r="B164" s="69" t="s">
        <v>102</v>
      </c>
      <c r="C164" s="160"/>
      <c r="D164" s="161">
        <v>163</v>
      </c>
    </row>
    <row r="165" spans="1:4" x14ac:dyDescent="0.3">
      <c r="A165" s="71" t="s">
        <v>44</v>
      </c>
      <c r="B165" s="74"/>
      <c r="C165" s="117">
        <v>21493</v>
      </c>
      <c r="D165" s="117">
        <v>173</v>
      </c>
    </row>
    <row r="166" spans="1:4" x14ac:dyDescent="0.3">
      <c r="A166" s="69" t="s">
        <v>45</v>
      </c>
      <c r="B166" s="69" t="s">
        <v>100</v>
      </c>
      <c r="C166" s="161">
        <v>3102</v>
      </c>
      <c r="D166" s="161">
        <v>3</v>
      </c>
    </row>
    <row r="167" spans="1:4" x14ac:dyDescent="0.3">
      <c r="A167" s="70"/>
      <c r="B167" s="69" t="s">
        <v>101</v>
      </c>
      <c r="C167" s="161">
        <v>2870</v>
      </c>
      <c r="D167" s="161">
        <v>5</v>
      </c>
    </row>
    <row r="168" spans="1:4" x14ac:dyDescent="0.3">
      <c r="A168" s="70"/>
      <c r="B168" s="69" t="s">
        <v>102</v>
      </c>
      <c r="C168" s="160"/>
      <c r="D168" s="161">
        <v>120</v>
      </c>
    </row>
    <row r="169" spans="1:4" x14ac:dyDescent="0.3">
      <c r="A169" s="71" t="s">
        <v>45</v>
      </c>
      <c r="B169" s="74"/>
      <c r="C169" s="117">
        <v>5972</v>
      </c>
      <c r="D169" s="117">
        <v>128</v>
      </c>
    </row>
    <row r="170" spans="1:4" x14ac:dyDescent="0.3">
      <c r="A170" s="69" t="s">
        <v>46</v>
      </c>
      <c r="B170" s="69" t="s">
        <v>100</v>
      </c>
      <c r="C170" s="161">
        <v>3587</v>
      </c>
      <c r="D170" s="160">
        <v>1</v>
      </c>
    </row>
    <row r="171" spans="1:4" x14ac:dyDescent="0.3">
      <c r="A171" s="70"/>
      <c r="B171" s="69" t="s">
        <v>101</v>
      </c>
      <c r="C171" s="161">
        <v>4728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8315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7558</v>
      </c>
      <c r="D178" s="161">
        <v>5</v>
      </c>
    </row>
    <row r="179" spans="1:4" x14ac:dyDescent="0.3">
      <c r="A179" s="70"/>
      <c r="B179" s="69" t="s">
        <v>101</v>
      </c>
      <c r="C179" s="161">
        <v>16267</v>
      </c>
      <c r="D179" s="161">
        <v>10</v>
      </c>
    </row>
    <row r="180" spans="1:4" x14ac:dyDescent="0.3">
      <c r="A180" s="70"/>
      <c r="B180" s="69" t="s">
        <v>102</v>
      </c>
      <c r="C180" s="160"/>
      <c r="D180" s="161">
        <v>161</v>
      </c>
    </row>
    <row r="181" spans="1:4" x14ac:dyDescent="0.3">
      <c r="A181" s="71" t="s">
        <v>48</v>
      </c>
      <c r="B181" s="74"/>
      <c r="C181" s="117">
        <v>23825</v>
      </c>
      <c r="D181" s="117">
        <v>176</v>
      </c>
    </row>
    <row r="182" spans="1:4" x14ac:dyDescent="0.3">
      <c r="A182" s="69" t="s">
        <v>49</v>
      </c>
      <c r="B182" s="69" t="s">
        <v>100</v>
      </c>
      <c r="C182" s="161">
        <v>3965</v>
      </c>
      <c r="D182" s="161">
        <v>50</v>
      </c>
    </row>
    <row r="183" spans="1:4" x14ac:dyDescent="0.3">
      <c r="A183" s="70"/>
      <c r="B183" s="69" t="s">
        <v>101</v>
      </c>
      <c r="C183" s="161">
        <v>481</v>
      </c>
      <c r="D183" s="162"/>
    </row>
    <row r="184" spans="1:4" x14ac:dyDescent="0.3">
      <c r="A184" s="70"/>
      <c r="B184" s="69" t="s">
        <v>102</v>
      </c>
      <c r="C184" s="119"/>
      <c r="D184" s="119">
        <v>4</v>
      </c>
    </row>
    <row r="185" spans="1:4" x14ac:dyDescent="0.3">
      <c r="A185" s="71" t="s">
        <v>49</v>
      </c>
      <c r="B185" s="74"/>
      <c r="C185" s="117">
        <v>4446</v>
      </c>
      <c r="D185" s="117">
        <v>54</v>
      </c>
    </row>
    <row r="186" spans="1:4" x14ac:dyDescent="0.3">
      <c r="A186" s="69" t="s">
        <v>50</v>
      </c>
      <c r="B186" s="69" t="s">
        <v>100</v>
      </c>
      <c r="C186" s="161">
        <v>741</v>
      </c>
      <c r="D186" s="160"/>
    </row>
    <row r="187" spans="1:4" x14ac:dyDescent="0.3">
      <c r="A187" s="70"/>
      <c r="B187" s="69" t="s">
        <v>101</v>
      </c>
      <c r="C187" s="161">
        <v>928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13</v>
      </c>
    </row>
    <row r="189" spans="1:4" x14ac:dyDescent="0.3">
      <c r="A189" s="71" t="s">
        <v>50</v>
      </c>
      <c r="B189" s="74"/>
      <c r="C189" s="117">
        <v>1669</v>
      </c>
      <c r="D189" s="117">
        <v>14</v>
      </c>
    </row>
    <row r="190" spans="1:4" x14ac:dyDescent="0.3">
      <c r="A190" s="69" t="s">
        <v>51</v>
      </c>
      <c r="B190" s="69" t="s">
        <v>100</v>
      </c>
      <c r="C190" s="161">
        <v>2761</v>
      </c>
      <c r="D190" s="160">
        <v>1</v>
      </c>
    </row>
    <row r="191" spans="1:4" x14ac:dyDescent="0.3">
      <c r="A191" s="70"/>
      <c r="B191" s="69" t="s">
        <v>101</v>
      </c>
      <c r="C191" s="161">
        <v>4336</v>
      </c>
      <c r="D191" s="160"/>
    </row>
    <row r="192" spans="1:4" x14ac:dyDescent="0.3">
      <c r="A192" s="70"/>
      <c r="B192" s="69" t="s">
        <v>102</v>
      </c>
      <c r="C192" s="160"/>
      <c r="D192" s="161">
        <v>66</v>
      </c>
    </row>
    <row r="193" spans="1:4" x14ac:dyDescent="0.3">
      <c r="A193" s="71" t="s">
        <v>51</v>
      </c>
      <c r="B193" s="74"/>
      <c r="C193" s="117">
        <v>7097</v>
      </c>
      <c r="D193" s="117">
        <v>67</v>
      </c>
    </row>
    <row r="194" spans="1:4" x14ac:dyDescent="0.3">
      <c r="A194" s="69" t="s">
        <v>52</v>
      </c>
      <c r="B194" s="69" t="s">
        <v>100</v>
      </c>
      <c r="C194" s="161">
        <v>467</v>
      </c>
      <c r="D194" s="161">
        <v>1</v>
      </c>
    </row>
    <row r="195" spans="1:4" x14ac:dyDescent="0.3">
      <c r="A195" s="70"/>
      <c r="B195" s="69" t="s">
        <v>101</v>
      </c>
      <c r="C195" s="161">
        <v>1351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1818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5312</v>
      </c>
      <c r="D198" s="161">
        <v>2</v>
      </c>
    </row>
    <row r="199" spans="1:4" x14ac:dyDescent="0.3">
      <c r="A199" s="70"/>
      <c r="B199" s="69" t="s">
        <v>101</v>
      </c>
      <c r="C199" s="161">
        <v>5913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116</v>
      </c>
    </row>
    <row r="201" spans="1:4" x14ac:dyDescent="0.3">
      <c r="A201" s="71" t="s">
        <v>53</v>
      </c>
      <c r="B201" s="74"/>
      <c r="C201" s="117">
        <v>11225</v>
      </c>
      <c r="D201" s="117">
        <v>120</v>
      </c>
    </row>
    <row r="202" spans="1:4" x14ac:dyDescent="0.3">
      <c r="A202" s="69" t="s">
        <v>54</v>
      </c>
      <c r="B202" s="69" t="s">
        <v>100</v>
      </c>
      <c r="C202" s="161">
        <v>10921</v>
      </c>
      <c r="D202" s="161">
        <v>13</v>
      </c>
    </row>
    <row r="203" spans="1:4" x14ac:dyDescent="0.3">
      <c r="A203" s="70"/>
      <c r="B203" s="69" t="s">
        <v>101</v>
      </c>
      <c r="C203" s="161">
        <v>19735</v>
      </c>
      <c r="D203" s="161">
        <v>25</v>
      </c>
    </row>
    <row r="204" spans="1:4" x14ac:dyDescent="0.3">
      <c r="A204" s="70"/>
      <c r="B204" s="69" t="s">
        <v>102</v>
      </c>
      <c r="C204" s="160"/>
      <c r="D204" s="161">
        <v>375</v>
      </c>
    </row>
    <row r="205" spans="1:4" x14ac:dyDescent="0.3">
      <c r="A205" s="71" t="s">
        <v>54</v>
      </c>
      <c r="B205" s="74"/>
      <c r="C205" s="117">
        <v>30656</v>
      </c>
      <c r="D205" s="117">
        <v>413</v>
      </c>
    </row>
    <row r="206" spans="1:4" x14ac:dyDescent="0.3">
      <c r="A206" s="69" t="s">
        <v>55</v>
      </c>
      <c r="B206" s="69" t="s">
        <v>100</v>
      </c>
      <c r="C206" s="161">
        <v>1113</v>
      </c>
      <c r="D206" s="161">
        <v>2</v>
      </c>
    </row>
    <row r="207" spans="1:4" x14ac:dyDescent="0.3">
      <c r="A207" s="70"/>
      <c r="B207" s="69" t="s">
        <v>101</v>
      </c>
      <c r="C207" s="161">
        <v>3094</v>
      </c>
      <c r="D207" s="160"/>
    </row>
    <row r="208" spans="1:4" x14ac:dyDescent="0.3">
      <c r="A208" s="70"/>
      <c r="B208" s="69" t="s">
        <v>102</v>
      </c>
      <c r="C208" s="160"/>
      <c r="D208" s="161">
        <v>46</v>
      </c>
    </row>
    <row r="209" spans="1:4" x14ac:dyDescent="0.3">
      <c r="A209" s="71" t="s">
        <v>55</v>
      </c>
      <c r="B209" s="74"/>
      <c r="C209" s="117">
        <v>4207</v>
      </c>
      <c r="D209" s="117">
        <v>48</v>
      </c>
    </row>
    <row r="210" spans="1:4" x14ac:dyDescent="0.3">
      <c r="A210" s="69" t="s">
        <v>56</v>
      </c>
      <c r="B210" s="69" t="s">
        <v>100</v>
      </c>
      <c r="C210" s="161">
        <v>1083</v>
      </c>
      <c r="D210" s="160"/>
    </row>
    <row r="211" spans="1:4" x14ac:dyDescent="0.3">
      <c r="A211" s="70"/>
      <c r="B211" s="69" t="s">
        <v>101</v>
      </c>
      <c r="C211" s="161">
        <v>728</v>
      </c>
      <c r="D211" s="160"/>
    </row>
    <row r="212" spans="1:4" x14ac:dyDescent="0.3">
      <c r="A212" s="70"/>
      <c r="B212" s="69" t="s">
        <v>102</v>
      </c>
      <c r="C212" s="160"/>
      <c r="D212" s="161">
        <v>14</v>
      </c>
    </row>
    <row r="213" spans="1:4" x14ac:dyDescent="0.3">
      <c r="A213" s="71" t="s">
        <v>56</v>
      </c>
      <c r="B213" s="74"/>
      <c r="C213" s="117">
        <v>1811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9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50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2981</v>
      </c>
      <c r="D218" s="161">
        <v>1</v>
      </c>
    </row>
    <row r="219" spans="1:4" x14ac:dyDescent="0.3">
      <c r="A219" s="70"/>
      <c r="B219" s="69" t="s">
        <v>101</v>
      </c>
      <c r="C219" s="161">
        <v>9064</v>
      </c>
      <c r="D219" s="161">
        <v>2</v>
      </c>
    </row>
    <row r="220" spans="1:4" x14ac:dyDescent="0.3">
      <c r="A220" s="70"/>
      <c r="B220" s="69" t="s">
        <v>102</v>
      </c>
      <c r="C220" s="160"/>
      <c r="D220" s="161">
        <v>82</v>
      </c>
    </row>
    <row r="221" spans="1:4" x14ac:dyDescent="0.3">
      <c r="A221" s="71" t="s">
        <v>58</v>
      </c>
      <c r="B221" s="74"/>
      <c r="C221" s="117">
        <v>12045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7061</v>
      </c>
      <c r="D222" s="161">
        <v>7</v>
      </c>
    </row>
    <row r="223" spans="1:4" x14ac:dyDescent="0.3">
      <c r="A223" s="70"/>
      <c r="B223" s="69" t="s">
        <v>101</v>
      </c>
      <c r="C223" s="161">
        <v>7133</v>
      </c>
      <c r="D223" s="161">
        <v>11</v>
      </c>
    </row>
    <row r="224" spans="1:4" x14ac:dyDescent="0.3">
      <c r="A224" s="70"/>
      <c r="B224" s="69" t="s">
        <v>102</v>
      </c>
      <c r="C224" s="160"/>
      <c r="D224" s="161">
        <v>91</v>
      </c>
    </row>
    <row r="225" spans="1:14" x14ac:dyDescent="0.3">
      <c r="A225" s="71" t="s">
        <v>59</v>
      </c>
      <c r="B225" s="74"/>
      <c r="C225" s="117">
        <v>14194</v>
      </c>
      <c r="D225" s="117">
        <v>109</v>
      </c>
    </row>
    <row r="226" spans="1:14" x14ac:dyDescent="0.3">
      <c r="A226" s="69" t="s">
        <v>60</v>
      </c>
      <c r="B226" s="69" t="s">
        <v>100</v>
      </c>
      <c r="C226" s="161">
        <v>1262</v>
      </c>
      <c r="D226" s="160">
        <v>1</v>
      </c>
    </row>
    <row r="227" spans="1:14" x14ac:dyDescent="0.3">
      <c r="A227" s="70"/>
      <c r="B227" s="69" t="s">
        <v>101</v>
      </c>
      <c r="C227" s="161">
        <v>1777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49</v>
      </c>
    </row>
    <row r="229" spans="1:14" x14ac:dyDescent="0.3">
      <c r="A229" s="71" t="s">
        <v>60</v>
      </c>
      <c r="B229" s="74"/>
      <c r="C229" s="117">
        <v>3039</v>
      </c>
      <c r="D229" s="117">
        <v>51</v>
      </c>
    </row>
    <row r="230" spans="1:14" x14ac:dyDescent="0.3">
      <c r="A230" s="69" t="s">
        <v>61</v>
      </c>
      <c r="B230" s="69" t="s">
        <v>100</v>
      </c>
      <c r="C230" s="161">
        <v>4275</v>
      </c>
      <c r="D230" s="161">
        <v>2</v>
      </c>
    </row>
    <row r="231" spans="1:14" x14ac:dyDescent="0.3">
      <c r="A231" s="70"/>
      <c r="B231" s="69" t="s">
        <v>101</v>
      </c>
      <c r="C231" s="161">
        <v>9257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13532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194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483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677</v>
      </c>
      <c r="D237" s="73">
        <v>27</v>
      </c>
    </row>
    <row r="238" spans="1:14" x14ac:dyDescent="0.3">
      <c r="A238" s="199" t="s">
        <v>75</v>
      </c>
      <c r="B238" s="200"/>
      <c r="C238" s="198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SUM(C5,C9,C13,C17,C21,C25,C29,C33,C37,C41,C45,C49,C53,C57,C61,C65,C69,C73,C77,C81,C85,C89,C93,C97,C101,C105,C109,C113,C117,C121,C125,C129,C133,C137,C141,C145,C149,C153,C157,C161,C165,C169,C173,C177,C181,C185,C189,C193,C197,C201,C205,C209,C213,C217,C221,C225,C229,C233,C237)</f>
        <v>523686</v>
      </c>
      <c r="D238" s="198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SUM(D5,D9,D13,D17,D21,D25,D29,D33,D37,D41,D45,D49,D53,D57,D61,D65,D69,D73,D77,D81,D85,D89,D93,D97,D101,D105,D109,D113,D117,D121,D125,D129,D133,D137,D141,D145,D149,D153,D157,D161,D165,D169,D173,D177,D181,D185,D189,D193,D197,D201,D205,D209,D213,D217,D221,D225,D229,D233,D237)</f>
        <v>5004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&amp;K000000March&amp;K01+000 2018&amp;R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P76" sqref="P76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7" t="s">
        <v>0</v>
      </c>
      <c r="B1" s="228" t="s">
        <v>69</v>
      </c>
      <c r="C1" s="228"/>
      <c r="D1" s="229" t="s">
        <v>1</v>
      </c>
      <c r="E1" s="229"/>
      <c r="F1" s="230" t="s">
        <v>2</v>
      </c>
      <c r="G1" s="230"/>
    </row>
    <row r="2" spans="1:9" x14ac:dyDescent="0.3">
      <c r="A2" s="227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14323</v>
      </c>
      <c r="C3" s="106">
        <v>479337684.00000006</v>
      </c>
      <c r="D3" s="52">
        <v>4459</v>
      </c>
      <c r="E3" s="91">
        <v>189492673.15000004</v>
      </c>
      <c r="F3" s="42">
        <v>18782</v>
      </c>
      <c r="G3" s="89">
        <v>668830357.1500001</v>
      </c>
    </row>
    <row r="4" spans="1:9" x14ac:dyDescent="0.3">
      <c r="A4" s="66" t="s">
        <v>6</v>
      </c>
      <c r="B4" s="30">
        <v>1030</v>
      </c>
      <c r="C4" s="106">
        <v>28893992.09999999</v>
      </c>
      <c r="D4" s="52">
        <v>2146</v>
      </c>
      <c r="E4" s="91">
        <v>54510418</v>
      </c>
      <c r="F4" s="42">
        <v>3176</v>
      </c>
      <c r="G4" s="89">
        <v>83404410.099999994</v>
      </c>
    </row>
    <row r="5" spans="1:9" x14ac:dyDescent="0.3">
      <c r="A5" s="171" t="s">
        <v>104</v>
      </c>
      <c r="B5" s="30">
        <v>0</v>
      </c>
      <c r="C5" s="106">
        <v>0</v>
      </c>
      <c r="D5" s="52">
        <v>13</v>
      </c>
      <c r="E5" s="91">
        <v>5545515.9100000001</v>
      </c>
      <c r="F5" s="42">
        <v>13</v>
      </c>
      <c r="G5" s="89">
        <v>5545515.9100000001</v>
      </c>
    </row>
    <row r="6" spans="1:9" x14ac:dyDescent="0.3">
      <c r="A6" s="66" t="s">
        <v>7</v>
      </c>
      <c r="B6" s="30">
        <v>17300</v>
      </c>
      <c r="C6" s="106">
        <v>414136307.46000034</v>
      </c>
      <c r="D6" s="52">
        <v>6382</v>
      </c>
      <c r="E6" s="91">
        <v>276221743.35000002</v>
      </c>
      <c r="F6" s="42">
        <v>23682</v>
      </c>
      <c r="G6" s="89">
        <v>690358050.81000042</v>
      </c>
    </row>
    <row r="7" spans="1:9" x14ac:dyDescent="0.3">
      <c r="A7" s="66" t="s">
        <v>8</v>
      </c>
      <c r="B7" s="30">
        <v>8250</v>
      </c>
      <c r="C7" s="106">
        <v>288470528.61999995</v>
      </c>
      <c r="D7" s="52">
        <v>4436</v>
      </c>
      <c r="E7" s="91">
        <v>122148848.03</v>
      </c>
      <c r="F7" s="42">
        <v>12686</v>
      </c>
      <c r="G7" s="89">
        <v>410619376.64999998</v>
      </c>
    </row>
    <row r="8" spans="1:9" x14ac:dyDescent="0.3">
      <c r="A8" s="66" t="s">
        <v>9</v>
      </c>
      <c r="B8" s="30">
        <v>81837</v>
      </c>
      <c r="C8" s="106">
        <v>1850170518.6799953</v>
      </c>
      <c r="D8" s="52">
        <v>46353</v>
      </c>
      <c r="E8" s="91">
        <v>1450589840.159996</v>
      </c>
      <c r="F8" s="42">
        <v>128190</v>
      </c>
      <c r="G8" s="89">
        <v>3300760358.8399916</v>
      </c>
      <c r="I8" s="158"/>
    </row>
    <row r="9" spans="1:9" x14ac:dyDescent="0.3">
      <c r="A9" s="66" t="s">
        <v>10</v>
      </c>
      <c r="B9" s="30">
        <v>16963</v>
      </c>
      <c r="C9" s="106">
        <v>345966709.87000018</v>
      </c>
      <c r="D9" s="52">
        <v>5974</v>
      </c>
      <c r="E9" s="91">
        <v>173728278</v>
      </c>
      <c r="F9" s="42">
        <v>22937</v>
      </c>
      <c r="G9" s="89">
        <v>519694987.87000018</v>
      </c>
    </row>
    <row r="10" spans="1:9" x14ac:dyDescent="0.3">
      <c r="A10" s="66" t="s">
        <v>11</v>
      </c>
      <c r="B10" s="30">
        <v>14623</v>
      </c>
      <c r="C10" s="106">
        <v>279178061.72999984</v>
      </c>
      <c r="D10" s="52">
        <v>4817</v>
      </c>
      <c r="E10" s="91">
        <v>118613505.78000002</v>
      </c>
      <c r="F10" s="42">
        <v>19440</v>
      </c>
      <c r="G10" s="89">
        <v>397791567.50999987</v>
      </c>
    </row>
    <row r="11" spans="1:9" x14ac:dyDescent="0.3">
      <c r="A11" s="66" t="s">
        <v>12</v>
      </c>
      <c r="B11" s="30">
        <v>3884</v>
      </c>
      <c r="C11" s="106">
        <v>62659857.320000023</v>
      </c>
      <c r="D11" s="52">
        <v>2122</v>
      </c>
      <c r="E11" s="91">
        <v>41562152.29999999</v>
      </c>
      <c r="F11" s="42">
        <v>6006</v>
      </c>
      <c r="G11" s="89">
        <v>104222009.62</v>
      </c>
    </row>
    <row r="12" spans="1:9" x14ac:dyDescent="0.3">
      <c r="A12" s="66" t="s">
        <v>13</v>
      </c>
      <c r="B12" s="30">
        <v>3430</v>
      </c>
      <c r="C12" s="106">
        <v>53301273.769999981</v>
      </c>
      <c r="D12" s="52">
        <v>466</v>
      </c>
      <c r="E12" s="91">
        <v>31545981</v>
      </c>
      <c r="F12" s="42">
        <v>3896</v>
      </c>
      <c r="G12" s="89">
        <v>84847254.769999981</v>
      </c>
    </row>
    <row r="13" spans="1:9" x14ac:dyDescent="0.3">
      <c r="A13" s="66" t="s">
        <v>14</v>
      </c>
      <c r="B13" s="30">
        <v>42</v>
      </c>
      <c r="C13" s="106">
        <v>382580</v>
      </c>
      <c r="D13" s="52">
        <v>0</v>
      </c>
      <c r="E13" s="91">
        <v>0</v>
      </c>
      <c r="F13" s="42">
        <v>42</v>
      </c>
      <c r="G13" s="89">
        <v>382580</v>
      </c>
    </row>
    <row r="14" spans="1:9" x14ac:dyDescent="0.3">
      <c r="A14" s="66" t="s">
        <v>15</v>
      </c>
      <c r="B14" s="30">
        <v>64945</v>
      </c>
      <c r="C14" s="106">
        <v>1573111764.3399973</v>
      </c>
      <c r="D14" s="52">
        <v>16356</v>
      </c>
      <c r="E14" s="91">
        <v>564510891.94999945</v>
      </c>
      <c r="F14" s="42">
        <v>81301</v>
      </c>
      <c r="G14" s="89">
        <v>2137622656.2899966</v>
      </c>
    </row>
    <row r="15" spans="1:9" x14ac:dyDescent="0.3">
      <c r="A15" s="66" t="s">
        <v>16</v>
      </c>
      <c r="B15" s="30">
        <v>24833</v>
      </c>
      <c r="C15" s="106">
        <v>681370007.34000111</v>
      </c>
      <c r="D15" s="52">
        <v>9009</v>
      </c>
      <c r="E15" s="91">
        <v>315208284.65999985</v>
      </c>
      <c r="F15" s="42">
        <v>33842</v>
      </c>
      <c r="G15" s="89">
        <v>996578292.00000095</v>
      </c>
    </row>
    <row r="16" spans="1:9" x14ac:dyDescent="0.3">
      <c r="A16" s="66" t="s">
        <v>17</v>
      </c>
      <c r="B16" s="30">
        <v>151</v>
      </c>
      <c r="C16" s="106">
        <v>1325396.31</v>
      </c>
      <c r="D16" s="52">
        <v>18</v>
      </c>
      <c r="E16" s="91">
        <v>2789462.6100000003</v>
      </c>
      <c r="F16" s="42">
        <v>169</v>
      </c>
      <c r="G16" s="89">
        <v>4114858.9200000004</v>
      </c>
    </row>
    <row r="17" spans="1:7" x14ac:dyDescent="0.3">
      <c r="A17" s="66" t="s">
        <v>18</v>
      </c>
      <c r="B17" s="30">
        <v>3461</v>
      </c>
      <c r="C17" s="106">
        <v>75939348.149999991</v>
      </c>
      <c r="D17" s="52">
        <v>1433</v>
      </c>
      <c r="E17" s="91">
        <v>54898141</v>
      </c>
      <c r="F17" s="42">
        <v>4894</v>
      </c>
      <c r="G17" s="89">
        <v>130837489.14999999</v>
      </c>
    </row>
    <row r="18" spans="1:7" x14ac:dyDescent="0.3">
      <c r="A18" s="66" t="s">
        <v>19</v>
      </c>
      <c r="B18" s="30">
        <v>4628</v>
      </c>
      <c r="C18" s="106">
        <v>95122643.659999982</v>
      </c>
      <c r="D18" s="52">
        <v>2243</v>
      </c>
      <c r="E18" s="91">
        <v>58721249</v>
      </c>
      <c r="F18" s="42">
        <v>6871</v>
      </c>
      <c r="G18" s="89">
        <v>153843892.65999997</v>
      </c>
    </row>
    <row r="19" spans="1:7" x14ac:dyDescent="0.3">
      <c r="A19" s="66" t="s">
        <v>20</v>
      </c>
      <c r="B19" s="30">
        <v>51718</v>
      </c>
      <c r="C19" s="106">
        <v>1118591343.289999</v>
      </c>
      <c r="D19" s="52">
        <v>21301</v>
      </c>
      <c r="E19" s="91">
        <v>606467118.5799998</v>
      </c>
      <c r="F19" s="42">
        <v>73019</v>
      </c>
      <c r="G19" s="89">
        <v>1725058461.8699989</v>
      </c>
    </row>
    <row r="20" spans="1:7" x14ac:dyDescent="0.3">
      <c r="A20" s="66" t="s">
        <v>21</v>
      </c>
      <c r="B20" s="30">
        <v>23963</v>
      </c>
      <c r="C20" s="106">
        <v>600605168.80000031</v>
      </c>
      <c r="D20" s="52">
        <v>8468</v>
      </c>
      <c r="E20" s="91">
        <v>248398823.54999986</v>
      </c>
      <c r="F20" s="42">
        <v>32431</v>
      </c>
      <c r="G20" s="89">
        <v>849003992.35000014</v>
      </c>
    </row>
    <row r="21" spans="1:7" x14ac:dyDescent="0.3">
      <c r="A21" s="66" t="s">
        <v>22</v>
      </c>
      <c r="B21" s="30">
        <v>14108</v>
      </c>
      <c r="C21" s="106">
        <v>361560498.49999911</v>
      </c>
      <c r="D21" s="52">
        <v>4987</v>
      </c>
      <c r="E21" s="91">
        <v>145297632.68000007</v>
      </c>
      <c r="F21" s="42">
        <v>19095</v>
      </c>
      <c r="G21" s="89">
        <v>506858131.17999917</v>
      </c>
    </row>
    <row r="22" spans="1:7" x14ac:dyDescent="0.3">
      <c r="A22" s="66" t="s">
        <v>23</v>
      </c>
      <c r="B22" s="30">
        <v>11507</v>
      </c>
      <c r="C22" s="106">
        <v>344113135.46999913</v>
      </c>
      <c r="D22" s="52">
        <v>2704</v>
      </c>
      <c r="E22" s="91">
        <v>99332260.999999985</v>
      </c>
      <c r="F22" s="42">
        <v>14211</v>
      </c>
      <c r="G22" s="89">
        <v>443445396.46999913</v>
      </c>
    </row>
    <row r="23" spans="1:7" x14ac:dyDescent="0.3">
      <c r="A23" s="66" t="s">
        <v>24</v>
      </c>
      <c r="B23" s="30">
        <v>12902</v>
      </c>
      <c r="C23" s="106">
        <v>396380761.61999989</v>
      </c>
      <c r="D23" s="52">
        <v>8504</v>
      </c>
      <c r="E23" s="91">
        <v>256953450.09999987</v>
      </c>
      <c r="F23" s="42">
        <v>21406</v>
      </c>
      <c r="G23" s="89">
        <v>653334211.71999979</v>
      </c>
    </row>
    <row r="24" spans="1:7" x14ac:dyDescent="0.3">
      <c r="A24" s="66" t="s">
        <v>25</v>
      </c>
      <c r="B24" s="30">
        <v>13203</v>
      </c>
      <c r="C24" s="106">
        <v>430966827.26999998</v>
      </c>
      <c r="D24" s="52">
        <v>8320</v>
      </c>
      <c r="E24" s="91">
        <v>311124484.2699998</v>
      </c>
      <c r="F24" s="42">
        <v>21523</v>
      </c>
      <c r="G24" s="89">
        <v>742091311.53999972</v>
      </c>
    </row>
    <row r="25" spans="1:7" x14ac:dyDescent="0.3">
      <c r="A25" s="66" t="s">
        <v>26</v>
      </c>
      <c r="B25" s="30">
        <v>3927</v>
      </c>
      <c r="C25" s="106">
        <v>122884634.23000006</v>
      </c>
      <c r="D25" s="52">
        <v>8986</v>
      </c>
      <c r="E25" s="91">
        <v>151213272.20999995</v>
      </c>
      <c r="F25" s="42">
        <v>12913</v>
      </c>
      <c r="G25" s="89">
        <v>274097906.44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22394</v>
      </c>
      <c r="C27" s="106">
        <v>443470520.65000063</v>
      </c>
      <c r="D27" s="52">
        <v>7194</v>
      </c>
      <c r="E27" s="91">
        <v>198797821.5</v>
      </c>
      <c r="F27" s="42">
        <v>29588</v>
      </c>
      <c r="G27" s="89">
        <v>642268342.15000057</v>
      </c>
    </row>
    <row r="28" spans="1:7" x14ac:dyDescent="0.3">
      <c r="A28" s="66" t="s">
        <v>29</v>
      </c>
      <c r="B28" s="30">
        <v>41615</v>
      </c>
      <c r="C28" s="106">
        <v>654134994.16000295</v>
      </c>
      <c r="D28" s="52">
        <v>18050</v>
      </c>
      <c r="E28" s="91">
        <v>357990591.58999979</v>
      </c>
      <c r="F28" s="42">
        <v>59665</v>
      </c>
      <c r="G28" s="89">
        <v>1012125585.7500027</v>
      </c>
    </row>
    <row r="29" spans="1:7" x14ac:dyDescent="0.3">
      <c r="A29" s="66" t="s">
        <v>30</v>
      </c>
      <c r="B29" s="30">
        <v>40356</v>
      </c>
      <c r="C29" s="106">
        <v>901616532.37000024</v>
      </c>
      <c r="D29" s="52">
        <v>15889</v>
      </c>
      <c r="E29" s="91">
        <v>387885510</v>
      </c>
      <c r="F29" s="42">
        <v>56245</v>
      </c>
      <c r="G29" s="89">
        <v>1289502042.3700004</v>
      </c>
    </row>
    <row r="30" spans="1:7" x14ac:dyDescent="0.3">
      <c r="A30" s="66" t="s">
        <v>31</v>
      </c>
      <c r="B30" s="30">
        <v>35932</v>
      </c>
      <c r="C30" s="106">
        <v>560964237.97999966</v>
      </c>
      <c r="D30" s="52">
        <v>8094</v>
      </c>
      <c r="E30" s="91">
        <v>233360631.67000011</v>
      </c>
      <c r="F30" s="42">
        <v>44026</v>
      </c>
      <c r="G30" s="89">
        <v>794324869.64999974</v>
      </c>
    </row>
    <row r="31" spans="1:7" x14ac:dyDescent="0.3">
      <c r="A31" s="66" t="s">
        <v>32</v>
      </c>
      <c r="B31" s="30">
        <v>6577</v>
      </c>
      <c r="C31" s="106">
        <v>308640747.23000002</v>
      </c>
      <c r="D31" s="52">
        <v>7148</v>
      </c>
      <c r="E31" s="91">
        <v>213583009</v>
      </c>
      <c r="F31" s="42">
        <v>13725</v>
      </c>
      <c r="G31" s="89">
        <v>522223756.23000002</v>
      </c>
    </row>
    <row r="32" spans="1:7" x14ac:dyDescent="0.3">
      <c r="A32" s="66" t="s">
        <v>33</v>
      </c>
      <c r="B32" s="30">
        <v>24131</v>
      </c>
      <c r="C32" s="106">
        <v>622466856.07000053</v>
      </c>
      <c r="D32" s="52">
        <v>10078</v>
      </c>
      <c r="E32" s="91">
        <v>287701565</v>
      </c>
      <c r="F32" s="42">
        <v>34209</v>
      </c>
      <c r="G32" s="89">
        <v>910168421.07000053</v>
      </c>
    </row>
    <row r="33" spans="1:7" x14ac:dyDescent="0.3">
      <c r="A33" s="66" t="s">
        <v>34</v>
      </c>
      <c r="B33" s="30">
        <v>3477</v>
      </c>
      <c r="C33" s="106">
        <v>105281785.75000006</v>
      </c>
      <c r="D33" s="52">
        <v>1360</v>
      </c>
      <c r="E33" s="91">
        <v>46461128</v>
      </c>
      <c r="F33" s="42">
        <v>4837</v>
      </c>
      <c r="G33" s="89">
        <v>151742913.75000006</v>
      </c>
    </row>
    <row r="34" spans="1:7" x14ac:dyDescent="0.3">
      <c r="A34" s="66" t="s">
        <v>35</v>
      </c>
      <c r="B34" s="30">
        <v>8445</v>
      </c>
      <c r="C34" s="106">
        <v>224709500.22999996</v>
      </c>
      <c r="D34" s="52">
        <v>2245</v>
      </c>
      <c r="E34" s="91">
        <v>79202036.36999999</v>
      </c>
      <c r="F34" s="42">
        <v>10690</v>
      </c>
      <c r="G34" s="89">
        <v>303911536.59999996</v>
      </c>
    </row>
    <row r="35" spans="1:7" x14ac:dyDescent="0.3">
      <c r="A35" s="66" t="s">
        <v>36</v>
      </c>
      <c r="B35" s="30">
        <v>5428</v>
      </c>
      <c r="C35" s="106">
        <v>138834277.14999995</v>
      </c>
      <c r="D35" s="52">
        <v>1455</v>
      </c>
      <c r="E35" s="91">
        <v>56619202.090000033</v>
      </c>
      <c r="F35" s="42">
        <v>6883</v>
      </c>
      <c r="G35" s="89">
        <v>195453479.23999998</v>
      </c>
    </row>
    <row r="36" spans="1:7" x14ac:dyDescent="0.3">
      <c r="A36" s="66" t="s">
        <v>37</v>
      </c>
      <c r="B36" s="30">
        <v>7911</v>
      </c>
      <c r="C36" s="106">
        <v>143963413.82999983</v>
      </c>
      <c r="D36" s="52">
        <v>575</v>
      </c>
      <c r="E36" s="91">
        <v>17055843.419999998</v>
      </c>
      <c r="F36" s="42">
        <v>8486</v>
      </c>
      <c r="G36" s="89">
        <v>161019257.24999982</v>
      </c>
    </row>
    <row r="37" spans="1:7" x14ac:dyDescent="0.3">
      <c r="A37" s="66" t="s">
        <v>38</v>
      </c>
      <c r="B37" s="30">
        <v>33211</v>
      </c>
      <c r="C37" s="106">
        <v>677067816.12</v>
      </c>
      <c r="D37" s="52">
        <v>6195</v>
      </c>
      <c r="E37" s="91">
        <v>211193954.66999999</v>
      </c>
      <c r="F37" s="42">
        <v>39406</v>
      </c>
      <c r="G37" s="89">
        <v>888261770.78999996</v>
      </c>
    </row>
    <row r="38" spans="1:7" x14ac:dyDescent="0.3">
      <c r="A38" s="66" t="s">
        <v>39</v>
      </c>
      <c r="B38" s="30">
        <v>4077</v>
      </c>
      <c r="C38" s="106">
        <v>126713430.95</v>
      </c>
      <c r="D38" s="52">
        <v>4587</v>
      </c>
      <c r="E38" s="91">
        <v>129405461</v>
      </c>
      <c r="F38" s="42">
        <v>8664</v>
      </c>
      <c r="G38" s="89">
        <v>256118891.94999999</v>
      </c>
    </row>
    <row r="39" spans="1:7" x14ac:dyDescent="0.3">
      <c r="A39" s="66" t="s">
        <v>40</v>
      </c>
      <c r="B39" s="30">
        <v>58773</v>
      </c>
      <c r="C39" s="106">
        <v>1296657724.8100042</v>
      </c>
      <c r="D39" s="52">
        <v>32566</v>
      </c>
      <c r="E39" s="91">
        <v>902783799.57999945</v>
      </c>
      <c r="F39" s="42">
        <v>91339</v>
      </c>
      <c r="G39" s="89">
        <v>2199441524.3900037</v>
      </c>
    </row>
    <row r="40" spans="1:7" x14ac:dyDescent="0.3">
      <c r="A40" s="66" t="s">
        <v>41</v>
      </c>
      <c r="B40" s="30">
        <v>39520</v>
      </c>
      <c r="C40" s="106">
        <v>759787626.99999797</v>
      </c>
      <c r="D40" s="52">
        <v>14708</v>
      </c>
      <c r="E40" s="91">
        <v>337482750.80000007</v>
      </c>
      <c r="F40" s="42">
        <v>54228</v>
      </c>
      <c r="G40" s="89">
        <v>1097270377.799998</v>
      </c>
    </row>
    <row r="41" spans="1:7" x14ac:dyDescent="0.3">
      <c r="A41" s="66" t="s">
        <v>42</v>
      </c>
      <c r="B41" s="30">
        <v>4262</v>
      </c>
      <c r="C41" s="106">
        <v>90221422.689999998</v>
      </c>
      <c r="D41" s="52">
        <v>413</v>
      </c>
      <c r="E41" s="91">
        <v>22630632.269999996</v>
      </c>
      <c r="F41" s="42">
        <v>4675</v>
      </c>
      <c r="G41" s="89">
        <v>112852054.95999999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47509</v>
      </c>
      <c r="C43" s="106">
        <v>1091397802.9000003</v>
      </c>
      <c r="D43" s="52">
        <v>20481</v>
      </c>
      <c r="E43" s="91">
        <v>505098026.06999975</v>
      </c>
      <c r="F43" s="42">
        <v>67990</v>
      </c>
      <c r="G43" s="89">
        <v>1596495828.97</v>
      </c>
    </row>
    <row r="44" spans="1:7" x14ac:dyDescent="0.3">
      <c r="A44" s="66" t="s">
        <v>45</v>
      </c>
      <c r="B44" s="30">
        <v>9774</v>
      </c>
      <c r="C44" s="106">
        <v>381491267.69000018</v>
      </c>
      <c r="D44" s="52">
        <v>6429</v>
      </c>
      <c r="E44" s="91">
        <v>215334887.52999982</v>
      </c>
      <c r="F44" s="42">
        <v>16203</v>
      </c>
      <c r="G44" s="89">
        <v>596826155.22000003</v>
      </c>
    </row>
    <row r="45" spans="1:7" x14ac:dyDescent="0.3">
      <c r="A45" s="66" t="s">
        <v>46</v>
      </c>
      <c r="B45" s="30">
        <v>16371</v>
      </c>
      <c r="C45" s="106">
        <v>309718601.67000043</v>
      </c>
      <c r="D45" s="52">
        <v>7632</v>
      </c>
      <c r="E45" s="91">
        <v>180875632.61999992</v>
      </c>
      <c r="F45" s="42">
        <v>24003</v>
      </c>
      <c r="G45" s="89">
        <v>490594234.29000032</v>
      </c>
    </row>
    <row r="46" spans="1:7" x14ac:dyDescent="0.3">
      <c r="A46" s="66" t="s">
        <v>47</v>
      </c>
      <c r="B46" s="30">
        <v>15</v>
      </c>
      <c r="C46" s="106">
        <v>150641.19</v>
      </c>
      <c r="D46" s="52">
        <v>0</v>
      </c>
      <c r="E46" s="91">
        <v>0</v>
      </c>
      <c r="F46" s="42">
        <v>15</v>
      </c>
      <c r="G46" s="89">
        <v>150641.19</v>
      </c>
    </row>
    <row r="47" spans="1:7" x14ac:dyDescent="0.3">
      <c r="A47" s="66" t="s">
        <v>48</v>
      </c>
      <c r="B47" s="30">
        <v>58279</v>
      </c>
      <c r="C47" s="106">
        <v>1258332528.8100009</v>
      </c>
      <c r="D47" s="52">
        <v>17009</v>
      </c>
      <c r="E47" s="91">
        <v>442032959.07000047</v>
      </c>
      <c r="F47" s="42">
        <v>75288</v>
      </c>
      <c r="G47" s="89">
        <v>1700365487.8800013</v>
      </c>
    </row>
    <row r="48" spans="1:7" x14ac:dyDescent="0.3">
      <c r="A48" s="66" t="s">
        <v>49</v>
      </c>
      <c r="B48" s="30">
        <v>1084</v>
      </c>
      <c r="C48" s="106">
        <v>23613953.890000008</v>
      </c>
      <c r="D48" s="52">
        <v>5204</v>
      </c>
      <c r="E48" s="91">
        <v>174154625</v>
      </c>
      <c r="F48" s="42">
        <v>6288</v>
      </c>
      <c r="G48" s="89">
        <v>197768578.89000002</v>
      </c>
    </row>
    <row r="49" spans="1:7" x14ac:dyDescent="0.3">
      <c r="A49" s="66" t="s">
        <v>50</v>
      </c>
      <c r="B49" s="30">
        <v>3142</v>
      </c>
      <c r="C49" s="106">
        <v>74230593.820000023</v>
      </c>
      <c r="D49" s="52">
        <v>1649</v>
      </c>
      <c r="E49" s="91">
        <v>39943041.800000012</v>
      </c>
      <c r="F49" s="42">
        <v>4791</v>
      </c>
      <c r="G49" s="89">
        <v>114173635.62000003</v>
      </c>
    </row>
    <row r="50" spans="1:7" x14ac:dyDescent="0.3">
      <c r="A50" s="66" t="s">
        <v>51</v>
      </c>
      <c r="B50" s="30">
        <v>14797</v>
      </c>
      <c r="C50" s="106">
        <v>388051027.49999988</v>
      </c>
      <c r="D50" s="52">
        <v>5776</v>
      </c>
      <c r="E50" s="91">
        <v>169851334.93999991</v>
      </c>
      <c r="F50" s="42">
        <v>20573</v>
      </c>
      <c r="G50" s="89">
        <v>557902362.43999982</v>
      </c>
    </row>
    <row r="51" spans="1:7" x14ac:dyDescent="0.3">
      <c r="A51" s="66" t="s">
        <v>52</v>
      </c>
      <c r="B51" s="30">
        <v>5250</v>
      </c>
      <c r="C51" s="106">
        <v>112323520.33999987</v>
      </c>
      <c r="D51" s="52">
        <v>1221</v>
      </c>
      <c r="E51" s="91">
        <v>52313723.829999991</v>
      </c>
      <c r="F51" s="42">
        <v>6471</v>
      </c>
      <c r="G51" s="89">
        <v>164637244.16999987</v>
      </c>
    </row>
    <row r="52" spans="1:7" x14ac:dyDescent="0.3">
      <c r="A52" s="66" t="s">
        <v>53</v>
      </c>
      <c r="B52" s="30">
        <v>20167</v>
      </c>
      <c r="C52" s="106">
        <v>601403090.76999986</v>
      </c>
      <c r="D52" s="52">
        <v>10144</v>
      </c>
      <c r="E52" s="91">
        <v>282724641.99000001</v>
      </c>
      <c r="F52" s="42">
        <v>30311</v>
      </c>
      <c r="G52" s="89">
        <v>884127732.75999987</v>
      </c>
    </row>
    <row r="53" spans="1:7" x14ac:dyDescent="0.3">
      <c r="A53" s="66" t="s">
        <v>54</v>
      </c>
      <c r="B53" s="30">
        <v>63285</v>
      </c>
      <c r="C53" s="106">
        <v>1698332415.8099988</v>
      </c>
      <c r="D53" s="52">
        <v>22597</v>
      </c>
      <c r="E53" s="91">
        <v>847531230.64000022</v>
      </c>
      <c r="F53" s="42">
        <v>85882</v>
      </c>
      <c r="G53" s="89">
        <v>2545863646.4499989</v>
      </c>
    </row>
    <row r="54" spans="1:7" x14ac:dyDescent="0.3">
      <c r="A54" s="66" t="s">
        <v>55</v>
      </c>
      <c r="B54" s="30">
        <v>9627</v>
      </c>
      <c r="C54" s="106">
        <v>170523750.51000002</v>
      </c>
      <c r="D54" s="52">
        <v>2428</v>
      </c>
      <c r="E54" s="91">
        <v>91790681</v>
      </c>
      <c r="F54" s="42">
        <v>12055</v>
      </c>
      <c r="G54" s="89">
        <v>262314431.51000002</v>
      </c>
    </row>
    <row r="55" spans="1:7" x14ac:dyDescent="0.3">
      <c r="A55" s="66" t="s">
        <v>56</v>
      </c>
      <c r="B55" s="30">
        <v>2484</v>
      </c>
      <c r="C55" s="106">
        <v>60471063.759999953</v>
      </c>
      <c r="D55" s="52">
        <v>2997</v>
      </c>
      <c r="E55" s="91">
        <v>54466256.700000003</v>
      </c>
      <c r="F55" s="42">
        <v>5481</v>
      </c>
      <c r="G55" s="89">
        <v>114937320.45999995</v>
      </c>
    </row>
    <row r="56" spans="1:7" x14ac:dyDescent="0.3">
      <c r="A56" s="66" t="s">
        <v>57</v>
      </c>
      <c r="B56" s="30">
        <v>106</v>
      </c>
      <c r="C56" s="106">
        <v>1067146.2899999998</v>
      </c>
      <c r="D56" s="52">
        <v>11</v>
      </c>
      <c r="E56" s="91">
        <v>1785420.12</v>
      </c>
      <c r="F56" s="42">
        <v>117</v>
      </c>
      <c r="G56" s="89">
        <v>2852566.41</v>
      </c>
    </row>
    <row r="57" spans="1:7" x14ac:dyDescent="0.3">
      <c r="A57" s="66" t="s">
        <v>58</v>
      </c>
      <c r="B57" s="30">
        <v>31651</v>
      </c>
      <c r="C57" s="106">
        <v>656885052.8399992</v>
      </c>
      <c r="D57" s="52">
        <v>6397</v>
      </c>
      <c r="E57" s="91">
        <v>183818187.2100001</v>
      </c>
      <c r="F57" s="42">
        <v>38048</v>
      </c>
      <c r="G57" s="89">
        <v>840703240.04999924</v>
      </c>
    </row>
    <row r="58" spans="1:7" x14ac:dyDescent="0.3">
      <c r="A58" s="66" t="s">
        <v>59</v>
      </c>
      <c r="B58" s="30">
        <v>24347</v>
      </c>
      <c r="C58" s="106">
        <v>468678331.12000024</v>
      </c>
      <c r="D58" s="52">
        <v>15049</v>
      </c>
      <c r="E58" s="91">
        <v>359773206</v>
      </c>
      <c r="F58" s="42">
        <v>39396</v>
      </c>
      <c r="G58" s="89">
        <v>828451537.12000024</v>
      </c>
    </row>
    <row r="59" spans="1:7" x14ac:dyDescent="0.3">
      <c r="A59" s="66" t="s">
        <v>60</v>
      </c>
      <c r="B59" s="30">
        <v>5758</v>
      </c>
      <c r="C59" s="106">
        <v>197411929.37000009</v>
      </c>
      <c r="D59" s="52">
        <v>2799</v>
      </c>
      <c r="E59" s="91">
        <v>100962315.02999999</v>
      </c>
      <c r="F59" s="42">
        <v>8557</v>
      </c>
      <c r="G59" s="89">
        <v>298374244.4000001</v>
      </c>
    </row>
    <row r="60" spans="1:7" x14ac:dyDescent="0.3">
      <c r="A60" s="66" t="s">
        <v>61</v>
      </c>
      <c r="B60" s="30">
        <v>33842</v>
      </c>
      <c r="C60" s="106">
        <v>617721373.88000119</v>
      </c>
      <c r="D60" s="52">
        <v>10925</v>
      </c>
      <c r="E60" s="91">
        <v>270163181.68999982</v>
      </c>
      <c r="F60" s="42">
        <v>44767</v>
      </c>
      <c r="G60" s="89">
        <v>887884555.57000101</v>
      </c>
    </row>
    <row r="61" spans="1:7" x14ac:dyDescent="0.3">
      <c r="A61" s="66" t="s">
        <v>62</v>
      </c>
      <c r="B61" s="30">
        <v>1444</v>
      </c>
      <c r="C61" s="106">
        <v>51200494.230000019</v>
      </c>
      <c r="D61" s="52">
        <v>423</v>
      </c>
      <c r="E61" s="91">
        <v>22079409.84</v>
      </c>
      <c r="F61" s="42">
        <v>1867</v>
      </c>
      <c r="G61" s="89">
        <v>73279904.070000023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F947105-BD38-4163-B600-F3EF8B20E32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sharepoint/v3/fields"/>
    <ds:schemaRef ds:uri="d8be3412-423f-4d73-83c8-c4d9cb8fd026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MARCH 2018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MARCH 2018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2016-03-09T18:05:57Z</cp:lastPrinted>
  <dcterms:created xsi:type="dcterms:W3CDTF">2013-04-11T15:08:16Z</dcterms:created>
  <dcterms:modified xsi:type="dcterms:W3CDTF">2018-05-10T13:34:47Z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Remediation of 2018 March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  <property fmtid="{D5CDD505-2E9C-101B-9397-08002B2CF9AE}" pid="8" name="_ReviewingToolsShownOnce">
    <vt:lpwstr/>
  </property>
</Properties>
</file>