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all!$A$1:$H$102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<sst xmlns="http://schemas.openxmlformats.org/spreadsheetml/2006/main" count="1361" uniqueCount="140">
  <si>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</si>
  <si>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</si>
  <si>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</si>
  <si>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</si>
  <si>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</si>
  <si>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</si>
  <si>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</si>
  <si>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</si>
  <si>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</si>
  <si>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</si>
  <si>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</si>
  <si>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</si>
  <si>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</si>
  <si>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</si>
  <si>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</si>
  <si>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</si>
  <si>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</si>
  <si>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</si>
  <si>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</si>
  <si>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</si>
  <si>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</si>
  <si>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</si>
  <si>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</si>
  <si>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</si>
  <si>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</si>
  <si>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</si>
  <si>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</si>
  <si>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</si>
  <si>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</si>
  <si>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</si>
  <si>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</si>
  <si>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</si>
  <si>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</si>
  <si>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</si>
  <si>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</si>
  <si>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</si>
  <si>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</si>
  <si>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</si>
  <si>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</si>
  <si>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</si>
  <si>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</si>
  <si>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</si>
  <si>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</si>
  <si>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</si>
  <si>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</si>
  <si>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</si>
  <si>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</si>
  <si>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</si>
  <si>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</si>
  <si>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</si>
  <si>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</si>
  <si>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</si>
  <si>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</si>
  <si>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</si>
  <si>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</si>
  <si>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</si>
  <si>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</si>
  <si>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</si>
  <si>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</si>
  <si>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</si>
  <si>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</si>
  <si>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</si>
  <si>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</si>
  <si>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</si>
  <si>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</si>
  <si>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</si>
  <si>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</si>
  <si>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</si>
  <si>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</si>
  <si>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</si>
  <si>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</si>
  <si>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</si>
  <si>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</si>
  <si>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</si>
  <si>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</si>
  <si>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</si>
  <si>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</si>
  <si>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</si>
  <si>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</si>
  <si>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</si>
  <si>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</si>
  <si>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</si>
  <si>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</si>
  <si>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</si>
  <si>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</si>
  <si>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</si>
  <si>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</si>
  <si>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</si>
  <si>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</si>
  <si>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</si>
  <si>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</si>
  <si>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</si>
  <si>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</si>
  <si>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</si>
  <si>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</si>
  <si>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</si>
  <si>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</si>
  <si>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</si>
  <si>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</si>
  <si>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</si>
  <si>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</si>
  <si>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</si>
  <si>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</si>
  <si>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</si>
  <si>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</si>
  <si>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</si>
  <si>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</si>
  <si>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</si>
  <si>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</si>
  <si>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</si>
  <si>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</si>
  <si>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</si>
  <si>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</si>
  <si>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</si>
  <si>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</si>
  <si>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</si>
  <si>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</si>
  <si>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</si>
  <si>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</si>
  <si>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</si>
  <si>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</si>
  <si>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</si>
  <si>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</si>
  <si>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</si>
  <si>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</si>
  <si>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</si>
  <si>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</si>
  <si>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</si>
  <si>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</si>
  <si>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</si>
  <si>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</si>
  <si>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DC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</si>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</sst>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0" customWidth="1"/>
    <col min="3" max="4" width="11.28515625" style="18" customWidth="1"/>
    <col min="5" max="6" width="11.28515625" style="71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3"/>
      <c r="C3" s="83"/>
      <c r="D3" s="83"/>
      <c r="E3" s="83"/>
      <c r="F3" s="83"/>
      <c r="G3" s="83"/>
      <c r="H3" s="83"/>
      <c r="I3" s="83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26" t="s">
        <v>134</v>
      </c>
      <c r="D5" s="26" t="s">
        <v>135</v>
      </c>
      <c r="E5" s="72" t="s">
        <v>115</v>
      </c>
      <c r="F5" s="72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4" customFormat="1" ht="15.75" customHeight="1">
      <c r="A6" s="33" t="s">
        <v>0</v>
      </c>
      <c r="B6" s="75"/>
      <c r="C6" s="75"/>
      <c r="D6" s="75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195</v>
      </c>
      <c r="C7" s="41">
        <v>161</v>
      </c>
      <c r="D7" s="41">
        <v>172</v>
      </c>
      <c r="E7" s="43">
        <f>IFERROR((C7-B7)*100/B7,"Div by 0")</f>
        <v>-17.435897435897434</v>
      </c>
      <c r="F7" s="43">
        <f>IFERROR((D7-C7)*100/C7,"Div by 0")</f>
        <v>6.8322981366459627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45.128</v>
      </c>
      <c r="C8" s="50">
        <v>50.311</v>
      </c>
      <c r="D8" s="50">
        <v>50.581395348999997</v>
      </c>
      <c r="E8" s="43">
        <f t="shared" ref="E8:F71" si="1">IFERROR((C8-B8)*100/B8,"Div by 0")</f>
        <v>11.485109023222831</v>
      </c>
      <c r="F8" s="43">
        <f t="shared" si="1"/>
        <v>0.53744777285285028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54.872</v>
      </c>
      <c r="C9" s="50">
        <v>49.689</v>
      </c>
      <c r="D9" s="50">
        <v>49.418604651000003</v>
      </c>
      <c r="E9" s="43">
        <f t="shared" si="1"/>
        <v>-9.4456188948826352</v>
      </c>
      <c r="F9" s="43">
        <f t="shared" si="1"/>
        <v>-0.54417546941978612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7.1790000000000003</v>
      </c>
      <c r="C10" s="50">
        <v>0.621</v>
      </c>
      <c r="D10" s="50">
        <v>1.7441860465000001</v>
      </c>
      <c r="E10" s="43">
        <f t="shared" si="1"/>
        <v>-91.349770162975332</v>
      </c>
      <c r="F10" s="43">
        <f t="shared" si="1"/>
        <v>180.86731827697264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76.923000000000002</v>
      </c>
      <c r="C11" s="50">
        <v>85.713999999999999</v>
      </c>
      <c r="D11" s="50">
        <v>91.860465116</v>
      </c>
      <c r="E11" s="43">
        <f t="shared" si="1"/>
        <v>11.428311428311424</v>
      </c>
      <c r="F11" s="43">
        <f t="shared" si="1"/>
        <v>7.1708998716662409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13.846</v>
      </c>
      <c r="C12" s="50">
        <v>13.664999999999999</v>
      </c>
      <c r="D12" s="50">
        <v>9.8837209302000009</v>
      </c>
      <c r="E12" s="43">
        <f t="shared" si="1"/>
        <v>-1.3072367470749742</v>
      </c>
      <c r="F12" s="43">
        <f t="shared" si="1"/>
        <v>-27.671270177826553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88.718000000000004</v>
      </c>
      <c r="C13" s="50">
        <v>97.516000000000005</v>
      </c>
      <c r="D13" s="50">
        <v>98.837209302000005</v>
      </c>
      <c r="E13" s="43">
        <f t="shared" si="1"/>
        <v>9.9168150769855057</v>
      </c>
      <c r="F13" s="43">
        <f t="shared" si="1"/>
        <v>1.3548641269125064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75.897000000000006</v>
      </c>
      <c r="C14" s="50">
        <v>97.516000000000005</v>
      </c>
      <c r="D14" s="50">
        <v>98.837209302000005</v>
      </c>
      <c r="E14" s="43">
        <f t="shared" si="1"/>
        <v>28.484656837556162</v>
      </c>
      <c r="F14" s="43">
        <f t="shared" si="1"/>
        <v>1.3548641269125064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324.49700000000001</v>
      </c>
      <c r="C16" s="50">
        <v>448.267</v>
      </c>
      <c r="D16" s="50">
        <v>425.11627907000002</v>
      </c>
      <c r="E16" s="43">
        <f t="shared" si="1"/>
        <v>38.142109172041643</v>
      </c>
      <c r="F16" s="43">
        <f t="shared" si="1"/>
        <v>-5.1644936901444849</v>
      </c>
      <c r="G16" s="44" t="s">
        <v>119</v>
      </c>
      <c r="H16" s="45" t="str">
        <f t="shared" si="2"/>
        <v>No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241.46199999999999</v>
      </c>
      <c r="C17" s="50">
        <v>341.286</v>
      </c>
      <c r="D17" s="50">
        <v>326.25</v>
      </c>
      <c r="E17" s="43">
        <f t="shared" si="1"/>
        <v>41.34149472794892</v>
      </c>
      <c r="F17" s="43">
        <f t="shared" si="1"/>
        <v>-4.4056890701640272</v>
      </c>
      <c r="G17" s="44" t="s">
        <v>119</v>
      </c>
      <c r="H17" s="45" t="str">
        <f t="shared" si="2"/>
        <v>No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5" t="s">
        <v>9</v>
      </c>
      <c r="B18" s="56" t="s">
        <v>130</v>
      </c>
      <c r="C18" s="86" t="s">
        <v>95</v>
      </c>
      <c r="D18" s="8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173</v>
      </c>
      <c r="C19" s="41">
        <v>157</v>
      </c>
      <c r="D19" s="41">
        <v>170</v>
      </c>
      <c r="E19" s="43">
        <f t="shared" si="1"/>
        <v>-9.2485549132947984</v>
      </c>
      <c r="F19" s="43">
        <f t="shared" si="1"/>
        <v>8.2802547770700645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99.421999999999997</v>
      </c>
      <c r="C20" s="50">
        <v>100</v>
      </c>
      <c r="D20" s="50">
        <v>98.823529411999999</v>
      </c>
      <c r="E20" s="43">
        <f t="shared" si="1"/>
        <v>0.58136026231619053</v>
      </c>
      <c r="F20" s="43">
        <f t="shared" si="1"/>
        <v>-1.1764705880000008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0.57799999999999996</v>
      </c>
      <c r="C21" s="50">
        <v>0</v>
      </c>
      <c r="D21" s="50">
        <v>1.1764705881999999</v>
      </c>
      <c r="E21" s="43">
        <f t="shared" si="1"/>
        <v>-100</v>
      </c>
      <c r="F21" s="43" t="str">
        <f t="shared" si="1"/>
        <v>Div by 0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4" customFormat="1" ht="15.75" customHeight="1">
      <c r="A23" s="33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148</v>
      </c>
      <c r="C24" s="41">
        <v>157</v>
      </c>
      <c r="D24" s="41">
        <v>170</v>
      </c>
      <c r="E24" s="43">
        <f t="shared" si="1"/>
        <v>6.0810810810810807</v>
      </c>
      <c r="F24" s="43">
        <f t="shared" si="1"/>
        <v>8.2802547770700645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99.323999999999998</v>
      </c>
      <c r="C25" s="79">
        <v>100</v>
      </c>
      <c r="D25" s="79">
        <v>98.823529411999999</v>
      </c>
      <c r="E25" s="43">
        <f t="shared" si="1"/>
        <v>0.68060086182594537</v>
      </c>
      <c r="F25" s="43">
        <f t="shared" si="1"/>
        <v>-1.1764705880000008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0.67600000000000005</v>
      </c>
      <c r="C26" s="50">
        <v>0</v>
      </c>
      <c r="D26" s="50">
        <v>1.1764705881999999</v>
      </c>
      <c r="E26" s="43">
        <f t="shared" si="1"/>
        <v>-100</v>
      </c>
      <c r="F26" s="43" t="str">
        <f t="shared" si="1"/>
        <v>Div by 0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1.274</v>
      </c>
      <c r="D29" s="50">
        <v>0.58823529409999997</v>
      </c>
      <c r="E29" s="43" t="str">
        <f t="shared" si="1"/>
        <v>Div by 0</v>
      </c>
      <c r="F29" s="43">
        <f t="shared" si="1"/>
        <v>-53.827684921507064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1.274</v>
      </c>
      <c r="D30" s="50">
        <v>0.58823529409999997</v>
      </c>
      <c r="E30" s="43" t="str">
        <f t="shared" si="1"/>
        <v>Div by 0</v>
      </c>
      <c r="F30" s="43">
        <f t="shared" si="1"/>
        <v>-53.827684921507064</v>
      </c>
      <c r="G30" s="44" t="s">
        <v>119</v>
      </c>
      <c r="H30" s="45" t="str">
        <f t="shared" si="4"/>
        <v>N/A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1.274</v>
      </c>
      <c r="D31" s="50">
        <v>0.58823529409999997</v>
      </c>
      <c r="E31" s="43" t="str">
        <f t="shared" si="1"/>
        <v>Div by 0</v>
      </c>
      <c r="F31" s="43">
        <f t="shared" si="1"/>
        <v>-53.827684921507064</v>
      </c>
      <c r="G31" s="44" t="s">
        <v>119</v>
      </c>
      <c r="H31" s="45" t="str">
        <f t="shared" si="4"/>
        <v>N/A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0.63700000000000001</v>
      </c>
      <c r="D33" s="50">
        <v>0.58823529409999997</v>
      </c>
      <c r="E33" s="43" t="str">
        <f t="shared" si="1"/>
        <v>Div by 0</v>
      </c>
      <c r="F33" s="43">
        <f t="shared" si="1"/>
        <v>-7.6553698430141344</v>
      </c>
      <c r="G33" s="44" t="s">
        <v>119</v>
      </c>
      <c r="H33" s="45" t="str">
        <f t="shared" si="4"/>
        <v>N/A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0.63700000000000001</v>
      </c>
      <c r="D34" s="50">
        <v>0</v>
      </c>
      <c r="E34" s="43" t="str">
        <f t="shared" si="1"/>
        <v>Div by 0</v>
      </c>
      <c r="F34" s="43">
        <f t="shared" si="1"/>
        <v>-100</v>
      </c>
      <c r="G34" s="44" t="s">
        <v>119</v>
      </c>
      <c r="H34" s="45" t="str">
        <f t="shared" si="4"/>
        <v>N/A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1.274</v>
      </c>
      <c r="D35" s="50">
        <v>0.58823529409999997</v>
      </c>
      <c r="E35" s="43" t="str">
        <f t="shared" si="1"/>
        <v>Div by 0</v>
      </c>
      <c r="F35" s="43">
        <f t="shared" si="1"/>
        <v>-53.827684921507064</v>
      </c>
      <c r="G35" s="44" t="s">
        <v>119</v>
      </c>
      <c r="H35" s="45" t="str">
        <f t="shared" si="4"/>
        <v>N/A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98.725999999999999</v>
      </c>
      <c r="D36" s="50">
        <v>99.411764706</v>
      </c>
      <c r="E36" s="43">
        <f t="shared" si="1"/>
        <v>-1.2740000000000009</v>
      </c>
      <c r="F36" s="43">
        <f t="shared" si="1"/>
        <v>0.69461408950023351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23.649000000000001</v>
      </c>
      <c r="C40" s="50">
        <v>27.388999999999999</v>
      </c>
      <c r="D40" s="50">
        <v>25.882352941000001</v>
      </c>
      <c r="E40" s="43">
        <f t="shared" si="1"/>
        <v>15.814622182756134</v>
      </c>
      <c r="F40" s="43">
        <f t="shared" si="1"/>
        <v>-5.5009202928182805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100</v>
      </c>
      <c r="D42" s="50">
        <v>100</v>
      </c>
      <c r="E42" s="43">
        <f t="shared" si="1"/>
        <v>0</v>
      </c>
      <c r="F42" s="43">
        <f t="shared" si="1"/>
        <v>0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1.274</v>
      </c>
      <c r="D43" s="50">
        <v>0.58823529409999997</v>
      </c>
      <c r="E43" s="43" t="str">
        <f t="shared" si="1"/>
        <v>Div by 0</v>
      </c>
      <c r="F43" s="43">
        <f t="shared" si="1"/>
        <v>-53.827684921507064</v>
      </c>
      <c r="G43" s="44" t="s">
        <v>119</v>
      </c>
      <c r="H43" s="45" t="str">
        <f t="shared" si="4"/>
        <v>N/A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98.725999999999999</v>
      </c>
      <c r="D44" s="50">
        <v>99.411764706</v>
      </c>
      <c r="E44" s="43">
        <f t="shared" si="1"/>
        <v>-1.2740000000000009</v>
      </c>
      <c r="F44" s="43">
        <f t="shared" si="1"/>
        <v>0.69461408950023351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33" t="s">
        <v>109</v>
      </c>
      <c r="B45" s="56" t="s">
        <v>130</v>
      </c>
      <c r="C45" s="56" t="s">
        <v>95</v>
      </c>
      <c r="D45" s="56"/>
      <c r="E45" s="76"/>
      <c r="F45" s="76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33" t="s">
        <v>84</v>
      </c>
      <c r="B47" s="56" t="s">
        <v>130</v>
      </c>
      <c r="C47" s="56" t="s">
        <v>95</v>
      </c>
      <c r="D47" s="56"/>
      <c r="E47" s="76"/>
      <c r="F47" s="76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148</v>
      </c>
      <c r="C48" s="41">
        <v>157</v>
      </c>
      <c r="D48" s="41">
        <v>170</v>
      </c>
      <c r="E48" s="43">
        <f t="shared" si="1"/>
        <v>6.0810810810810807</v>
      </c>
      <c r="F48" s="43">
        <f t="shared" si="1"/>
        <v>8.2802547770700645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6.3689999999999998</v>
      </c>
      <c r="D49" s="50">
        <v>4.7058823528999998</v>
      </c>
      <c r="E49" s="43" t="str">
        <f t="shared" si="1"/>
        <v>Div by 0</v>
      </c>
      <c r="F49" s="43">
        <f t="shared" si="1"/>
        <v>-26.11269661014288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N/A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9">
        <v>0</v>
      </c>
      <c r="C50" s="79">
        <v>4.4589999999999996</v>
      </c>
      <c r="D50" s="79">
        <v>4.7058823528999998</v>
      </c>
      <c r="E50" s="43" t="str">
        <f t="shared" si="1"/>
        <v>Div by 0</v>
      </c>
      <c r="F50" s="43">
        <f t="shared" si="1"/>
        <v>5.5367201816550837</v>
      </c>
      <c r="G50" s="44" t="s">
        <v>119</v>
      </c>
      <c r="H50" s="45" t="str">
        <f t="shared" si="7"/>
        <v>N/A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1.911</v>
      </c>
      <c r="D59" s="50">
        <v>0</v>
      </c>
      <c r="E59" s="43" t="str">
        <f t="shared" si="1"/>
        <v>Div by 0</v>
      </c>
      <c r="F59" s="43">
        <f t="shared" si="1"/>
        <v>-100</v>
      </c>
      <c r="G59" s="44" t="s">
        <v>119</v>
      </c>
      <c r="H59" s="45" t="str">
        <f t="shared" si="7"/>
        <v>N/A</v>
      </c>
      <c r="I59" s="45" t="str">
        <f t="shared" si="6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93.631</v>
      </c>
      <c r="D68" s="50">
        <v>95.294117646999993</v>
      </c>
      <c r="E68" s="43">
        <f t="shared" si="1"/>
        <v>-6.3689999999999998</v>
      </c>
      <c r="F68" s="43">
        <f t="shared" si="1"/>
        <v>1.7762468060791756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1.1764705881999999</v>
      </c>
      <c r="E70" s="43" t="str">
        <f t="shared" si="1"/>
        <v>Div by 0</v>
      </c>
      <c r="F70" s="43" t="str">
        <f t="shared" si="1"/>
        <v>Div by 0</v>
      </c>
      <c r="G70" s="44" t="s">
        <v>119</v>
      </c>
      <c r="H70" s="45" t="str">
        <f t="shared" si="7"/>
        <v>N/A</v>
      </c>
      <c r="I70" s="45" t="str">
        <f t="shared" si="6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3.3780000000000001</v>
      </c>
      <c r="C71" s="50">
        <v>6.3689999999999998</v>
      </c>
      <c r="D71" s="50">
        <v>5.8823529411999997</v>
      </c>
      <c r="E71" s="43">
        <f t="shared" si="1"/>
        <v>88.543516873889857</v>
      </c>
      <c r="F71" s="43">
        <f t="shared" si="1"/>
        <v>-7.640870761501021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87.837999999999994</v>
      </c>
      <c r="C72" s="50">
        <v>87.260999999999996</v>
      </c>
      <c r="D72" s="50">
        <v>88.235294117999999</v>
      </c>
      <c r="E72" s="43">
        <f t="shared" ref="E72:F80" si="8">IFERROR((C72-B72)*100/B72,"Div by 0")</f>
        <v>-0.6568910949702842</v>
      </c>
      <c r="F72" s="43">
        <f t="shared" si="8"/>
        <v>1.1165287104204664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0.67600000000000005</v>
      </c>
      <c r="C73" s="50">
        <v>0</v>
      </c>
      <c r="D73" s="50">
        <v>0</v>
      </c>
      <c r="E73" s="43">
        <f t="shared" si="8"/>
        <v>-100</v>
      </c>
      <c r="F73" s="43" t="str">
        <f t="shared" si="8"/>
        <v>Div by 0</v>
      </c>
      <c r="G73" s="44" t="s">
        <v>119</v>
      </c>
      <c r="H73" s="45" t="str">
        <f t="shared" si="7"/>
        <v>Yes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5.4050000000000002</v>
      </c>
      <c r="C75" s="50">
        <v>0</v>
      </c>
      <c r="D75" s="50">
        <v>0</v>
      </c>
      <c r="E75" s="43">
        <f t="shared" si="8"/>
        <v>-100</v>
      </c>
      <c r="F75" s="43" t="str">
        <f t="shared" si="8"/>
        <v>Div by 0</v>
      </c>
      <c r="G75" s="44" t="s">
        <v>119</v>
      </c>
      <c r="H75" s="45" t="str">
        <f t="shared" si="7"/>
        <v>Yes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2.7029999999999998</v>
      </c>
      <c r="C76" s="50">
        <v>0</v>
      </c>
      <c r="D76" s="50">
        <v>0</v>
      </c>
      <c r="E76" s="43">
        <f t="shared" si="8"/>
        <v>-100.00000000000001</v>
      </c>
      <c r="F76" s="43" t="str">
        <f t="shared" si="8"/>
        <v>Div by 0</v>
      </c>
      <c r="G76" s="44" t="s">
        <v>119</v>
      </c>
      <c r="H76" s="45" t="str">
        <f t="shared" si="7"/>
        <v>Yes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7"/>
        <v>N/A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33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2</v>
      </c>
      <c r="D82" s="41">
        <v>1</v>
      </c>
      <c r="E82" s="43" t="str">
        <f t="shared" ref="E82:F85" si="9">IFERROR((C82-B82)*100/B82,"Div by 0")</f>
        <v>Div by 0</v>
      </c>
      <c r="F82" s="43">
        <f t="shared" si="9"/>
        <v>-50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79">
        <v>50</v>
      </c>
      <c r="D83" s="79">
        <v>0</v>
      </c>
      <c r="E83" s="43" t="str">
        <f t="shared" si="9"/>
        <v>Div by 0</v>
      </c>
      <c r="F83" s="43">
        <f t="shared" si="9"/>
        <v>-100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50</v>
      </c>
      <c r="D84" s="50">
        <v>100</v>
      </c>
      <c r="E84" s="43" t="str">
        <f t="shared" si="9"/>
        <v>Div by 0</v>
      </c>
      <c r="F84" s="43">
        <f t="shared" si="9"/>
        <v>100</v>
      </c>
      <c r="G84" s="44" t="s">
        <v>119</v>
      </c>
      <c r="H84" s="45" t="str">
        <f t="shared" si="11"/>
        <v>N/A</v>
      </c>
      <c r="I84" s="45" t="str">
        <f t="shared" si="10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33" t="s">
        <v>93</v>
      </c>
      <c r="B86" s="56" t="s">
        <v>130</v>
      </c>
      <c r="C86" s="56" t="s">
        <v>95</v>
      </c>
      <c r="D86" s="56"/>
      <c r="E86" s="76"/>
      <c r="F86" s="76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148</v>
      </c>
      <c r="C87" s="41">
        <v>155</v>
      </c>
      <c r="D87" s="41">
        <v>169</v>
      </c>
      <c r="E87" s="43">
        <f t="shared" ref="E87:F90" si="12">IFERROR((C87-B87)*100/B87,"Div by 0")</f>
        <v>4.7297297297297298</v>
      </c>
      <c r="F87" s="43">
        <f t="shared" si="12"/>
        <v>9.0322580645161299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3.3780000000000001</v>
      </c>
      <c r="C88" s="50">
        <v>3.871</v>
      </c>
      <c r="D88" s="50">
        <v>3.5502958580000001</v>
      </c>
      <c r="E88" s="43">
        <f t="shared" si="12"/>
        <v>14.594434576672583</v>
      </c>
      <c r="F88" s="43">
        <f t="shared" si="12"/>
        <v>-8.2847879617669822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92.567999999999998</v>
      </c>
      <c r="C89" s="50">
        <v>93.548000000000002</v>
      </c>
      <c r="D89" s="50">
        <v>92.899408284000003</v>
      </c>
      <c r="E89" s="43">
        <f t="shared" si="12"/>
        <v>1.0586811857229323</v>
      </c>
      <c r="F89" s="43">
        <f t="shared" si="12"/>
        <v>-0.6933250481036457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4.0540000000000003</v>
      </c>
      <c r="C90" s="50">
        <v>2.581</v>
      </c>
      <c r="D90" s="50">
        <v>3.5502958580000001</v>
      </c>
      <c r="E90" s="43">
        <f t="shared" si="12"/>
        <v>-36.334484459792805</v>
      </c>
      <c r="F90" s="43">
        <f t="shared" si="12"/>
        <v>37.555050678031776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1"/>
      <c r="C91" s="63"/>
      <c r="D91" s="63"/>
      <c r="E91" s="82"/>
      <c r="F91" s="82"/>
      <c r="G91" s="65"/>
      <c r="H91" s="66"/>
      <c r="I91" s="6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28515625" style="70" customWidth="1"/>
    <col min="5" max="6" width="11.28515625" style="71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26" t="s">
        <v>134</v>
      </c>
      <c r="D5" s="26" t="s">
        <v>135</v>
      </c>
      <c r="E5" s="72" t="s">
        <v>115</v>
      </c>
      <c r="F5" s="72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238</v>
      </c>
      <c r="C7" s="41">
        <v>236</v>
      </c>
      <c r="D7" s="41">
        <v>220</v>
      </c>
      <c r="E7" s="43">
        <f t="shared" ref="E7:F17" si="0">IFERROR((C7-B7)*100/B7,"Div by 0")</f>
        <v>-0.84033613445378152</v>
      </c>
      <c r="F7" s="43">
        <f t="shared" si="0"/>
        <v>-6.7796610169491522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58.823999999999998</v>
      </c>
      <c r="C8" s="50">
        <v>57.627000000000002</v>
      </c>
      <c r="D8" s="50">
        <v>58.181818182000001</v>
      </c>
      <c r="E8" s="43">
        <f t="shared" si="0"/>
        <v>-2.0348837209302251</v>
      </c>
      <c r="F8" s="43">
        <f t="shared" si="0"/>
        <v>0.96277470977145818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41.176000000000002</v>
      </c>
      <c r="C9" s="50">
        <v>42.372999999999998</v>
      </c>
      <c r="D9" s="50">
        <v>41.818181817999999</v>
      </c>
      <c r="E9" s="43">
        <f t="shared" si="0"/>
        <v>2.9070332232368261</v>
      </c>
      <c r="F9" s="43">
        <f t="shared" si="0"/>
        <v>-1.3093672432917147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5.8819999999999997</v>
      </c>
      <c r="C10" s="50">
        <v>0.42399999999999999</v>
      </c>
      <c r="D10" s="50">
        <v>1.3636363636</v>
      </c>
      <c r="E10" s="43">
        <f t="shared" si="0"/>
        <v>-92.791567494049644</v>
      </c>
      <c r="F10" s="43">
        <f t="shared" si="0"/>
        <v>221.61234990566041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71.429000000000002</v>
      </c>
      <c r="C11" s="50">
        <v>58.898000000000003</v>
      </c>
      <c r="D11" s="50">
        <v>89.545454544999998</v>
      </c>
      <c r="E11" s="43">
        <f t="shared" si="0"/>
        <v>-17.543294740231556</v>
      </c>
      <c r="F11" s="43">
        <f t="shared" si="0"/>
        <v>52.034796673910819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2.5209999999999999</v>
      </c>
      <c r="C12" s="50">
        <v>3.39</v>
      </c>
      <c r="D12" s="50">
        <v>3.1818181818000002</v>
      </c>
      <c r="E12" s="43">
        <f t="shared" si="0"/>
        <v>34.470448234827458</v>
      </c>
      <c r="F12" s="43">
        <f t="shared" si="0"/>
        <v>-6.1410565840707942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98.319000000000003</v>
      </c>
      <c r="C13" s="50">
        <v>98.305000000000007</v>
      </c>
      <c r="D13" s="50">
        <v>99.090909091</v>
      </c>
      <c r="E13" s="43">
        <f t="shared" si="0"/>
        <v>-1.423936370385764E-2</v>
      </c>
      <c r="F13" s="43">
        <f t="shared" si="0"/>
        <v>0.7994599369309735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98.319000000000003</v>
      </c>
      <c r="C14" s="50">
        <v>98.305000000000007</v>
      </c>
      <c r="D14" s="50">
        <v>99.090909091</v>
      </c>
      <c r="E14" s="43">
        <f t="shared" si="0"/>
        <v>-1.423936370385764E-2</v>
      </c>
      <c r="F14" s="43">
        <f t="shared" si="0"/>
        <v>0.7994599369309735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333.11799999999999</v>
      </c>
      <c r="C16" s="50">
        <v>385.64800000000002</v>
      </c>
      <c r="D16" s="50">
        <v>621.05909091000001</v>
      </c>
      <c r="E16" s="43">
        <f t="shared" si="0"/>
        <v>15.769186894734007</v>
      </c>
      <c r="F16" s="43">
        <f t="shared" si="0"/>
        <v>61.042995402543241</v>
      </c>
      <c r="G16" s="44" t="s">
        <v>119</v>
      </c>
      <c r="H16" s="45" t="str">
        <f t="shared" si="1"/>
        <v>Yes</v>
      </c>
      <c r="I16" s="45" t="str">
        <f t="shared" si="2"/>
        <v>No</v>
      </c>
    </row>
    <row r="17" spans="1:33" s="54" customFormat="1" ht="15.75" customHeight="1">
      <c r="A17" s="40" t="s">
        <v>100</v>
      </c>
      <c r="B17" s="48">
        <v>38.130000000000003</v>
      </c>
      <c r="C17" s="50">
        <v>46.691000000000003</v>
      </c>
      <c r="D17" s="50">
        <v>61.659090909</v>
      </c>
      <c r="E17" s="43">
        <f t="shared" si="0"/>
        <v>22.45213742460005</v>
      </c>
      <c r="F17" s="43">
        <f t="shared" si="0"/>
        <v>32.057764684842894</v>
      </c>
      <c r="G17" s="44" t="s">
        <v>119</v>
      </c>
      <c r="H17" s="45" t="str">
        <f t="shared" si="1"/>
        <v>Yes</v>
      </c>
      <c r="I17" s="45" t="str">
        <f t="shared" si="2"/>
        <v>No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234</v>
      </c>
      <c r="C19" s="41">
        <v>232</v>
      </c>
      <c r="D19" s="41">
        <v>218</v>
      </c>
      <c r="E19" s="43">
        <f t="shared" ref="E19:F22" si="3">IFERROR((C19-B19)*100/B19,"Div by 0")</f>
        <v>-0.85470085470085466</v>
      </c>
      <c r="F19" s="43">
        <f t="shared" si="3"/>
        <v>-6.0344827586206895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99.569000000000003</v>
      </c>
      <c r="D20" s="50">
        <v>99.082568807000001</v>
      </c>
      <c r="E20" s="43">
        <f t="shared" si="3"/>
        <v>-0.43099999999999739</v>
      </c>
      <c r="F20" s="43">
        <f t="shared" si="3"/>
        <v>-0.48853678655003202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0.43099999999999999</v>
      </c>
      <c r="D21" s="50">
        <v>0.91743119269999995</v>
      </c>
      <c r="E21" s="43" t="str">
        <f t="shared" si="3"/>
        <v>Div by 0</v>
      </c>
      <c r="F21" s="43">
        <f t="shared" si="3"/>
        <v>112.86106559164732</v>
      </c>
      <c r="G21" s="44" t="s">
        <v>119</v>
      </c>
      <c r="H21" s="45" t="str">
        <f t="shared" si="5"/>
        <v>N/A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33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234</v>
      </c>
      <c r="C24" s="41">
        <v>232</v>
      </c>
      <c r="D24" s="41">
        <v>218</v>
      </c>
      <c r="E24" s="43">
        <f t="shared" ref="E24:F44" si="6">IFERROR((C24-B24)*100/B24,"Div by 0")</f>
        <v>-0.85470085470085466</v>
      </c>
      <c r="F24" s="43">
        <f t="shared" si="6"/>
        <v>-6.0344827586206895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99.569000000000003</v>
      </c>
      <c r="D25" s="50">
        <v>99.082568807000001</v>
      </c>
      <c r="E25" s="43">
        <f t="shared" si="6"/>
        <v>-0.43099999999999739</v>
      </c>
      <c r="F25" s="43">
        <f t="shared" si="6"/>
        <v>-0.48853678655003202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0.43099999999999999</v>
      </c>
      <c r="D26" s="50">
        <v>0.91743119269999995</v>
      </c>
      <c r="E26" s="43" t="str">
        <f t="shared" si="6"/>
        <v>Div by 0</v>
      </c>
      <c r="F26" s="43">
        <f t="shared" si="6"/>
        <v>112.86106559164732</v>
      </c>
      <c r="G26" s="44" t="s">
        <v>119</v>
      </c>
      <c r="H26" s="45" t="str">
        <f t="shared" si="8"/>
        <v>N/A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67.948999999999998</v>
      </c>
      <c r="C40" s="50">
        <v>67.671999999999997</v>
      </c>
      <c r="D40" s="50">
        <v>67.889908257000002</v>
      </c>
      <c r="E40" s="43">
        <f t="shared" si="6"/>
        <v>-0.40765868519036486</v>
      </c>
      <c r="F40" s="43">
        <f t="shared" si="6"/>
        <v>0.32200652707176503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99.138000000000005</v>
      </c>
      <c r="D42" s="50">
        <v>99.082568807000001</v>
      </c>
      <c r="E42" s="43">
        <f t="shared" si="6"/>
        <v>-0.86199999999999477</v>
      </c>
      <c r="F42" s="43">
        <f t="shared" si="6"/>
        <v>-5.5913164477802639E-2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33" t="s">
        <v>109</v>
      </c>
      <c r="B45" s="56" t="s">
        <v>130</v>
      </c>
      <c r="C45" s="56" t="s">
        <v>95</v>
      </c>
      <c r="D45" s="56"/>
      <c r="E45" s="76"/>
      <c r="F45" s="76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33" t="s">
        <v>84</v>
      </c>
      <c r="B47" s="56" t="s">
        <v>130</v>
      </c>
      <c r="C47" s="56" t="s">
        <v>95</v>
      </c>
      <c r="D47" s="56"/>
      <c r="E47" s="76"/>
      <c r="F47" s="76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234</v>
      </c>
      <c r="C48" s="41">
        <v>230</v>
      </c>
      <c r="D48" s="41">
        <v>216</v>
      </c>
      <c r="E48" s="43">
        <f t="shared" ref="E48:F80" si="10">IFERROR((C48-B48)*100/B48,"Div by 0")</f>
        <v>-1.7094017094017093</v>
      </c>
      <c r="F48" s="43">
        <f t="shared" si="10"/>
        <v>-6.0869565217391308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</v>
      </c>
      <c r="D49" s="50">
        <v>0</v>
      </c>
      <c r="E49" s="43" t="str">
        <f t="shared" si="10"/>
        <v>Div by 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9">
        <v>0</v>
      </c>
      <c r="C50" s="79">
        <v>0</v>
      </c>
      <c r="D50" s="79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100</v>
      </c>
      <c r="D68" s="50">
        <v>100</v>
      </c>
      <c r="E68" s="43">
        <f t="shared" si="10"/>
        <v>0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0.85499999999999998</v>
      </c>
      <c r="C69" s="50">
        <v>2.609</v>
      </c>
      <c r="D69" s="50">
        <v>3.7037037037</v>
      </c>
      <c r="E69" s="43">
        <f t="shared" si="10"/>
        <v>205.14619883040936</v>
      </c>
      <c r="F69" s="43">
        <f t="shared" si="10"/>
        <v>41.958746788041395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</v>
      </c>
      <c r="C71" s="50">
        <v>0</v>
      </c>
      <c r="D71" s="50">
        <v>0</v>
      </c>
      <c r="E71" s="43" t="str">
        <f t="shared" si="10"/>
        <v>Div by 0</v>
      </c>
      <c r="F71" s="43" t="str">
        <f t="shared" si="10"/>
        <v>Div by 0</v>
      </c>
      <c r="G71" s="44" t="s">
        <v>119</v>
      </c>
      <c r="H71" s="45" t="str">
        <f t="shared" si="12"/>
        <v>N/A</v>
      </c>
      <c r="I71" s="45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3.8460000000000001</v>
      </c>
      <c r="C72" s="50">
        <v>6.0869999999999997</v>
      </c>
      <c r="D72" s="50">
        <v>4.6296296296000001</v>
      </c>
      <c r="E72" s="43">
        <f t="shared" si="10"/>
        <v>58.26833073322932</v>
      </c>
      <c r="F72" s="43">
        <f t="shared" si="10"/>
        <v>-23.942342211269914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85.47</v>
      </c>
      <c r="C75" s="50">
        <v>60.435000000000002</v>
      </c>
      <c r="D75" s="50">
        <v>59.722222221999999</v>
      </c>
      <c r="E75" s="43">
        <f t="shared" si="10"/>
        <v>-29.290979290979287</v>
      </c>
      <c r="F75" s="43">
        <f t="shared" si="10"/>
        <v>-1.1794122247042327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9.4019999999999992</v>
      </c>
      <c r="C76" s="50">
        <v>30.87</v>
      </c>
      <c r="D76" s="50">
        <v>31.944444443999998</v>
      </c>
      <c r="E76" s="43">
        <f t="shared" si="10"/>
        <v>228.334396936822</v>
      </c>
      <c r="F76" s="43">
        <f t="shared" si="10"/>
        <v>3.4805456559766679</v>
      </c>
      <c r="G76" s="44" t="s">
        <v>119</v>
      </c>
      <c r="H76" s="45" t="str">
        <f t="shared" si="12"/>
        <v>No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0.42699999999999999</v>
      </c>
      <c r="C78" s="50">
        <v>0</v>
      </c>
      <c r="D78" s="50">
        <v>0</v>
      </c>
      <c r="E78" s="43">
        <f t="shared" si="10"/>
        <v>-99.999999999999986</v>
      </c>
      <c r="F78" s="43" t="str">
        <f t="shared" si="10"/>
        <v>Div by 0</v>
      </c>
      <c r="G78" s="44" t="s">
        <v>119</v>
      </c>
      <c r="H78" s="45" t="str">
        <f t="shared" si="12"/>
        <v>Yes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33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33" t="s">
        <v>93</v>
      </c>
      <c r="B86" s="56" t="s">
        <v>130</v>
      </c>
      <c r="C86" s="56" t="s">
        <v>95</v>
      </c>
      <c r="D86" s="56"/>
      <c r="E86" s="76"/>
      <c r="F86" s="76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234</v>
      </c>
      <c r="C87" s="41">
        <v>232</v>
      </c>
      <c r="D87" s="41">
        <v>218</v>
      </c>
      <c r="E87" s="43">
        <f t="shared" ref="E87:F90" si="16">IFERROR((C87-B87)*100/B87,"Div by 0")</f>
        <v>-0.85470085470085466</v>
      </c>
      <c r="F87" s="43">
        <f t="shared" si="16"/>
        <v>-6.0344827586206895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2.9910000000000001</v>
      </c>
      <c r="C88" s="50">
        <v>3.0169999999999999</v>
      </c>
      <c r="D88" s="50">
        <v>2.7522935780000002</v>
      </c>
      <c r="E88" s="43">
        <f t="shared" si="16"/>
        <v>0.86927449013707125</v>
      </c>
      <c r="F88" s="43">
        <f t="shared" si="16"/>
        <v>-8.7738290354656847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55.982999999999997</v>
      </c>
      <c r="C89" s="50">
        <v>62.069000000000003</v>
      </c>
      <c r="D89" s="50">
        <v>61.009174311999999</v>
      </c>
      <c r="E89" s="43">
        <f t="shared" si="16"/>
        <v>10.871157315613679</v>
      </c>
      <c r="F89" s="43">
        <f t="shared" si="16"/>
        <v>-1.7074959931688984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41.026000000000003</v>
      </c>
      <c r="C90" s="50">
        <v>34.914000000000001</v>
      </c>
      <c r="D90" s="50">
        <v>36.238532110000001</v>
      </c>
      <c r="E90" s="43">
        <f t="shared" si="16"/>
        <v>-14.89786964364062</v>
      </c>
      <c r="F90" s="43">
        <f t="shared" si="16"/>
        <v>3.7936991178323876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3"/>
      <c r="C91" s="81"/>
      <c r="D91" s="81"/>
      <c r="E91" s="82"/>
      <c r="F91" s="82"/>
      <c r="G91" s="65"/>
      <c r="H91" s="66"/>
      <c r="I91" s="6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2" width="11.7109375" style="70" customWidth="1"/>
    <col min="3" max="4" width="11.28515625" style="70" customWidth="1"/>
    <col min="5" max="6" width="11.28515625" style="71" customWidth="1"/>
    <col min="7" max="9" width="11.2851562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G4" s="5"/>
    </row>
    <row r="5" spans="1:35" s="32" customFormat="1" ht="69" customHeight="1">
      <c r="A5" s="25" t="s">
        <v>106</v>
      </c>
      <c r="B5" s="26" t="s">
        <v>133</v>
      </c>
      <c r="C5" s="26" t="s">
        <v>134</v>
      </c>
      <c r="D5" s="26" t="s">
        <v>135</v>
      </c>
      <c r="E5" s="72" t="s">
        <v>115</v>
      </c>
      <c r="F5" s="72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10302</v>
      </c>
      <c r="C7" s="41">
        <v>8832</v>
      </c>
      <c r="D7" s="41">
        <v>9621</v>
      </c>
      <c r="E7" s="43">
        <f t="shared" ref="E7:F18" si="0">IFERROR((C7-B7)*100/B7,"Div by 0")</f>
        <v>-14.269073966220152</v>
      </c>
      <c r="F7" s="43">
        <f t="shared" si="0"/>
        <v>8.9334239130434785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29.14</v>
      </c>
      <c r="C8" s="50">
        <v>43.534999999999997</v>
      </c>
      <c r="D8" s="50">
        <v>44.194990126</v>
      </c>
      <c r="E8" s="43">
        <f t="shared" si="0"/>
        <v>49.399450926561414</v>
      </c>
      <c r="F8" s="43">
        <f t="shared" si="0"/>
        <v>1.5159989112208658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74.703999999999994</v>
      </c>
      <c r="C9" s="50">
        <v>54.698999999999998</v>
      </c>
      <c r="D9" s="50">
        <v>54.900737968999998</v>
      </c>
      <c r="E9" s="43">
        <f t="shared" si="0"/>
        <v>-26.779021203683868</v>
      </c>
      <c r="F9" s="43">
        <f t="shared" si="0"/>
        <v>0.36881472970255369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25.684000000000001</v>
      </c>
      <c r="C10" s="50">
        <v>45.301000000000002</v>
      </c>
      <c r="D10" s="50">
        <v>45.109655961000001</v>
      </c>
      <c r="E10" s="43">
        <f t="shared" si="0"/>
        <v>76.378289985983486</v>
      </c>
      <c r="F10" s="43">
        <f t="shared" si="0"/>
        <v>-0.42238369793161412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1.204</v>
      </c>
      <c r="C11" s="50">
        <v>1.4490000000000001</v>
      </c>
      <c r="D11" s="50">
        <v>1.5902712816</v>
      </c>
      <c r="E11" s="43">
        <f t="shared" si="0"/>
        <v>20.348837209302335</v>
      </c>
      <c r="F11" s="43">
        <f t="shared" si="0"/>
        <v>9.7495708488612767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0.67</v>
      </c>
      <c r="C12" s="50">
        <v>0.63400000000000001</v>
      </c>
      <c r="D12" s="50">
        <v>1.5902712816</v>
      </c>
      <c r="E12" s="43">
        <f t="shared" si="0"/>
        <v>-5.3731343283582138</v>
      </c>
      <c r="F12" s="43">
        <f t="shared" si="0"/>
        <v>150.83143242902207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20.899000000000001</v>
      </c>
      <c r="C13" s="50">
        <v>29.789000000000001</v>
      </c>
      <c r="D13" s="50">
        <v>33.021515434999998</v>
      </c>
      <c r="E13" s="43">
        <f t="shared" si="0"/>
        <v>42.537920474663856</v>
      </c>
      <c r="F13" s="43">
        <f t="shared" si="0"/>
        <v>10.851372771828514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56.076000000000001</v>
      </c>
      <c r="C14" s="50">
        <v>71.241</v>
      </c>
      <c r="D14" s="50">
        <v>71.738904480000002</v>
      </c>
      <c r="E14" s="43">
        <f t="shared" si="0"/>
        <v>27.04365503958913</v>
      </c>
      <c r="F14" s="43">
        <f t="shared" si="0"/>
        <v>0.69890158756895959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54.183999999999997</v>
      </c>
      <c r="C15" s="50">
        <v>71.105000000000004</v>
      </c>
      <c r="D15" s="50">
        <v>71.697328760000005</v>
      </c>
      <c r="E15" s="43">
        <f t="shared" si="0"/>
        <v>31.228776022442062</v>
      </c>
      <c r="F15" s="43">
        <f t="shared" si="0"/>
        <v>0.8330339076014357</v>
      </c>
      <c r="G15" s="44" t="s">
        <v>119</v>
      </c>
      <c r="H15" s="45" t="str">
        <f t="shared" si="1"/>
        <v>No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1209.1130000000001</v>
      </c>
      <c r="C17" s="50">
        <v>1691.019</v>
      </c>
      <c r="D17" s="50">
        <v>1931.1348092999999</v>
      </c>
      <c r="E17" s="43">
        <f t="shared" si="0"/>
        <v>39.856159019049493</v>
      </c>
      <c r="F17" s="43">
        <f t="shared" si="0"/>
        <v>14.199474358360249</v>
      </c>
      <c r="G17" s="44" t="s">
        <v>119</v>
      </c>
      <c r="H17" s="45" t="str">
        <f t="shared" si="1"/>
        <v>No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136.952</v>
      </c>
      <c r="C18" s="50">
        <v>202.535</v>
      </c>
      <c r="D18" s="50">
        <v>262.91934309999999</v>
      </c>
      <c r="E18" s="43">
        <f t="shared" si="0"/>
        <v>47.887581050294997</v>
      </c>
      <c r="F18" s="43">
        <f t="shared" si="0"/>
        <v>29.814275606685264</v>
      </c>
      <c r="G18" s="44" t="s">
        <v>119</v>
      </c>
      <c r="H18" s="45" t="str">
        <f t="shared" si="1"/>
        <v>No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130</v>
      </c>
      <c r="C19" s="56" t="s">
        <v>95</v>
      </c>
      <c r="D19" s="56"/>
      <c r="E19" s="75"/>
      <c r="F19" s="75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5777</v>
      </c>
      <c r="C20" s="41">
        <v>6292</v>
      </c>
      <c r="D20" s="41">
        <v>6902</v>
      </c>
      <c r="E20" s="43">
        <f t="shared" ref="E20:F23" si="3">IFERROR((C20-B20)*100/B20,"Div by 0")</f>
        <v>8.9146615890600653</v>
      </c>
      <c r="F20" s="43">
        <f t="shared" si="3"/>
        <v>9.6948506039415125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94.200999999999993</v>
      </c>
      <c r="C21" s="50">
        <v>94.263000000000005</v>
      </c>
      <c r="D21" s="50">
        <v>94.595769341999997</v>
      </c>
      <c r="E21" s="43">
        <f t="shared" si="3"/>
        <v>6.5816711075266529E-2</v>
      </c>
      <c r="F21" s="43">
        <f t="shared" si="3"/>
        <v>0.35302222717290105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5.7990000000000004</v>
      </c>
      <c r="C22" s="50">
        <v>5.7370000000000001</v>
      </c>
      <c r="D22" s="50">
        <v>5.4042306578000003</v>
      </c>
      <c r="E22" s="43">
        <f t="shared" si="3"/>
        <v>-1.0691498534230086</v>
      </c>
      <c r="F22" s="43">
        <f t="shared" si="3"/>
        <v>-5.8004068711870262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33" t="s">
        <v>14</v>
      </c>
      <c r="B24" s="56" t="s">
        <v>130</v>
      </c>
      <c r="C24" s="56" t="s">
        <v>95</v>
      </c>
      <c r="D24" s="56"/>
      <c r="E24" s="75"/>
      <c r="F24" s="75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5582</v>
      </c>
      <c r="C25" s="41">
        <v>6280</v>
      </c>
      <c r="D25" s="41">
        <v>6898</v>
      </c>
      <c r="E25" s="43">
        <f t="shared" ref="E25:F45" si="4">IFERROR((C25-B25)*100/B25,"Div by 0")</f>
        <v>12.504478681476174</v>
      </c>
      <c r="F25" s="43">
        <f t="shared" si="4"/>
        <v>9.8407643312101918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93.998999999999995</v>
      </c>
      <c r="C26" s="50">
        <v>94.251999999999995</v>
      </c>
      <c r="D26" s="50">
        <v>94.592635547</v>
      </c>
      <c r="E26" s="43">
        <f t="shared" si="4"/>
        <v>0.26915179948722873</v>
      </c>
      <c r="F26" s="43">
        <f t="shared" si="4"/>
        <v>0.36140935683062969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5.9660000000000002</v>
      </c>
      <c r="C27" s="50">
        <v>5.7320000000000002</v>
      </c>
      <c r="D27" s="50">
        <v>5.3783705421999999</v>
      </c>
      <c r="E27" s="43">
        <f t="shared" si="4"/>
        <v>-3.9222259470331875</v>
      </c>
      <c r="F27" s="43">
        <f t="shared" si="4"/>
        <v>-6.1693904012561118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3.5999999999999997E-2</v>
      </c>
      <c r="C28" s="50">
        <v>1.6E-2</v>
      </c>
      <c r="D28" s="50">
        <v>2.8993911300000001E-2</v>
      </c>
      <c r="E28" s="43">
        <f t="shared" si="4"/>
        <v>-55.555555555555557</v>
      </c>
      <c r="F28" s="43">
        <f t="shared" si="4"/>
        <v>81.211945624999998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22.751999999999999</v>
      </c>
      <c r="C29" s="50">
        <v>26.576000000000001</v>
      </c>
      <c r="D29" s="50">
        <v>25.775587127000001</v>
      </c>
      <c r="E29" s="43">
        <f t="shared" si="4"/>
        <v>16.807313642756689</v>
      </c>
      <c r="F29" s="43">
        <f t="shared" si="4"/>
        <v>-3.0117883541541204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50.841999999999999</v>
      </c>
      <c r="C30" s="50">
        <v>59.506</v>
      </c>
      <c r="D30" s="50">
        <v>57.639895621999997</v>
      </c>
      <c r="E30" s="43">
        <f t="shared" si="4"/>
        <v>17.041029070453565</v>
      </c>
      <c r="F30" s="43">
        <f t="shared" si="4"/>
        <v>-3.1359936443383907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33.159999999999997</v>
      </c>
      <c r="C31" s="50">
        <v>38.231999999999999</v>
      </c>
      <c r="D31" s="50">
        <v>37.402145548999997</v>
      </c>
      <c r="E31" s="43">
        <f t="shared" si="4"/>
        <v>15.295536791314847</v>
      </c>
      <c r="F31" s="43">
        <f t="shared" si="4"/>
        <v>-2.1705755675873686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50.841999999999999</v>
      </c>
      <c r="C32" s="50">
        <v>59.506</v>
      </c>
      <c r="D32" s="50">
        <v>57.639895621999997</v>
      </c>
      <c r="E32" s="43">
        <f t="shared" si="4"/>
        <v>17.041029070453565</v>
      </c>
      <c r="F32" s="43">
        <f t="shared" si="4"/>
        <v>-3.1359936443383907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1.3620000000000001</v>
      </c>
      <c r="C33" s="50">
        <v>1.6559999999999999</v>
      </c>
      <c r="D33" s="50">
        <v>1.5366772978000001</v>
      </c>
      <c r="E33" s="43">
        <f t="shared" si="4"/>
        <v>21.585903083700426</v>
      </c>
      <c r="F33" s="43">
        <f t="shared" si="4"/>
        <v>-7.2054771859903299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30.706</v>
      </c>
      <c r="C34" s="50">
        <v>35.51</v>
      </c>
      <c r="D34" s="50">
        <v>34.198318352999998</v>
      </c>
      <c r="E34" s="43">
        <f t="shared" si="4"/>
        <v>15.645150784862889</v>
      </c>
      <c r="F34" s="43">
        <f t="shared" si="4"/>
        <v>-3.6938373613066755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20.135999999999999</v>
      </c>
      <c r="C35" s="50">
        <v>23.997</v>
      </c>
      <c r="D35" s="50">
        <v>23.441577269</v>
      </c>
      <c r="E35" s="43">
        <f t="shared" si="4"/>
        <v>19.174612634088206</v>
      </c>
      <c r="F35" s="43">
        <f t="shared" si="4"/>
        <v>-2.3145506980039179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47.598999999999997</v>
      </c>
      <c r="C36" s="50">
        <v>55.317999999999998</v>
      </c>
      <c r="D36" s="50">
        <v>53.522760220000002</v>
      </c>
      <c r="E36" s="43">
        <f t="shared" si="4"/>
        <v>16.216727242168957</v>
      </c>
      <c r="F36" s="43">
        <f t="shared" si="4"/>
        <v>-3.2453085433312769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49.158000000000001</v>
      </c>
      <c r="C37" s="50">
        <v>40.08</v>
      </c>
      <c r="D37" s="50">
        <v>42.142650043000003</v>
      </c>
      <c r="E37" s="43">
        <f t="shared" si="4"/>
        <v>-18.46698401074088</v>
      </c>
      <c r="F37" s="43">
        <f t="shared" si="4"/>
        <v>5.1463324426147832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99.585999999999999</v>
      </c>
      <c r="D38" s="50">
        <v>99.782545665000001</v>
      </c>
      <c r="E38" s="43">
        <f t="shared" si="4"/>
        <v>-0.41400000000000148</v>
      </c>
      <c r="F38" s="43">
        <f t="shared" si="4"/>
        <v>0.19736274677163673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99.585999999999999</v>
      </c>
      <c r="D39" s="50">
        <v>99.782545665000001</v>
      </c>
      <c r="E39" s="43">
        <f t="shared" si="4"/>
        <v>-0.41400000000000148</v>
      </c>
      <c r="F39" s="43">
        <f t="shared" si="4"/>
        <v>0.19736274677163673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99.585999999999999</v>
      </c>
      <c r="D40" s="50">
        <v>99.782545665000001</v>
      </c>
      <c r="E40" s="43">
        <f t="shared" si="4"/>
        <v>-0.41400000000000148</v>
      </c>
      <c r="F40" s="43">
        <f t="shared" si="4"/>
        <v>0.19736274677163673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51.128999999999998</v>
      </c>
      <c r="C41" s="50">
        <v>55.494</v>
      </c>
      <c r="D41" s="50">
        <v>55.392867498000001</v>
      </c>
      <c r="E41" s="43">
        <f t="shared" si="4"/>
        <v>8.5372293610279932</v>
      </c>
      <c r="F41" s="43">
        <f t="shared" si="4"/>
        <v>-0.18224042599199675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99.585999999999999</v>
      </c>
      <c r="D42" s="50">
        <v>99.782545665000001</v>
      </c>
      <c r="E42" s="43">
        <f t="shared" si="4"/>
        <v>-0.41400000000000148</v>
      </c>
      <c r="F42" s="43">
        <f t="shared" si="4"/>
        <v>0.19736274677163673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99.409000000000006</v>
      </c>
      <c r="C43" s="50">
        <v>97.58</v>
      </c>
      <c r="D43" s="50">
        <v>97.636996230999998</v>
      </c>
      <c r="E43" s="43">
        <f t="shared" si="4"/>
        <v>-1.8398736532909572</v>
      </c>
      <c r="F43" s="43">
        <f t="shared" si="4"/>
        <v>5.8409746874358882E-2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50.841999999999999</v>
      </c>
      <c r="C44" s="50">
        <v>59.506</v>
      </c>
      <c r="D44" s="50">
        <v>57.639895621999997</v>
      </c>
      <c r="E44" s="43">
        <f t="shared" si="4"/>
        <v>17.041029070453565</v>
      </c>
      <c r="F44" s="43">
        <f t="shared" si="4"/>
        <v>-3.1359936443383907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49.158000000000001</v>
      </c>
      <c r="C45" s="50">
        <v>40.08</v>
      </c>
      <c r="D45" s="50">
        <v>42.142650043000003</v>
      </c>
      <c r="E45" s="43">
        <f t="shared" si="4"/>
        <v>-18.46698401074088</v>
      </c>
      <c r="F45" s="43">
        <f t="shared" si="4"/>
        <v>5.1463324426147832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33" t="s">
        <v>109</v>
      </c>
      <c r="B46" s="56" t="s">
        <v>130</v>
      </c>
      <c r="C46" s="56" t="s">
        <v>95</v>
      </c>
      <c r="D46" s="56"/>
      <c r="E46" s="76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5583</v>
      </c>
      <c r="C49" s="41">
        <v>6128</v>
      </c>
      <c r="D49" s="41">
        <v>6735</v>
      </c>
      <c r="E49" s="43">
        <f t="shared" ref="E49:F81" si="8">IFERROR((C49-B49)*100/B49,"Div by 0")</f>
        <v>9.7617768224968646</v>
      </c>
      <c r="F49" s="43">
        <f t="shared" si="8"/>
        <v>9.9053524804177542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58.177</v>
      </c>
      <c r="C50" s="50">
        <v>75.212000000000003</v>
      </c>
      <c r="D50" s="50">
        <v>72.383073496999998</v>
      </c>
      <c r="E50" s="43">
        <f t="shared" si="8"/>
        <v>29.281331110232575</v>
      </c>
      <c r="F50" s="43">
        <f t="shared" si="8"/>
        <v>-3.7612701470510093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44.564</v>
      </c>
      <c r="C51" s="79">
        <v>63.512</v>
      </c>
      <c r="D51" s="79">
        <v>59.88121752</v>
      </c>
      <c r="E51" s="43">
        <f t="shared" si="8"/>
        <v>42.518624899021631</v>
      </c>
      <c r="F51" s="43">
        <f t="shared" si="8"/>
        <v>-5.7166873661670241</v>
      </c>
      <c r="G51" s="44" t="s">
        <v>119</v>
      </c>
      <c r="H51" s="45" t="str">
        <f t="shared" si="9"/>
        <v>No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0.48399999999999999</v>
      </c>
      <c r="C52" s="50">
        <v>0.441</v>
      </c>
      <c r="D52" s="50">
        <v>0.43058648849999998</v>
      </c>
      <c r="E52" s="43">
        <f t="shared" si="8"/>
        <v>-8.8842975206611534</v>
      </c>
      <c r="F52" s="43">
        <f t="shared" si="8"/>
        <v>-2.3613404761904824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</v>
      </c>
      <c r="C53" s="50">
        <v>0</v>
      </c>
      <c r="D53" s="50">
        <v>0</v>
      </c>
      <c r="E53" s="43" t="str">
        <f t="shared" si="8"/>
        <v>Div by 0</v>
      </c>
      <c r="F53" s="43" t="str">
        <f t="shared" si="8"/>
        <v>Div by 0</v>
      </c>
      <c r="G53" s="44" t="s">
        <v>119</v>
      </c>
      <c r="H53" s="45" t="str">
        <f t="shared" si="9"/>
        <v>N/A</v>
      </c>
      <c r="I53" s="45" t="str">
        <f t="shared" si="10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3.851</v>
      </c>
      <c r="C54" s="50">
        <v>3.1819999999999999</v>
      </c>
      <c r="D54" s="50">
        <v>3.8010393467000001</v>
      </c>
      <c r="E54" s="43">
        <f t="shared" si="8"/>
        <v>-17.372111139963646</v>
      </c>
      <c r="F54" s="43">
        <f t="shared" si="8"/>
        <v>19.454410644248906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1.7999999999999999E-2</v>
      </c>
      <c r="C55" s="50">
        <v>0</v>
      </c>
      <c r="D55" s="50">
        <v>0.1039346696</v>
      </c>
      <c r="E55" s="43">
        <f t="shared" si="8"/>
        <v>-100</v>
      </c>
      <c r="F55" s="43" t="str">
        <f t="shared" si="8"/>
        <v>Div by 0</v>
      </c>
      <c r="G55" s="44" t="s">
        <v>119</v>
      </c>
      <c r="H55" s="45" t="str">
        <f t="shared" si="9"/>
        <v>Yes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1.6E-2</v>
      </c>
      <c r="D56" s="50">
        <v>4.4543429799999999E-2</v>
      </c>
      <c r="E56" s="43" t="str">
        <f t="shared" si="8"/>
        <v>Div by 0</v>
      </c>
      <c r="F56" s="43">
        <f t="shared" si="8"/>
        <v>178.39643624999999</v>
      </c>
      <c r="G56" s="44" t="s">
        <v>119</v>
      </c>
      <c r="H56" s="45" t="str">
        <f t="shared" si="9"/>
        <v>N/A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0.44800000000000001</v>
      </c>
      <c r="C57" s="50">
        <v>0.441</v>
      </c>
      <c r="D57" s="50">
        <v>0.41573867850000001</v>
      </c>
      <c r="E57" s="43">
        <f t="shared" si="8"/>
        <v>-1.5625000000000013</v>
      </c>
      <c r="F57" s="43">
        <f t="shared" si="8"/>
        <v>-5.7281908163265278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0.215</v>
      </c>
      <c r="C58" s="50">
        <v>0.14699999999999999</v>
      </c>
      <c r="D58" s="50">
        <v>0.1633259094</v>
      </c>
      <c r="E58" s="43">
        <f t="shared" si="8"/>
        <v>-31.627906976744189</v>
      </c>
      <c r="F58" s="43">
        <f t="shared" si="8"/>
        <v>11.106060816326535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</v>
      </c>
      <c r="C59" s="50">
        <v>0</v>
      </c>
      <c r="D59" s="50">
        <v>0</v>
      </c>
      <c r="E59" s="43" t="str">
        <f t="shared" si="8"/>
        <v>Div by 0</v>
      </c>
      <c r="F59" s="43" t="str">
        <f t="shared" si="8"/>
        <v>Div by 0</v>
      </c>
      <c r="G59" s="44" t="s">
        <v>119</v>
      </c>
      <c r="H59" s="45" t="str">
        <f t="shared" si="9"/>
        <v>N/A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1.093</v>
      </c>
      <c r="C60" s="50">
        <v>2.7090000000000001</v>
      </c>
      <c r="D60" s="50">
        <v>2.5983667409</v>
      </c>
      <c r="E60" s="43">
        <f t="shared" si="8"/>
        <v>147.84995425434587</v>
      </c>
      <c r="F60" s="43">
        <f t="shared" si="8"/>
        <v>-4.0839150645994868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1.7999999999999999E-2</v>
      </c>
      <c r="C61" s="50">
        <v>4.9000000000000002E-2</v>
      </c>
      <c r="D61" s="50">
        <v>4.4543429799999999E-2</v>
      </c>
      <c r="E61" s="43">
        <f t="shared" si="8"/>
        <v>172.22222222222226</v>
      </c>
      <c r="F61" s="43">
        <f t="shared" si="8"/>
        <v>-9.0950412244898011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3.17</v>
      </c>
      <c r="C62" s="50">
        <v>2.5289999999999999</v>
      </c>
      <c r="D62" s="50">
        <v>2.7023014105000001</v>
      </c>
      <c r="E62" s="43">
        <f t="shared" si="8"/>
        <v>-20.220820189274448</v>
      </c>
      <c r="F62" s="43">
        <f t="shared" si="8"/>
        <v>6.8525666468960127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1.236</v>
      </c>
      <c r="C63" s="50">
        <v>1.55</v>
      </c>
      <c r="D63" s="50">
        <v>1.3363028953</v>
      </c>
      <c r="E63" s="43">
        <f t="shared" si="8"/>
        <v>25.404530744336576</v>
      </c>
      <c r="F63" s="43">
        <f t="shared" si="8"/>
        <v>-13.786909980645161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3.5999999999999997E-2</v>
      </c>
      <c r="C64" s="50">
        <v>0</v>
      </c>
      <c r="D64" s="50">
        <v>2.9695619900000001E-2</v>
      </c>
      <c r="E64" s="43">
        <f t="shared" si="8"/>
        <v>-100</v>
      </c>
      <c r="F64" s="43" t="str">
        <f t="shared" si="8"/>
        <v>Div by 0</v>
      </c>
      <c r="G64" s="44" t="s">
        <v>119</v>
      </c>
      <c r="H64" s="45" t="str">
        <f t="shared" si="9"/>
        <v>Yes</v>
      </c>
      <c r="I64" s="45" t="str">
        <f t="shared" si="10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0.125</v>
      </c>
      <c r="C65" s="50">
        <v>0.18</v>
      </c>
      <c r="D65" s="50">
        <v>0.31180400889999998</v>
      </c>
      <c r="E65" s="43">
        <f t="shared" si="8"/>
        <v>43.999999999999993</v>
      </c>
      <c r="F65" s="43">
        <f t="shared" si="8"/>
        <v>73.224449388888885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0.125</v>
      </c>
      <c r="C66" s="50">
        <v>0.45700000000000002</v>
      </c>
      <c r="D66" s="50">
        <v>0.5196733482</v>
      </c>
      <c r="E66" s="43">
        <f t="shared" si="8"/>
        <v>265.60000000000002</v>
      </c>
      <c r="F66" s="43">
        <f t="shared" si="8"/>
        <v>13.714080568927784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</v>
      </c>
      <c r="C67" s="50">
        <v>0</v>
      </c>
      <c r="D67" s="50">
        <v>0</v>
      </c>
      <c r="E67" s="43" t="str">
        <f t="shared" si="8"/>
        <v>Div by 0</v>
      </c>
      <c r="F67" s="43" t="str">
        <f t="shared" si="8"/>
        <v>Div by 0</v>
      </c>
      <c r="G67" s="44" t="s">
        <v>119</v>
      </c>
      <c r="H67" s="45" t="str">
        <f t="shared" si="9"/>
        <v>N/A</v>
      </c>
      <c r="I67" s="45" t="str">
        <f t="shared" si="10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2.794</v>
      </c>
      <c r="C68" s="50">
        <v>0</v>
      </c>
      <c r="D68" s="50">
        <v>0</v>
      </c>
      <c r="E68" s="43">
        <f t="shared" si="8"/>
        <v>-99.999999999999986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41.823</v>
      </c>
      <c r="C69" s="50">
        <v>24.788</v>
      </c>
      <c r="D69" s="50">
        <v>27.616926502999998</v>
      </c>
      <c r="E69" s="43">
        <f t="shared" si="8"/>
        <v>-40.73117662530187</v>
      </c>
      <c r="F69" s="43">
        <f t="shared" si="8"/>
        <v>11.412483875262215</v>
      </c>
      <c r="G69" s="44" t="s">
        <v>119</v>
      </c>
      <c r="H69" s="45" t="str">
        <f t="shared" si="9"/>
        <v>No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2.7759999999999998</v>
      </c>
      <c r="C70" s="50">
        <v>2.9209999999999998</v>
      </c>
      <c r="D70" s="50">
        <v>3.0438010392999999</v>
      </c>
      <c r="E70" s="43">
        <f t="shared" si="8"/>
        <v>5.2233429394812694</v>
      </c>
      <c r="F70" s="43">
        <f t="shared" si="8"/>
        <v>4.2040752927079801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6.1619999999999999</v>
      </c>
      <c r="C71" s="50">
        <v>4.3899999999999997</v>
      </c>
      <c r="D71" s="50">
        <v>3.9049740163000002</v>
      </c>
      <c r="E71" s="43">
        <f t="shared" si="8"/>
        <v>-28.756897111327493</v>
      </c>
      <c r="F71" s="43">
        <f t="shared" si="8"/>
        <v>-11.048427874715252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7.1999999999999995E-2</v>
      </c>
      <c r="C72" s="50">
        <v>4.9000000000000002E-2</v>
      </c>
      <c r="D72" s="50">
        <v>7.4239049700000004E-2</v>
      </c>
      <c r="E72" s="43">
        <f t="shared" si="8"/>
        <v>-31.944444444444439</v>
      </c>
      <c r="F72" s="43">
        <f t="shared" si="8"/>
        <v>51.508264693877557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21.44</v>
      </c>
      <c r="C73" s="50">
        <v>5.4989999999999997</v>
      </c>
      <c r="D73" s="50">
        <v>5.4639940609000002</v>
      </c>
      <c r="E73" s="43">
        <f t="shared" si="8"/>
        <v>-74.351679104477626</v>
      </c>
      <c r="F73" s="43">
        <f t="shared" si="8"/>
        <v>-0.63658736315692843</v>
      </c>
      <c r="G73" s="44" t="s">
        <v>119</v>
      </c>
      <c r="H73" s="45" t="str">
        <f t="shared" si="9"/>
        <v>No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2.3109999999999999</v>
      </c>
      <c r="C74" s="50">
        <v>1.3380000000000001</v>
      </c>
      <c r="D74" s="50">
        <v>1.2175204156999999</v>
      </c>
      <c r="E74" s="43">
        <f t="shared" si="8"/>
        <v>-42.102985720467323</v>
      </c>
      <c r="F74" s="43">
        <f t="shared" si="8"/>
        <v>-9.0044532361734042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0.22800000000000001</v>
      </c>
      <c r="D75" s="50">
        <v>0.1187824796</v>
      </c>
      <c r="E75" s="43" t="str">
        <f t="shared" si="8"/>
        <v>Div by 0</v>
      </c>
      <c r="F75" s="43">
        <f t="shared" si="8"/>
        <v>-47.902421228070182</v>
      </c>
      <c r="G75" s="44" t="s">
        <v>119</v>
      </c>
      <c r="H75" s="45" t="str">
        <f t="shared" si="9"/>
        <v>N/A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1.111</v>
      </c>
      <c r="C76" s="50">
        <v>0.55500000000000005</v>
      </c>
      <c r="D76" s="50">
        <v>1.4105419451000001</v>
      </c>
      <c r="E76" s="43">
        <f t="shared" si="8"/>
        <v>-50.045004500450041</v>
      </c>
      <c r="F76" s="43">
        <f t="shared" si="8"/>
        <v>154.15170181981981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1.236</v>
      </c>
      <c r="C77" s="50">
        <v>1.6970000000000001</v>
      </c>
      <c r="D77" s="50">
        <v>2.0193021528999999</v>
      </c>
      <c r="E77" s="43">
        <f t="shared" si="8"/>
        <v>37.297734627831723</v>
      </c>
      <c r="F77" s="43">
        <f t="shared" si="8"/>
        <v>18.992466287566288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1.7999999999999999E-2</v>
      </c>
      <c r="C78" s="50">
        <v>0</v>
      </c>
      <c r="D78" s="50">
        <v>8.9086859700000007E-2</v>
      </c>
      <c r="E78" s="43">
        <f t="shared" si="8"/>
        <v>-100</v>
      </c>
      <c r="F78" s="43" t="str">
        <f t="shared" si="8"/>
        <v>Div by 0</v>
      </c>
      <c r="G78" s="44" t="s">
        <v>119</v>
      </c>
      <c r="H78" s="45" t="str">
        <f t="shared" si="9"/>
        <v>Yes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6.3410000000000002</v>
      </c>
      <c r="C79" s="50">
        <v>7.7839999999999998</v>
      </c>
      <c r="D79" s="50">
        <v>9.9777282850999995</v>
      </c>
      <c r="E79" s="43">
        <f t="shared" si="8"/>
        <v>22.756662986910573</v>
      </c>
      <c r="F79" s="43">
        <f t="shared" si="8"/>
        <v>28.182531925745117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0.35799999999999998</v>
      </c>
      <c r="C80" s="50">
        <v>0.32600000000000001</v>
      </c>
      <c r="D80" s="50">
        <v>0.29695619899999998</v>
      </c>
      <c r="E80" s="43">
        <f t="shared" si="8"/>
        <v>-8.9385474860335137</v>
      </c>
      <c r="F80" s="43">
        <f t="shared" si="8"/>
        <v>-8.9091414110429561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33" t="s">
        <v>61</v>
      </c>
      <c r="B82" s="56" t="s">
        <v>130</v>
      </c>
      <c r="C82" s="56" t="s">
        <v>95</v>
      </c>
      <c r="D82" s="56"/>
      <c r="E82" s="75"/>
      <c r="F82" s="75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2838</v>
      </c>
      <c r="C83" s="41">
        <v>3737</v>
      </c>
      <c r="D83" s="41">
        <v>3976</v>
      </c>
      <c r="E83" s="43">
        <f t="shared" ref="E83:F86" si="11">IFERROR((C83-B83)*100/B83,"Div by 0")</f>
        <v>31.677237491190979</v>
      </c>
      <c r="F83" s="43">
        <f t="shared" si="11"/>
        <v>6.3955044153063954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No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21.917000000000002</v>
      </c>
      <c r="C84" s="50">
        <v>26.385000000000002</v>
      </c>
      <c r="D84" s="50">
        <v>26.332997987999999</v>
      </c>
      <c r="E84" s="43">
        <f t="shared" si="11"/>
        <v>20.386001733813934</v>
      </c>
      <c r="F84" s="43">
        <f t="shared" si="11"/>
        <v>-0.19708930073906633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71.494</v>
      </c>
      <c r="C85" s="50">
        <v>67.22</v>
      </c>
      <c r="D85" s="50">
        <v>67.203219316000002</v>
      </c>
      <c r="E85" s="43">
        <f t="shared" si="11"/>
        <v>-5.9781240383808445</v>
      </c>
      <c r="F85" s="43">
        <f t="shared" si="11"/>
        <v>-2.4963826242185187E-2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6.5890000000000004</v>
      </c>
      <c r="C86" s="50">
        <v>6.3959999999999999</v>
      </c>
      <c r="D86" s="50">
        <v>6.4637826962</v>
      </c>
      <c r="E86" s="43">
        <f t="shared" si="11"/>
        <v>-2.9291242980725527</v>
      </c>
      <c r="F86" s="43">
        <f t="shared" si="11"/>
        <v>1.0597669824890572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33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2744</v>
      </c>
      <c r="C88" s="41">
        <v>2517</v>
      </c>
      <c r="D88" s="41">
        <v>2907</v>
      </c>
      <c r="E88" s="43">
        <f t="shared" ref="E88:F91" si="12">IFERROR((C88-B88)*100/B88,"Div by 0")</f>
        <v>-8.2725947521865884</v>
      </c>
      <c r="F88" s="43">
        <f t="shared" si="12"/>
        <v>15.494636471990464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3.972</v>
      </c>
      <c r="C89" s="50">
        <v>6.1580000000000004</v>
      </c>
      <c r="D89" s="50">
        <v>5.7103543172000002</v>
      </c>
      <c r="E89" s="43">
        <f t="shared" si="12"/>
        <v>55.035246727089643</v>
      </c>
      <c r="F89" s="43">
        <f t="shared" si="12"/>
        <v>-7.2693355440077978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86.188000000000002</v>
      </c>
      <c r="C90" s="50">
        <v>80.412999999999997</v>
      </c>
      <c r="D90" s="50">
        <v>81.148950807999995</v>
      </c>
      <c r="E90" s="43">
        <f t="shared" si="12"/>
        <v>-6.7004687427484164</v>
      </c>
      <c r="F90" s="43">
        <f t="shared" si="12"/>
        <v>0.91521371917475824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9.84</v>
      </c>
      <c r="C91" s="50">
        <v>13.429</v>
      </c>
      <c r="D91" s="50">
        <v>13.140694873999999</v>
      </c>
      <c r="E91" s="43">
        <f t="shared" si="12"/>
        <v>36.47357723577236</v>
      </c>
      <c r="F91" s="43">
        <f t="shared" si="12"/>
        <v>-2.1468845483654846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2" width="11.7109375" style="70" customWidth="1"/>
    <col min="3" max="4" width="11.28515625" style="70" customWidth="1"/>
    <col min="5" max="6" width="11.28515625" style="71" customWidth="1"/>
    <col min="7" max="9" width="11.2851562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G4" s="5"/>
    </row>
    <row r="5" spans="1:35" s="32" customFormat="1" ht="68.25" customHeight="1">
      <c r="A5" s="25" t="s">
        <v>106</v>
      </c>
      <c r="B5" s="26" t="s">
        <v>133</v>
      </c>
      <c r="C5" s="26" t="s">
        <v>134</v>
      </c>
      <c r="D5" s="26" t="s">
        <v>135</v>
      </c>
      <c r="E5" s="72" t="s">
        <v>115</v>
      </c>
      <c r="F5" s="72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3362</v>
      </c>
      <c r="C7" s="41">
        <v>4197</v>
      </c>
      <c r="D7" s="41">
        <v>4574</v>
      </c>
      <c r="E7" s="43">
        <f t="shared" ref="E7:F18" si="0">IFERROR((C7-B7)*100/B7,"Div by 0")</f>
        <v>24.836406900654371</v>
      </c>
      <c r="F7" s="43">
        <f t="shared" si="0"/>
        <v>8.9826066237788904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89.114000000000004</v>
      </c>
      <c r="C9" s="50">
        <v>91.613</v>
      </c>
      <c r="D9" s="50">
        <v>92.960209882000001</v>
      </c>
      <c r="E9" s="43">
        <f t="shared" si="0"/>
        <v>2.8042731781762633</v>
      </c>
      <c r="F9" s="43">
        <f t="shared" si="0"/>
        <v>1.470544444565729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0.47599999999999998</v>
      </c>
      <c r="C10" s="50">
        <v>0</v>
      </c>
      <c r="D10" s="50">
        <v>2.18627022E-2</v>
      </c>
      <c r="E10" s="43">
        <f t="shared" si="0"/>
        <v>-99.999999999999986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2.052</v>
      </c>
      <c r="C11" s="50">
        <v>1.6679999999999999</v>
      </c>
      <c r="D11" s="50">
        <v>1.7490161784</v>
      </c>
      <c r="E11" s="43">
        <f t="shared" si="0"/>
        <v>-18.713450292397667</v>
      </c>
      <c r="F11" s="43">
        <f t="shared" si="0"/>
        <v>4.8570850359712283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3.1829999999999998</v>
      </c>
      <c r="C12" s="50">
        <v>2.0249999999999999</v>
      </c>
      <c r="D12" s="50">
        <v>2.5360734586999998</v>
      </c>
      <c r="E12" s="43">
        <f t="shared" si="0"/>
        <v>-36.380772855796423</v>
      </c>
      <c r="F12" s="43">
        <f t="shared" si="0"/>
        <v>25.23819549135802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48.988999999999997</v>
      </c>
      <c r="C13" s="50">
        <v>52.061</v>
      </c>
      <c r="D13" s="50">
        <v>56.055968518</v>
      </c>
      <c r="E13" s="43">
        <f t="shared" si="0"/>
        <v>6.2707954847006526</v>
      </c>
      <c r="F13" s="43">
        <f t="shared" si="0"/>
        <v>7.6736300071070485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44.853999999999999</v>
      </c>
      <c r="C14" s="50">
        <v>38.884999999999998</v>
      </c>
      <c r="D14" s="50">
        <v>40.620900743</v>
      </c>
      <c r="E14" s="43">
        <f t="shared" si="0"/>
        <v>-13.307620279127839</v>
      </c>
      <c r="F14" s="43">
        <f t="shared" si="0"/>
        <v>4.4641911868329744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43.128999999999998</v>
      </c>
      <c r="C15" s="50">
        <v>38.837000000000003</v>
      </c>
      <c r="D15" s="50">
        <v>40.599038041</v>
      </c>
      <c r="E15" s="43">
        <f t="shared" si="0"/>
        <v>-9.9515407266572264</v>
      </c>
      <c r="F15" s="43">
        <f t="shared" si="0"/>
        <v>4.5370086283698443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2118.4059999999999</v>
      </c>
      <c r="C17" s="50">
        <v>2583.8620000000001</v>
      </c>
      <c r="D17" s="50">
        <v>2670.9991255</v>
      </c>
      <c r="E17" s="43">
        <f t="shared" si="0"/>
        <v>21.971992148813786</v>
      </c>
      <c r="F17" s="43">
        <f t="shared" si="0"/>
        <v>3.3723598822228085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248.2</v>
      </c>
      <c r="C18" s="50">
        <v>331.35599999999999</v>
      </c>
      <c r="D18" s="50">
        <v>375.43091385999998</v>
      </c>
      <c r="E18" s="43">
        <f t="shared" si="0"/>
        <v>33.503626107977439</v>
      </c>
      <c r="F18" s="43">
        <f t="shared" si="0"/>
        <v>13.301377931891977</v>
      </c>
      <c r="G18" s="44" t="s">
        <v>119</v>
      </c>
      <c r="H18" s="45" t="str">
        <f t="shared" si="1"/>
        <v>No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130</v>
      </c>
      <c r="C19" s="56" t="s">
        <v>95</v>
      </c>
      <c r="D19" s="56"/>
      <c r="E19" s="75"/>
      <c r="F19" s="75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1508</v>
      </c>
      <c r="C20" s="41">
        <v>1632</v>
      </c>
      <c r="D20" s="41">
        <v>1858</v>
      </c>
      <c r="E20" s="43">
        <f t="shared" ref="E20:F23" si="3">IFERROR((C20-B20)*100/B20,"Div by 0")</f>
        <v>8.2228116710875323</v>
      </c>
      <c r="F20" s="43">
        <f t="shared" si="3"/>
        <v>13.848039215686274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80.835999999999999</v>
      </c>
      <c r="C21" s="50">
        <v>77.328000000000003</v>
      </c>
      <c r="D21" s="50">
        <v>79.440258342000007</v>
      </c>
      <c r="E21" s="43">
        <f t="shared" si="3"/>
        <v>-4.339650650700178</v>
      </c>
      <c r="F21" s="43">
        <f t="shared" si="3"/>
        <v>2.7315569289261381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19.164000000000001</v>
      </c>
      <c r="C22" s="50">
        <v>22.672000000000001</v>
      </c>
      <c r="D22" s="50">
        <v>20.559741658</v>
      </c>
      <c r="E22" s="43">
        <f t="shared" si="3"/>
        <v>18.30515549989563</v>
      </c>
      <c r="F22" s="43">
        <f t="shared" si="3"/>
        <v>-9.316594663020469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33" t="s">
        <v>14</v>
      </c>
      <c r="B24" s="56" t="s">
        <v>130</v>
      </c>
      <c r="C24" s="56" t="s">
        <v>95</v>
      </c>
      <c r="D24" s="56"/>
      <c r="E24" s="75"/>
      <c r="F24" s="75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1450</v>
      </c>
      <c r="C25" s="41">
        <v>1630</v>
      </c>
      <c r="D25" s="41">
        <v>1857</v>
      </c>
      <c r="E25" s="43">
        <f t="shared" ref="E25:F45" si="4">IFERROR((C25-B25)*100/B25,"Div by 0")</f>
        <v>12.413793103448276</v>
      </c>
      <c r="F25" s="43">
        <f t="shared" si="4"/>
        <v>13.92638036809816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80.069000000000003</v>
      </c>
      <c r="C26" s="50">
        <v>77.301000000000002</v>
      </c>
      <c r="D26" s="50">
        <v>79.429186861000005</v>
      </c>
      <c r="E26" s="43">
        <f t="shared" si="4"/>
        <v>-3.4570183216975368</v>
      </c>
      <c r="F26" s="43">
        <f t="shared" si="4"/>
        <v>2.7531168561855646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19.931000000000001</v>
      </c>
      <c r="C27" s="50">
        <v>22.699000000000002</v>
      </c>
      <c r="D27" s="50">
        <v>20.516962843000002</v>
      </c>
      <c r="E27" s="43">
        <f t="shared" si="4"/>
        <v>13.887913300888066</v>
      </c>
      <c r="F27" s="43">
        <f t="shared" si="4"/>
        <v>-9.6129219657253611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5.3850296200000002E-2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25.172000000000001</v>
      </c>
      <c r="C29" s="50">
        <v>23.742000000000001</v>
      </c>
      <c r="D29" s="50">
        <v>21.755519655000001</v>
      </c>
      <c r="E29" s="43">
        <f t="shared" si="4"/>
        <v>-5.6809153027173034</v>
      </c>
      <c r="F29" s="43">
        <f t="shared" si="4"/>
        <v>-8.3669461081627521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48</v>
      </c>
      <c r="C30" s="50">
        <v>44.417000000000002</v>
      </c>
      <c r="D30" s="50">
        <v>41.680129241000003</v>
      </c>
      <c r="E30" s="43">
        <f t="shared" si="4"/>
        <v>-7.46458333333333</v>
      </c>
      <c r="F30" s="43">
        <f t="shared" si="4"/>
        <v>-6.161764097079943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31.792999999999999</v>
      </c>
      <c r="C31" s="50">
        <v>29.140999999999998</v>
      </c>
      <c r="D31" s="50">
        <v>28.217555196999999</v>
      </c>
      <c r="E31" s="43">
        <f t="shared" si="4"/>
        <v>-8.3414588116881117</v>
      </c>
      <c r="F31" s="43">
        <f t="shared" si="4"/>
        <v>-3.1688850863045159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48</v>
      </c>
      <c r="C32" s="50">
        <v>44.417000000000002</v>
      </c>
      <c r="D32" s="50">
        <v>41.680129241000003</v>
      </c>
      <c r="E32" s="43">
        <f t="shared" si="4"/>
        <v>-7.46458333333333</v>
      </c>
      <c r="F32" s="43">
        <f t="shared" si="4"/>
        <v>-6.161764097079943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1.655</v>
      </c>
      <c r="C33" s="50">
        <v>1.534</v>
      </c>
      <c r="D33" s="50">
        <v>1.4001077006</v>
      </c>
      <c r="E33" s="43">
        <f t="shared" si="4"/>
        <v>-7.3111782477341389</v>
      </c>
      <c r="F33" s="43">
        <f t="shared" si="4"/>
        <v>-8.7283115645371598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31.655000000000001</v>
      </c>
      <c r="C34" s="50">
        <v>28.405000000000001</v>
      </c>
      <c r="D34" s="50">
        <v>26.709746903999999</v>
      </c>
      <c r="E34" s="43">
        <f t="shared" si="4"/>
        <v>-10.266940451745379</v>
      </c>
      <c r="F34" s="43">
        <f t="shared" si="4"/>
        <v>-5.9681503115648713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16.344999999999999</v>
      </c>
      <c r="C35" s="50">
        <v>16.012</v>
      </c>
      <c r="D35" s="50">
        <v>14.970382337</v>
      </c>
      <c r="E35" s="43">
        <f t="shared" si="4"/>
        <v>-2.0373202814316209</v>
      </c>
      <c r="F35" s="43">
        <f t="shared" si="4"/>
        <v>-6.5052314701473906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46</v>
      </c>
      <c r="C36" s="50">
        <v>42.331000000000003</v>
      </c>
      <c r="D36" s="50">
        <v>39.633817985999997</v>
      </c>
      <c r="E36" s="43">
        <f t="shared" si="4"/>
        <v>-7.9760869565217325</v>
      </c>
      <c r="F36" s="43">
        <f t="shared" si="4"/>
        <v>-6.3716472892206797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52</v>
      </c>
      <c r="C37" s="50">
        <v>55.091999999999999</v>
      </c>
      <c r="D37" s="50">
        <v>58.104469575000003</v>
      </c>
      <c r="E37" s="43">
        <f t="shared" si="4"/>
        <v>5.9461538461538437</v>
      </c>
      <c r="F37" s="43">
        <f t="shared" si="4"/>
        <v>5.4680708179046045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99.509</v>
      </c>
      <c r="D38" s="50">
        <v>99.784598814999995</v>
      </c>
      <c r="E38" s="43">
        <f t="shared" si="4"/>
        <v>-0.49099999999999966</v>
      </c>
      <c r="F38" s="43">
        <f t="shared" si="4"/>
        <v>0.27695868212924968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99.509</v>
      </c>
      <c r="D39" s="50">
        <v>99.784598814999995</v>
      </c>
      <c r="E39" s="43">
        <f t="shared" si="4"/>
        <v>-0.49099999999999966</v>
      </c>
      <c r="F39" s="43">
        <f t="shared" si="4"/>
        <v>0.27695868212924968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99.509</v>
      </c>
      <c r="D40" s="50">
        <v>99.784598814999995</v>
      </c>
      <c r="E40" s="43">
        <f t="shared" si="4"/>
        <v>-0.49099999999999966</v>
      </c>
      <c r="F40" s="43">
        <f t="shared" si="4"/>
        <v>0.27695868212924968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54.137999999999998</v>
      </c>
      <c r="C41" s="50">
        <v>51.779000000000003</v>
      </c>
      <c r="D41" s="50">
        <v>52.557889068000001</v>
      </c>
      <c r="E41" s="43">
        <f t="shared" si="4"/>
        <v>-4.3573829842254881</v>
      </c>
      <c r="F41" s="43">
        <f t="shared" si="4"/>
        <v>1.5042566832113367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99.509</v>
      </c>
      <c r="D42" s="50">
        <v>99.784598814999995</v>
      </c>
      <c r="E42" s="43">
        <f t="shared" si="4"/>
        <v>-0.49099999999999966</v>
      </c>
      <c r="F42" s="43">
        <f t="shared" si="4"/>
        <v>0.27695868212924968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99.655000000000001</v>
      </c>
      <c r="C43" s="50">
        <v>98.405000000000001</v>
      </c>
      <c r="D43" s="50">
        <v>98.492191707000003</v>
      </c>
      <c r="E43" s="43">
        <f t="shared" si="4"/>
        <v>-1.2543274296322311</v>
      </c>
      <c r="F43" s="43">
        <f t="shared" si="4"/>
        <v>8.8604956048983621E-2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48</v>
      </c>
      <c r="C44" s="50">
        <v>44.417000000000002</v>
      </c>
      <c r="D44" s="50">
        <v>41.680129241000003</v>
      </c>
      <c r="E44" s="43">
        <f t="shared" si="4"/>
        <v>-7.46458333333333</v>
      </c>
      <c r="F44" s="43">
        <f t="shared" si="4"/>
        <v>-6.161764097079943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52</v>
      </c>
      <c r="C45" s="50">
        <v>55.091999999999999</v>
      </c>
      <c r="D45" s="50">
        <v>58.104469575000003</v>
      </c>
      <c r="E45" s="43">
        <f t="shared" si="4"/>
        <v>5.9461538461538437</v>
      </c>
      <c r="F45" s="43">
        <f t="shared" si="4"/>
        <v>5.4680708179046045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33" t="s">
        <v>109</v>
      </c>
      <c r="B46" s="56" t="s">
        <v>130</v>
      </c>
      <c r="C46" s="56" t="s">
        <v>95</v>
      </c>
      <c r="D46" s="56"/>
      <c r="E46" s="76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1457</v>
      </c>
      <c r="C49" s="41">
        <v>1604</v>
      </c>
      <c r="D49" s="41">
        <v>1829</v>
      </c>
      <c r="E49" s="43">
        <f t="shared" ref="E49:F81" si="8">IFERROR((C49-B49)*100/B49,"Div by 0")</f>
        <v>10.089224433768017</v>
      </c>
      <c r="F49" s="43">
        <f t="shared" si="8"/>
        <v>14.027431421446384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55.524999999999999</v>
      </c>
      <c r="C50" s="50">
        <v>53.055</v>
      </c>
      <c r="D50" s="50">
        <v>49.535265172000003</v>
      </c>
      <c r="E50" s="43">
        <f t="shared" si="8"/>
        <v>-4.4484466456551086</v>
      </c>
      <c r="F50" s="43">
        <f t="shared" si="8"/>
        <v>-6.6341246404674346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43.651000000000003</v>
      </c>
      <c r="C51" s="79">
        <v>39.651000000000003</v>
      </c>
      <c r="D51" s="79">
        <v>36.030617823999997</v>
      </c>
      <c r="E51" s="43">
        <f t="shared" si="8"/>
        <v>-9.1635930448328775</v>
      </c>
      <c r="F51" s="43">
        <f t="shared" si="8"/>
        <v>-9.1306201003757952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0.48</v>
      </c>
      <c r="C52" s="50">
        <v>0.873</v>
      </c>
      <c r="D52" s="50">
        <v>0.87479496990000005</v>
      </c>
      <c r="E52" s="43">
        <f t="shared" si="8"/>
        <v>81.875000000000014</v>
      </c>
      <c r="F52" s="43">
        <f t="shared" si="8"/>
        <v>0.20560938144330515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</v>
      </c>
      <c r="C53" s="50">
        <v>0</v>
      </c>
      <c r="D53" s="50">
        <v>0</v>
      </c>
      <c r="E53" s="43" t="str">
        <f t="shared" si="8"/>
        <v>Div by 0</v>
      </c>
      <c r="F53" s="43" t="str">
        <f t="shared" si="8"/>
        <v>Div by 0</v>
      </c>
      <c r="G53" s="44" t="s">
        <v>119</v>
      </c>
      <c r="H53" s="45" t="str">
        <f t="shared" si="9"/>
        <v>N/A</v>
      </c>
      <c r="I53" s="45" t="str">
        <f t="shared" si="10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3.8439999999999999</v>
      </c>
      <c r="C54" s="50">
        <v>4.5510000000000002</v>
      </c>
      <c r="D54" s="50">
        <v>4.9207217059000001</v>
      </c>
      <c r="E54" s="43">
        <f t="shared" si="8"/>
        <v>18.39229968782519</v>
      </c>
      <c r="F54" s="43">
        <f t="shared" si="8"/>
        <v>8.1239662909250701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0.21869874249999999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0</v>
      </c>
      <c r="D56" s="50">
        <v>0</v>
      </c>
      <c r="E56" s="43" t="str">
        <f t="shared" si="8"/>
        <v>Div by 0</v>
      </c>
      <c r="F56" s="43" t="str">
        <f t="shared" si="8"/>
        <v>Div by 0</v>
      </c>
      <c r="G56" s="44" t="s">
        <v>119</v>
      </c>
      <c r="H56" s="45" t="str">
        <f t="shared" si="9"/>
        <v>N/A</v>
      </c>
      <c r="I56" s="45" t="str">
        <f t="shared" si="10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0.89200000000000002</v>
      </c>
      <c r="C57" s="50">
        <v>0.81</v>
      </c>
      <c r="D57" s="50">
        <v>0.71077091309999996</v>
      </c>
      <c r="E57" s="43">
        <f t="shared" si="8"/>
        <v>-9.1928251121076183</v>
      </c>
      <c r="F57" s="43">
        <f t="shared" si="8"/>
        <v>-12.250504555555567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</v>
      </c>
      <c r="C58" s="50">
        <v>0.125</v>
      </c>
      <c r="D58" s="50">
        <v>0.1093493712</v>
      </c>
      <c r="E58" s="43" t="str">
        <f t="shared" si="8"/>
        <v>Div by 0</v>
      </c>
      <c r="F58" s="43">
        <f t="shared" si="8"/>
        <v>-12.520503039999998</v>
      </c>
      <c r="G58" s="44" t="s">
        <v>119</v>
      </c>
      <c r="H58" s="45" t="str">
        <f t="shared" si="9"/>
        <v>N/A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</v>
      </c>
      <c r="C59" s="50">
        <v>0</v>
      </c>
      <c r="D59" s="50">
        <v>0</v>
      </c>
      <c r="E59" s="43" t="str">
        <f t="shared" si="8"/>
        <v>Div by 0</v>
      </c>
      <c r="F59" s="43" t="str">
        <f t="shared" si="8"/>
        <v>Div by 0</v>
      </c>
      <c r="G59" s="44" t="s">
        <v>119</v>
      </c>
      <c r="H59" s="45" t="str">
        <f t="shared" si="9"/>
        <v>N/A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1.373</v>
      </c>
      <c r="C60" s="50">
        <v>2.3690000000000002</v>
      </c>
      <c r="D60" s="50">
        <v>2.0776380535999999</v>
      </c>
      <c r="E60" s="43">
        <f t="shared" si="8"/>
        <v>72.541879096868186</v>
      </c>
      <c r="F60" s="43">
        <f t="shared" si="8"/>
        <v>-12.298942439848052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6.9000000000000006E-2</v>
      </c>
      <c r="C61" s="50">
        <v>0.125</v>
      </c>
      <c r="D61" s="50">
        <v>0.1093493712</v>
      </c>
      <c r="E61" s="43">
        <f t="shared" si="8"/>
        <v>81.159420289855063</v>
      </c>
      <c r="F61" s="43">
        <f t="shared" si="8"/>
        <v>-12.520503039999998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1.99</v>
      </c>
      <c r="C62" s="50">
        <v>1.9950000000000001</v>
      </c>
      <c r="D62" s="50">
        <v>2.0776380535999999</v>
      </c>
      <c r="E62" s="43">
        <f t="shared" si="8"/>
        <v>0.25125628140704098</v>
      </c>
      <c r="F62" s="43">
        <f t="shared" si="8"/>
        <v>4.1422583258145238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2.4020000000000001</v>
      </c>
      <c r="C63" s="50">
        <v>2.3069999999999999</v>
      </c>
      <c r="D63" s="50">
        <v>1.9136139967000001</v>
      </c>
      <c r="E63" s="43">
        <f t="shared" si="8"/>
        <v>-3.9550374687760277</v>
      </c>
      <c r="F63" s="43">
        <f t="shared" si="8"/>
        <v>-17.051842362375371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6.9000000000000006E-2</v>
      </c>
      <c r="C64" s="50">
        <v>0</v>
      </c>
      <c r="D64" s="50">
        <v>5.4674685600000002E-2</v>
      </c>
      <c r="E64" s="43">
        <f t="shared" si="8"/>
        <v>-100</v>
      </c>
      <c r="F64" s="43" t="str">
        <f t="shared" si="8"/>
        <v>Div by 0</v>
      </c>
      <c r="G64" s="44" t="s">
        <v>119</v>
      </c>
      <c r="H64" s="45" t="str">
        <f t="shared" si="9"/>
        <v>Yes</v>
      </c>
      <c r="I64" s="45" t="str">
        <f t="shared" si="10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6.9000000000000006E-2</v>
      </c>
      <c r="C65" s="50">
        <v>0.125</v>
      </c>
      <c r="D65" s="50">
        <v>0.32804811369999998</v>
      </c>
      <c r="E65" s="43">
        <f t="shared" si="8"/>
        <v>81.159420289855063</v>
      </c>
      <c r="F65" s="43">
        <f t="shared" si="8"/>
        <v>162.43849095999997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6.9000000000000006E-2</v>
      </c>
      <c r="C66" s="50">
        <v>0.125</v>
      </c>
      <c r="D66" s="50">
        <v>0.1093493712</v>
      </c>
      <c r="E66" s="43">
        <f t="shared" si="8"/>
        <v>81.159420289855063</v>
      </c>
      <c r="F66" s="43">
        <f t="shared" si="8"/>
        <v>-12.520503039999998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</v>
      </c>
      <c r="C67" s="50">
        <v>0</v>
      </c>
      <c r="D67" s="50">
        <v>0</v>
      </c>
      <c r="E67" s="43" t="str">
        <f t="shared" si="8"/>
        <v>Div by 0</v>
      </c>
      <c r="F67" s="43" t="str">
        <f t="shared" si="8"/>
        <v>Div by 0</v>
      </c>
      <c r="G67" s="44" t="s">
        <v>119</v>
      </c>
      <c r="H67" s="45" t="str">
        <f t="shared" si="9"/>
        <v>N/A</v>
      </c>
      <c r="I67" s="45" t="str">
        <f t="shared" si="10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0.61799999999999999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44.475000000000001</v>
      </c>
      <c r="C69" s="50">
        <v>46.945</v>
      </c>
      <c r="D69" s="50">
        <v>50.464734827999997</v>
      </c>
      <c r="E69" s="43">
        <f t="shared" si="8"/>
        <v>5.5536818437324316</v>
      </c>
      <c r="F69" s="43">
        <f t="shared" si="8"/>
        <v>7.497571259985083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5.2160000000000002</v>
      </c>
      <c r="C70" s="50">
        <v>6.1719999999999997</v>
      </c>
      <c r="D70" s="50">
        <v>6.2329141607</v>
      </c>
      <c r="E70" s="43">
        <f t="shared" si="8"/>
        <v>18.328220858895694</v>
      </c>
      <c r="F70" s="43">
        <f t="shared" si="8"/>
        <v>0.98694362767336896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9.7460000000000004</v>
      </c>
      <c r="C71" s="50">
        <v>6.8579999999999997</v>
      </c>
      <c r="D71" s="50">
        <v>6.3422635319999996</v>
      </c>
      <c r="E71" s="43">
        <f t="shared" si="8"/>
        <v>-29.632669813256726</v>
      </c>
      <c r="F71" s="43">
        <f t="shared" si="8"/>
        <v>-7.5202167979002636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0.13700000000000001</v>
      </c>
      <c r="C72" s="50">
        <v>0.125</v>
      </c>
      <c r="D72" s="50">
        <v>0.1093493712</v>
      </c>
      <c r="E72" s="43">
        <f t="shared" si="8"/>
        <v>-8.7591240875912479</v>
      </c>
      <c r="F72" s="43">
        <f t="shared" si="8"/>
        <v>-12.520503039999998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4.9420000000000002</v>
      </c>
      <c r="C73" s="50">
        <v>7.5439999999999996</v>
      </c>
      <c r="D73" s="50">
        <v>7.1623838163000002</v>
      </c>
      <c r="E73" s="43">
        <f t="shared" si="8"/>
        <v>52.650748684743</v>
      </c>
      <c r="F73" s="43">
        <f t="shared" si="8"/>
        <v>-5.0585390204135665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2.1960000000000002</v>
      </c>
      <c r="C74" s="50">
        <v>2.3690000000000002</v>
      </c>
      <c r="D74" s="50">
        <v>2.0776380535999999</v>
      </c>
      <c r="E74" s="43">
        <f t="shared" si="8"/>
        <v>7.8779599271402567</v>
      </c>
      <c r="F74" s="43">
        <f t="shared" si="8"/>
        <v>-12.298942439848052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6.2E-2</v>
      </c>
      <c r="D75" s="50">
        <v>5.4674685600000002E-2</v>
      </c>
      <c r="E75" s="43" t="str">
        <f t="shared" si="8"/>
        <v>Div by 0</v>
      </c>
      <c r="F75" s="43">
        <f t="shared" si="8"/>
        <v>-11.815023225806449</v>
      </c>
      <c r="G75" s="44" t="s">
        <v>119</v>
      </c>
      <c r="H75" s="45" t="str">
        <f t="shared" si="9"/>
        <v>N/A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6.52</v>
      </c>
      <c r="C76" s="50">
        <v>2.93</v>
      </c>
      <c r="D76" s="50">
        <v>3.9365773647000002</v>
      </c>
      <c r="E76" s="43">
        <f t="shared" si="8"/>
        <v>-55.061349693251529</v>
      </c>
      <c r="F76" s="43">
        <f t="shared" si="8"/>
        <v>34.354176269624574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2.9510000000000001</v>
      </c>
      <c r="C77" s="50">
        <v>5.1120000000000001</v>
      </c>
      <c r="D77" s="50">
        <v>4.6473482776999999</v>
      </c>
      <c r="E77" s="43">
        <f t="shared" si="8"/>
        <v>73.229413758048111</v>
      </c>
      <c r="F77" s="43">
        <f t="shared" si="8"/>
        <v>-9.0894311874021945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6.9000000000000006E-2</v>
      </c>
      <c r="C78" s="50">
        <v>0</v>
      </c>
      <c r="D78" s="50">
        <v>0.16402405689999999</v>
      </c>
      <c r="E78" s="43">
        <f t="shared" si="8"/>
        <v>-100</v>
      </c>
      <c r="F78" s="43" t="str">
        <f t="shared" si="8"/>
        <v>Div by 0</v>
      </c>
      <c r="G78" s="44" t="s">
        <v>119</v>
      </c>
      <c r="H78" s="45" t="str">
        <f t="shared" si="9"/>
        <v>Yes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12.08</v>
      </c>
      <c r="C79" s="50">
        <v>15.15</v>
      </c>
      <c r="D79" s="50">
        <v>19.190814653</v>
      </c>
      <c r="E79" s="43">
        <f t="shared" si="8"/>
        <v>25.413907284768211</v>
      </c>
      <c r="F79" s="43">
        <f t="shared" si="8"/>
        <v>26.672043914191416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0.61799999999999999</v>
      </c>
      <c r="C80" s="50">
        <v>0.623</v>
      </c>
      <c r="D80" s="50">
        <v>0.54674685619999996</v>
      </c>
      <c r="E80" s="43">
        <f t="shared" si="8"/>
        <v>0.80906148867313987</v>
      </c>
      <c r="F80" s="43">
        <f t="shared" si="8"/>
        <v>-12.239669951845912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33" t="s">
        <v>61</v>
      </c>
      <c r="B82" s="56" t="s">
        <v>130</v>
      </c>
      <c r="C82" s="56" t="s">
        <v>95</v>
      </c>
      <c r="D82" s="56"/>
      <c r="E82" s="75"/>
      <c r="F82" s="75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696</v>
      </c>
      <c r="C83" s="41">
        <v>724</v>
      </c>
      <c r="D83" s="41">
        <v>774</v>
      </c>
      <c r="E83" s="43">
        <f t="shared" ref="E83:F86" si="11">IFERROR((C83-B83)*100/B83,"Div by 0")</f>
        <v>4.0229885057471266</v>
      </c>
      <c r="F83" s="43">
        <f t="shared" si="11"/>
        <v>6.9060773480662982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32.902000000000001</v>
      </c>
      <c r="C84" s="50">
        <v>30.524999999999999</v>
      </c>
      <c r="D84" s="50">
        <v>32.299741601999997</v>
      </c>
      <c r="E84" s="43">
        <f t="shared" si="11"/>
        <v>-7.2244848337487158</v>
      </c>
      <c r="F84" s="43">
        <f t="shared" si="11"/>
        <v>5.814059302211299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62.069000000000003</v>
      </c>
      <c r="C85" s="50">
        <v>65.192999999999998</v>
      </c>
      <c r="D85" s="50">
        <v>63.436692506</v>
      </c>
      <c r="E85" s="43">
        <f t="shared" si="11"/>
        <v>5.0331083149398168</v>
      </c>
      <c r="F85" s="43">
        <f t="shared" si="11"/>
        <v>-2.6940123847652324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5.0289999999999999</v>
      </c>
      <c r="C86" s="50">
        <v>4.282</v>
      </c>
      <c r="D86" s="50">
        <v>4.2635658914999999</v>
      </c>
      <c r="E86" s="43">
        <f t="shared" si="11"/>
        <v>-14.853847683436069</v>
      </c>
      <c r="F86" s="43">
        <f t="shared" si="11"/>
        <v>-0.43050230032695369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33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754</v>
      </c>
      <c r="C88" s="41">
        <v>898</v>
      </c>
      <c r="D88" s="41">
        <v>1079</v>
      </c>
      <c r="E88" s="43">
        <f t="shared" ref="E88:F91" si="12">IFERROR((C88-B88)*100/B88,"Div by 0")</f>
        <v>19.098143236074272</v>
      </c>
      <c r="F88" s="43">
        <f t="shared" si="12"/>
        <v>20.155902004454344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5.1719999999999997</v>
      </c>
      <c r="C89" s="50">
        <v>4.9000000000000004</v>
      </c>
      <c r="D89" s="50">
        <v>5.0046339202999999</v>
      </c>
      <c r="E89" s="43">
        <f t="shared" si="12"/>
        <v>-5.259087393658147</v>
      </c>
      <c r="F89" s="43">
        <f t="shared" si="12"/>
        <v>2.1353861285714184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75.066000000000003</v>
      </c>
      <c r="C90" s="50">
        <v>79.287000000000006</v>
      </c>
      <c r="D90" s="50">
        <v>80.722891566000001</v>
      </c>
      <c r="E90" s="43">
        <f t="shared" si="12"/>
        <v>5.6230517144912522</v>
      </c>
      <c r="F90" s="43">
        <f t="shared" si="12"/>
        <v>1.8110050399182653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19.760999999999999</v>
      </c>
      <c r="C91" s="50">
        <v>15.813000000000001</v>
      </c>
      <c r="D91" s="50">
        <v>14.272474513000001</v>
      </c>
      <c r="E91" s="43">
        <f t="shared" si="12"/>
        <v>-19.978746014877782</v>
      </c>
      <c r="F91" s="43">
        <f t="shared" si="12"/>
        <v>-9.7421456206918347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0" customWidth="1"/>
    <col min="3" max="4" width="11.28515625" style="70" customWidth="1"/>
    <col min="5" max="6" width="11.28515625" style="71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26" t="s">
        <v>134</v>
      </c>
      <c r="D5" s="26" t="s">
        <v>135</v>
      </c>
      <c r="E5" s="72" t="s">
        <v>115</v>
      </c>
      <c r="F5" s="72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399</v>
      </c>
      <c r="C7" s="41">
        <v>463</v>
      </c>
      <c r="D7" s="73">
        <v>1447</v>
      </c>
      <c r="E7" s="43">
        <f t="shared" ref="E7:F22" si="0">IFERROR((C7-B7)*100/B7,"Div by 0")</f>
        <v>16.040100250626566</v>
      </c>
      <c r="F7" s="43">
        <f t="shared" si="0"/>
        <v>212.52699784017278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53.133000000000003</v>
      </c>
      <c r="C8" s="50">
        <v>50.107999999999997</v>
      </c>
      <c r="D8" s="74">
        <v>19.350380096999999</v>
      </c>
      <c r="E8" s="43">
        <f t="shared" si="0"/>
        <v>-5.6932603090358258</v>
      </c>
      <c r="F8" s="43">
        <f t="shared" si="0"/>
        <v>-61.382653274926163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7.2679999999999998</v>
      </c>
      <c r="C9" s="50">
        <v>2.3759999999999999</v>
      </c>
      <c r="D9" s="74">
        <v>0.89841050450000004</v>
      </c>
      <c r="E9" s="43">
        <f t="shared" si="0"/>
        <v>-67.308750687947153</v>
      </c>
      <c r="F9" s="43">
        <f t="shared" si="0"/>
        <v>-62.188110079966329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46.866999999999997</v>
      </c>
      <c r="C10" s="50">
        <v>49.892000000000003</v>
      </c>
      <c r="D10" s="74">
        <v>80.649619903000001</v>
      </c>
      <c r="E10" s="43">
        <f t="shared" si="0"/>
        <v>6.4544348902212771</v>
      </c>
      <c r="F10" s="43">
        <f t="shared" si="0"/>
        <v>61.648400350757633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4">
        <v>0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4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26.565999999999999</v>
      </c>
      <c r="C13" s="50">
        <v>44.276000000000003</v>
      </c>
      <c r="D13" s="74">
        <v>30.615065652999998</v>
      </c>
      <c r="E13" s="43">
        <f t="shared" si="0"/>
        <v>66.664157193405117</v>
      </c>
      <c r="F13" s="43">
        <f t="shared" si="0"/>
        <v>-30.854039088896926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95.739000000000004</v>
      </c>
      <c r="C14" s="50">
        <v>99.567999999999998</v>
      </c>
      <c r="D14" s="74">
        <v>99.861782998999999</v>
      </c>
      <c r="E14" s="43">
        <f t="shared" si="0"/>
        <v>3.9994150764056378</v>
      </c>
      <c r="F14" s="43">
        <f t="shared" si="0"/>
        <v>0.29505764803953194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93.733999999999995</v>
      </c>
      <c r="C15" s="50">
        <v>99.567999999999998</v>
      </c>
      <c r="D15" s="74">
        <v>99.861782998999999</v>
      </c>
      <c r="E15" s="43">
        <f t="shared" si="0"/>
        <v>6.223995561909236</v>
      </c>
      <c r="F15" s="43">
        <f t="shared" si="0"/>
        <v>0.29505764803953194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2650.9549999999999</v>
      </c>
      <c r="C17" s="50">
        <v>4727.2790000000005</v>
      </c>
      <c r="D17" s="74">
        <v>3241.8583275999999</v>
      </c>
      <c r="E17" s="43">
        <f t="shared" si="0"/>
        <v>78.323622996240999</v>
      </c>
      <c r="F17" s="43">
        <f t="shared" si="0"/>
        <v>-31.422318682692527</v>
      </c>
      <c r="G17" s="44" t="s">
        <v>119</v>
      </c>
      <c r="H17" s="44" t="str">
        <f t="shared" si="1"/>
        <v>No</v>
      </c>
      <c r="I17" s="44" t="str">
        <f t="shared" si="2"/>
        <v>No</v>
      </c>
    </row>
    <row r="18" spans="1:35" s="54" customFormat="1" ht="15.75" customHeight="1">
      <c r="A18" s="40" t="s">
        <v>104</v>
      </c>
      <c r="B18" s="48">
        <v>190.85499999999999</v>
      </c>
      <c r="C18" s="50">
        <v>306.279</v>
      </c>
      <c r="D18" s="74">
        <v>307.56254318999999</v>
      </c>
      <c r="E18" s="43">
        <f t="shared" si="0"/>
        <v>60.477325718477388</v>
      </c>
      <c r="F18" s="43">
        <f t="shared" si="0"/>
        <v>0.4190764596985066</v>
      </c>
      <c r="G18" s="44" t="s">
        <v>119</v>
      </c>
      <c r="H18" s="44" t="str">
        <f t="shared" si="1"/>
        <v>No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130</v>
      </c>
      <c r="C19" s="56" t="s">
        <v>95</v>
      </c>
      <c r="D19" s="56"/>
      <c r="E19" s="75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382</v>
      </c>
      <c r="C20" s="41">
        <v>461</v>
      </c>
      <c r="D20" s="73">
        <v>1445</v>
      </c>
      <c r="E20" s="43">
        <f t="shared" ref="E20:F23" si="3">IFERROR((C20-B20)*100/B20,"Div by 0")</f>
        <v>20.680628272251308</v>
      </c>
      <c r="F20" s="43">
        <f t="shared" si="0"/>
        <v>213.44902386117136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98.429000000000002</v>
      </c>
      <c r="C21" s="50">
        <v>100</v>
      </c>
      <c r="D21" s="74">
        <v>100</v>
      </c>
      <c r="E21" s="43">
        <f t="shared" si="3"/>
        <v>1.5960743276879761</v>
      </c>
      <c r="F21" s="43">
        <f t="shared" si="0"/>
        <v>0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1.571</v>
      </c>
      <c r="C22" s="50">
        <v>0</v>
      </c>
      <c r="D22" s="74">
        <v>0</v>
      </c>
      <c r="E22" s="43">
        <f t="shared" si="3"/>
        <v>-100</v>
      </c>
      <c r="F22" s="43" t="str">
        <f t="shared" si="0"/>
        <v>Div by 0</v>
      </c>
      <c r="G22" s="44" t="s">
        <v>119</v>
      </c>
      <c r="H22" s="44" t="str">
        <f t="shared" si="5"/>
        <v>Yes</v>
      </c>
      <c r="I22" s="44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33" t="s">
        <v>14</v>
      </c>
      <c r="B24" s="56" t="s">
        <v>130</v>
      </c>
      <c r="C24" s="56" t="s">
        <v>95</v>
      </c>
      <c r="D24" s="56"/>
      <c r="E24" s="75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374</v>
      </c>
      <c r="C25" s="41">
        <v>461</v>
      </c>
      <c r="D25" s="73">
        <v>1445</v>
      </c>
      <c r="E25" s="43">
        <f t="shared" ref="E25:F45" si="6">IFERROR((C25-B25)*100/B25,"Div by 0")</f>
        <v>23.262032085561497</v>
      </c>
      <c r="F25" s="43">
        <f t="shared" si="6"/>
        <v>213.44902386117136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98.396000000000001</v>
      </c>
      <c r="C26" s="50">
        <v>100</v>
      </c>
      <c r="D26" s="74">
        <v>100</v>
      </c>
      <c r="E26" s="43">
        <f t="shared" si="6"/>
        <v>1.6301475669742664</v>
      </c>
      <c r="F26" s="43">
        <f t="shared" si="6"/>
        <v>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1.6040000000000001</v>
      </c>
      <c r="C27" s="50">
        <v>0</v>
      </c>
      <c r="D27" s="74">
        <v>0</v>
      </c>
      <c r="E27" s="43">
        <f t="shared" si="6"/>
        <v>-100</v>
      </c>
      <c r="F27" s="43" t="str">
        <f t="shared" si="6"/>
        <v>Div by 0</v>
      </c>
      <c r="G27" s="44" t="s">
        <v>119</v>
      </c>
      <c r="H27" s="44" t="str">
        <f t="shared" si="7"/>
        <v>Yes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4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</v>
      </c>
      <c r="C29" s="50">
        <v>0</v>
      </c>
      <c r="D29" s="74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4" t="str">
        <f t="shared" si="7"/>
        <v>N/A</v>
      </c>
      <c r="I29" s="44" t="str">
        <f t="shared" si="8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</v>
      </c>
      <c r="C30" s="50">
        <v>0.217</v>
      </c>
      <c r="D30" s="74">
        <v>6.9204152199999994E-2</v>
      </c>
      <c r="E30" s="43" t="str">
        <f t="shared" si="6"/>
        <v>Div by 0</v>
      </c>
      <c r="F30" s="43">
        <f t="shared" si="6"/>
        <v>-68.108685622119808</v>
      </c>
      <c r="G30" s="44" t="s">
        <v>119</v>
      </c>
      <c r="H30" s="44" t="str">
        <f t="shared" si="7"/>
        <v>N/A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</v>
      </c>
      <c r="C31" s="50">
        <v>0.217</v>
      </c>
      <c r="D31" s="74">
        <v>6.9204152199999994E-2</v>
      </c>
      <c r="E31" s="43" t="str">
        <f t="shared" si="6"/>
        <v>Div by 0</v>
      </c>
      <c r="F31" s="43">
        <f t="shared" si="6"/>
        <v>-68.108685622119808</v>
      </c>
      <c r="G31" s="44" t="s">
        <v>119</v>
      </c>
      <c r="H31" s="44" t="str">
        <f t="shared" si="7"/>
        <v>N/A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</v>
      </c>
      <c r="C32" s="50">
        <v>0.217</v>
      </c>
      <c r="D32" s="74">
        <v>6.9204152199999994E-2</v>
      </c>
      <c r="E32" s="43" t="str">
        <f t="shared" si="6"/>
        <v>Div by 0</v>
      </c>
      <c r="F32" s="43">
        <f t="shared" si="6"/>
        <v>-68.108685622119808</v>
      </c>
      <c r="G32" s="44" t="s">
        <v>119</v>
      </c>
      <c r="H32" s="44" t="str">
        <f t="shared" si="7"/>
        <v>N/A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4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</v>
      </c>
      <c r="C34" s="50">
        <v>0.217</v>
      </c>
      <c r="D34" s="74">
        <v>6.9204152199999994E-2</v>
      </c>
      <c r="E34" s="43" t="str">
        <f t="shared" si="6"/>
        <v>Div by 0</v>
      </c>
      <c r="F34" s="43">
        <f t="shared" si="6"/>
        <v>-68.108685622119808</v>
      </c>
      <c r="G34" s="44" t="s">
        <v>119</v>
      </c>
      <c r="H34" s="44" t="str">
        <f t="shared" si="7"/>
        <v>N/A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4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</v>
      </c>
      <c r="C36" s="50">
        <v>0.217</v>
      </c>
      <c r="D36" s="74">
        <v>6.9204152199999994E-2</v>
      </c>
      <c r="E36" s="43" t="str">
        <f t="shared" si="6"/>
        <v>Div by 0</v>
      </c>
      <c r="F36" s="43">
        <f t="shared" si="6"/>
        <v>-68.108685622119808</v>
      </c>
      <c r="G36" s="44" t="s">
        <v>119</v>
      </c>
      <c r="H36" s="44" t="str">
        <f t="shared" si="7"/>
        <v>N/A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100</v>
      </c>
      <c r="C37" s="50">
        <v>98.048000000000002</v>
      </c>
      <c r="D37" s="74">
        <v>99.238754325000002</v>
      </c>
      <c r="E37" s="43">
        <f t="shared" si="6"/>
        <v>-1.9519999999999982</v>
      </c>
      <c r="F37" s="43">
        <f t="shared" si="6"/>
        <v>1.2144605958306138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98.265000000000001</v>
      </c>
      <c r="D38" s="74">
        <v>99.307958478000003</v>
      </c>
      <c r="E38" s="43">
        <f t="shared" si="6"/>
        <v>-1.7349999999999994</v>
      </c>
      <c r="F38" s="43">
        <f t="shared" si="6"/>
        <v>1.0613733048389586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98.265000000000001</v>
      </c>
      <c r="D39" s="74">
        <v>99.307958478000003</v>
      </c>
      <c r="E39" s="43">
        <f t="shared" si="6"/>
        <v>-1.7349999999999994</v>
      </c>
      <c r="F39" s="43">
        <f t="shared" si="6"/>
        <v>1.0613733048389586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98.265000000000001</v>
      </c>
      <c r="D40" s="74">
        <v>99.307958478000003</v>
      </c>
      <c r="E40" s="43">
        <f t="shared" si="6"/>
        <v>-1.7349999999999994</v>
      </c>
      <c r="F40" s="43">
        <f t="shared" si="6"/>
        <v>1.0613733048389586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54.545000000000002</v>
      </c>
      <c r="C41" s="50">
        <v>49.024000000000001</v>
      </c>
      <c r="D41" s="74">
        <v>17.508650519</v>
      </c>
      <c r="E41" s="43">
        <f t="shared" si="6"/>
        <v>-10.121917682647357</v>
      </c>
      <c r="F41" s="43">
        <f t="shared" si="6"/>
        <v>-64.285552955695181</v>
      </c>
      <c r="G41" s="44" t="s">
        <v>119</v>
      </c>
      <c r="H41" s="44" t="str">
        <f t="shared" si="7"/>
        <v>Yes</v>
      </c>
      <c r="I41" s="44" t="str">
        <f t="shared" si="8"/>
        <v>No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98.265000000000001</v>
      </c>
      <c r="D42" s="74">
        <v>99.307958478000003</v>
      </c>
      <c r="E42" s="43">
        <f t="shared" si="6"/>
        <v>-1.7349999999999994</v>
      </c>
      <c r="F42" s="43">
        <f t="shared" si="6"/>
        <v>1.0613733048389586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96.790999999999997</v>
      </c>
      <c r="C43" s="50">
        <v>96.528999999999996</v>
      </c>
      <c r="D43" s="74">
        <v>98.200692042</v>
      </c>
      <c r="E43" s="43">
        <f t="shared" si="6"/>
        <v>-0.27068632414170785</v>
      </c>
      <c r="F43" s="43">
        <f t="shared" si="6"/>
        <v>1.7318029214018624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</v>
      </c>
      <c r="C44" s="50">
        <v>0.217</v>
      </c>
      <c r="D44" s="74">
        <v>6.9204152199999994E-2</v>
      </c>
      <c r="E44" s="43" t="str">
        <f t="shared" si="6"/>
        <v>Div by 0</v>
      </c>
      <c r="F44" s="43">
        <f t="shared" si="6"/>
        <v>-68.108685622119808</v>
      </c>
      <c r="G44" s="44" t="s">
        <v>119</v>
      </c>
      <c r="H44" s="44" t="str">
        <f t="shared" si="7"/>
        <v>N/A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100</v>
      </c>
      <c r="C45" s="50">
        <v>98.048000000000002</v>
      </c>
      <c r="D45" s="74">
        <v>99.238754325000002</v>
      </c>
      <c r="E45" s="43">
        <f t="shared" si="6"/>
        <v>-1.9519999999999982</v>
      </c>
      <c r="F45" s="43">
        <f t="shared" si="6"/>
        <v>1.2144605958306138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33" t="s">
        <v>109</v>
      </c>
      <c r="B46" s="56" t="s">
        <v>130</v>
      </c>
      <c r="C46" s="56" t="s">
        <v>95</v>
      </c>
      <c r="D46" s="56"/>
      <c r="E46" s="76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3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130</v>
      </c>
      <c r="C48" s="56" t="s">
        <v>95</v>
      </c>
      <c r="D48" s="56"/>
      <c r="E48" s="34"/>
      <c r="F48" s="78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362</v>
      </c>
      <c r="C49" s="41">
        <v>445</v>
      </c>
      <c r="D49" s="73">
        <v>1419</v>
      </c>
      <c r="E49" s="43">
        <f t="shared" ref="E49:F81" si="10">IFERROR((C49-B49)*100/B49,"Div by 0")</f>
        <v>22.928176795580111</v>
      </c>
      <c r="F49" s="43">
        <f t="shared" si="10"/>
        <v>218.87640449438203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0.82899999999999996</v>
      </c>
      <c r="C50" s="50">
        <v>1.1240000000000001</v>
      </c>
      <c r="D50" s="74">
        <v>0.49330514450000001</v>
      </c>
      <c r="E50" s="43">
        <f t="shared" si="10"/>
        <v>35.585042219541634</v>
      </c>
      <c r="F50" s="43">
        <f t="shared" si="10"/>
        <v>-56.111641948398571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0</v>
      </c>
      <c r="C51" s="79">
        <v>0.22500000000000001</v>
      </c>
      <c r="D51" s="80">
        <v>7.0472163500000004E-2</v>
      </c>
      <c r="E51" s="43" t="str">
        <f t="shared" si="10"/>
        <v>Div by 0</v>
      </c>
      <c r="F51" s="43">
        <f t="shared" si="10"/>
        <v>-68.679038444444444</v>
      </c>
      <c r="G51" s="44" t="s">
        <v>119</v>
      </c>
      <c r="H51" s="44" t="str">
        <f t="shared" si="12"/>
        <v>N/A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4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4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4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4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4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4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4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4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4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0.82899999999999996</v>
      </c>
      <c r="C61" s="50">
        <v>0.89900000000000002</v>
      </c>
      <c r="D61" s="74">
        <v>0.422832981</v>
      </c>
      <c r="E61" s="43">
        <f t="shared" si="10"/>
        <v>8.4439083232810699</v>
      </c>
      <c r="F61" s="43">
        <f t="shared" si="10"/>
        <v>-52.966297997775307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4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4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4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4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4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4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4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99.171000000000006</v>
      </c>
      <c r="C69" s="50">
        <v>98.876000000000005</v>
      </c>
      <c r="D69" s="74">
        <v>99.506694855999996</v>
      </c>
      <c r="E69" s="43">
        <f t="shared" si="10"/>
        <v>-0.29746599308265692</v>
      </c>
      <c r="F69" s="43">
        <f t="shared" si="10"/>
        <v>0.63786445244547807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0.55200000000000005</v>
      </c>
      <c r="C70" s="50">
        <v>0.44900000000000001</v>
      </c>
      <c r="D70" s="74">
        <v>0.14094432700000001</v>
      </c>
      <c r="E70" s="43">
        <f t="shared" si="10"/>
        <v>-18.659420289855078</v>
      </c>
      <c r="F70" s="43">
        <f t="shared" si="10"/>
        <v>-68.609281291759473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</v>
      </c>
      <c r="C71" s="50">
        <v>0</v>
      </c>
      <c r="D71" s="74">
        <v>7.0472163500000004E-2</v>
      </c>
      <c r="E71" s="43" t="str">
        <f t="shared" si="10"/>
        <v>Div by 0</v>
      </c>
      <c r="F71" s="43" t="str">
        <f t="shared" si="10"/>
        <v>Div by 0</v>
      </c>
      <c r="G71" s="44" t="s">
        <v>119</v>
      </c>
      <c r="H71" s="44" t="str">
        <f t="shared" si="12"/>
        <v>N/A</v>
      </c>
      <c r="I71" s="44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4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</v>
      </c>
      <c r="C73" s="50">
        <v>0</v>
      </c>
      <c r="D73" s="74">
        <v>7.0472163500000004E-2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4" t="str">
        <f t="shared" si="12"/>
        <v>N/A</v>
      </c>
      <c r="I73" s="44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4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4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4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4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4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98.619</v>
      </c>
      <c r="C79" s="50">
        <v>98.427000000000007</v>
      </c>
      <c r="D79" s="74">
        <v>99.224806201999996</v>
      </c>
      <c r="E79" s="43">
        <f t="shared" si="10"/>
        <v>-0.19468865026008483</v>
      </c>
      <c r="F79" s="43">
        <f t="shared" si="10"/>
        <v>0.81055625184145563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4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4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33" t="s">
        <v>61</v>
      </c>
      <c r="B82" s="56" t="s">
        <v>130</v>
      </c>
      <c r="C82" s="56" t="s">
        <v>95</v>
      </c>
      <c r="D82" s="56"/>
      <c r="E82" s="75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0</v>
      </c>
      <c r="C83" s="41">
        <v>1</v>
      </c>
      <c r="D83" s="73">
        <v>1</v>
      </c>
      <c r="E83" s="43" t="str">
        <f t="shared" ref="E83:F86" si="13">IFERROR((C83-B83)*100/B83,"Div by 0")</f>
        <v>Div by 0</v>
      </c>
      <c r="F83" s="43">
        <f t="shared" si="13"/>
        <v>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N/A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0</v>
      </c>
      <c r="C84" s="50">
        <v>0</v>
      </c>
      <c r="D84" s="74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4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100</v>
      </c>
      <c r="D85" s="74">
        <v>100</v>
      </c>
      <c r="E85" s="43" t="str">
        <f t="shared" si="13"/>
        <v>Div by 0</v>
      </c>
      <c r="F85" s="43">
        <f t="shared" si="13"/>
        <v>0</v>
      </c>
      <c r="G85" s="44" t="s">
        <v>119</v>
      </c>
      <c r="H85" s="44" t="str">
        <f t="shared" si="15"/>
        <v>N/A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4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33" t="s">
        <v>93</v>
      </c>
      <c r="B87" s="56" t="s">
        <v>130</v>
      </c>
      <c r="C87" s="56" t="s">
        <v>95</v>
      </c>
      <c r="D87" s="56"/>
      <c r="E87" s="34"/>
      <c r="F87" s="78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374</v>
      </c>
      <c r="C88" s="41">
        <v>452</v>
      </c>
      <c r="D88" s="73">
        <v>1434</v>
      </c>
      <c r="E88" s="43">
        <f t="shared" ref="E88:F91" si="16">IFERROR((C88-B88)*100/B88,"Div by 0")</f>
        <v>20.855614973262032</v>
      </c>
      <c r="F88" s="43">
        <f t="shared" si="16"/>
        <v>217.25663716814159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5.6150000000000002</v>
      </c>
      <c r="C89" s="50">
        <v>7.08</v>
      </c>
      <c r="D89" s="74">
        <v>13.458856345999999</v>
      </c>
      <c r="E89" s="43">
        <f t="shared" si="16"/>
        <v>26.090828138913622</v>
      </c>
      <c r="F89" s="43">
        <f t="shared" si="16"/>
        <v>90.096841045197721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No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88.503</v>
      </c>
      <c r="C90" s="50">
        <v>88.495999999999995</v>
      </c>
      <c r="D90" s="74">
        <v>83.612273361000007</v>
      </c>
      <c r="E90" s="43">
        <f t="shared" si="16"/>
        <v>-7.9093364066811327E-3</v>
      </c>
      <c r="F90" s="43">
        <f t="shared" si="16"/>
        <v>-5.5185846128638456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5.8819999999999997</v>
      </c>
      <c r="C91" s="50">
        <v>4.4249999999999998</v>
      </c>
      <c r="D91" s="74">
        <v>2.9288702929000001</v>
      </c>
      <c r="E91" s="43">
        <f t="shared" si="16"/>
        <v>-24.770486229173748</v>
      </c>
      <c r="F91" s="43">
        <f t="shared" si="16"/>
        <v>-33.810840838418073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0" customWidth="1"/>
    <col min="3" max="4" width="11.28515625" style="70" customWidth="1"/>
    <col min="5" max="6" width="11.28515625" style="71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7"/>
      <c r="C2" s="67"/>
      <c r="D2" s="67"/>
      <c r="E2" s="67"/>
      <c r="F2" s="67"/>
      <c r="G2" s="67"/>
      <c r="H2" s="67"/>
      <c r="I2" s="67"/>
    </row>
    <row r="3" spans="1:35" ht="15.75" customHeight="1">
      <c r="A3" s="1" t="s">
        <v>132</v>
      </c>
      <c r="B3" s="68"/>
      <c r="C3" s="68"/>
      <c r="D3" s="68"/>
      <c r="E3" s="68"/>
      <c r="F3" s="68"/>
      <c r="G3" s="68"/>
      <c r="H3" s="68"/>
      <c r="I3" s="68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2" t="s">
        <v>115</v>
      </c>
      <c r="F5" s="72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2494</v>
      </c>
      <c r="C7" s="41">
        <v>2741</v>
      </c>
      <c r="D7" s="73">
        <v>3331</v>
      </c>
      <c r="E7" s="43">
        <f t="shared" ref="E7:F22" si="0">IFERROR((C7-B7)*100/B7,"Div by 0")</f>
        <v>9.9037690457097032</v>
      </c>
      <c r="F7" s="43">
        <f t="shared" si="0"/>
        <v>21.524990879241152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1.163</v>
      </c>
      <c r="C8" s="50">
        <v>0.40100000000000002</v>
      </c>
      <c r="D8" s="74">
        <v>0.39027319119999998</v>
      </c>
      <c r="E8" s="43">
        <f t="shared" si="0"/>
        <v>-65.520206362854694</v>
      </c>
      <c r="F8" s="43">
        <f t="shared" si="0"/>
        <v>-2.6750146633416563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4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4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1.083</v>
      </c>
      <c r="C11" s="50">
        <v>0.80300000000000005</v>
      </c>
      <c r="D11" s="74">
        <v>0.51035725009999999</v>
      </c>
      <c r="E11" s="43">
        <f t="shared" si="0"/>
        <v>-25.854108956602026</v>
      </c>
      <c r="F11" s="43">
        <f t="shared" si="0"/>
        <v>-36.443679937733499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0.24099999999999999</v>
      </c>
      <c r="C12" s="50">
        <v>0.29199999999999998</v>
      </c>
      <c r="D12" s="74">
        <v>0.210147103</v>
      </c>
      <c r="E12" s="43">
        <f t="shared" si="0"/>
        <v>21.161825726141075</v>
      </c>
      <c r="F12" s="43">
        <f t="shared" si="0"/>
        <v>-28.031814041095888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84.361999999999995</v>
      </c>
      <c r="C13" s="50">
        <v>90.296000000000006</v>
      </c>
      <c r="D13" s="74">
        <v>83.248273792000006</v>
      </c>
      <c r="E13" s="43">
        <f t="shared" si="0"/>
        <v>7.0339726417107382</v>
      </c>
      <c r="F13" s="43">
        <f t="shared" si="0"/>
        <v>-7.8051366705058918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33.4</v>
      </c>
      <c r="C14" s="50">
        <v>32.104999999999997</v>
      </c>
      <c r="D14" s="74">
        <v>29.300510357</v>
      </c>
      <c r="E14" s="43">
        <f t="shared" si="0"/>
        <v>-3.8772455089820412</v>
      </c>
      <c r="F14" s="43">
        <f t="shared" si="0"/>
        <v>-8.7353672107148324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33.24</v>
      </c>
      <c r="C15" s="50">
        <v>32.104999999999997</v>
      </c>
      <c r="D15" s="74">
        <v>29.300510357</v>
      </c>
      <c r="E15" s="43">
        <f t="shared" si="0"/>
        <v>-3.4145607701564531</v>
      </c>
      <c r="F15" s="43">
        <f t="shared" si="0"/>
        <v>-8.7353672107148324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513.596</v>
      </c>
      <c r="C17" s="50">
        <v>419.851</v>
      </c>
      <c r="D17" s="74">
        <v>763.07205044</v>
      </c>
      <c r="E17" s="43">
        <f t="shared" si="0"/>
        <v>-18.252673307424512</v>
      </c>
      <c r="F17" s="43">
        <f t="shared" si="0"/>
        <v>81.748298906040461</v>
      </c>
      <c r="G17" s="44" t="s">
        <v>119</v>
      </c>
      <c r="H17" s="44" t="str">
        <f t="shared" si="1"/>
        <v>Yes</v>
      </c>
      <c r="I17" s="44" t="str">
        <f t="shared" si="2"/>
        <v>No</v>
      </c>
    </row>
    <row r="18" spans="1:35" s="54" customFormat="1" ht="15.75" customHeight="1">
      <c r="A18" s="40" t="s">
        <v>104</v>
      </c>
      <c r="B18" s="48">
        <v>41.235999999999997</v>
      </c>
      <c r="C18" s="50">
        <v>36.414000000000001</v>
      </c>
      <c r="D18" s="74">
        <v>85.523266285999995</v>
      </c>
      <c r="E18" s="43">
        <f t="shared" si="0"/>
        <v>-11.693665728974674</v>
      </c>
      <c r="F18" s="43">
        <f t="shared" si="0"/>
        <v>134.86369606744657</v>
      </c>
      <c r="G18" s="44" t="s">
        <v>119</v>
      </c>
      <c r="H18" s="44" t="str">
        <f t="shared" si="1"/>
        <v>Yes</v>
      </c>
      <c r="I18" s="44" t="str">
        <f t="shared" si="2"/>
        <v>No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130</v>
      </c>
      <c r="C19" s="56" t="s">
        <v>95</v>
      </c>
      <c r="D19" s="56"/>
      <c r="E19" s="75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833</v>
      </c>
      <c r="C20" s="41">
        <v>880</v>
      </c>
      <c r="D20" s="73">
        <v>976</v>
      </c>
      <c r="E20" s="43">
        <f t="shared" ref="E20:F23" si="3">IFERROR((C20-B20)*100/B20,"Div by 0")</f>
        <v>5.6422569027611047</v>
      </c>
      <c r="F20" s="43">
        <f t="shared" si="0"/>
        <v>10.909090909090908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63.024999999999999</v>
      </c>
      <c r="C21" s="50">
        <v>64.659000000000006</v>
      </c>
      <c r="D21" s="74">
        <v>64.036885245999997</v>
      </c>
      <c r="E21" s="43">
        <f t="shared" si="3"/>
        <v>2.5926219754065967</v>
      </c>
      <c r="F21" s="43">
        <f t="shared" si="0"/>
        <v>-0.96214719373947766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36.975000000000001</v>
      </c>
      <c r="C22" s="50">
        <v>35.341000000000001</v>
      </c>
      <c r="D22" s="74">
        <v>35.963114754000003</v>
      </c>
      <c r="E22" s="43">
        <f t="shared" si="3"/>
        <v>-4.419202163624071</v>
      </c>
      <c r="F22" s="43">
        <f t="shared" si="0"/>
        <v>1.7603201776972972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33" t="s">
        <v>14</v>
      </c>
      <c r="B24" s="56" t="s">
        <v>130</v>
      </c>
      <c r="C24" s="56" t="s">
        <v>95</v>
      </c>
      <c r="D24" s="56"/>
      <c r="E24" s="75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829</v>
      </c>
      <c r="C25" s="41">
        <v>880</v>
      </c>
      <c r="D25" s="73">
        <v>976</v>
      </c>
      <c r="E25" s="43">
        <f t="shared" ref="E25:F45" si="6">IFERROR((C25-B25)*100/B25,"Div by 0")</f>
        <v>6.1519903498190587</v>
      </c>
      <c r="F25" s="43">
        <f t="shared" si="6"/>
        <v>10.909090909090908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62.847000000000001</v>
      </c>
      <c r="C26" s="50">
        <v>64.659000000000006</v>
      </c>
      <c r="D26" s="74">
        <v>64.036885245999997</v>
      </c>
      <c r="E26" s="43">
        <f t="shared" si="6"/>
        <v>2.8831925151558622</v>
      </c>
      <c r="F26" s="43">
        <f t="shared" si="6"/>
        <v>-0.96214719373947766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37.033000000000001</v>
      </c>
      <c r="C27" s="50">
        <v>35.341000000000001</v>
      </c>
      <c r="D27" s="74">
        <v>35.860655737999998</v>
      </c>
      <c r="E27" s="43">
        <f t="shared" si="6"/>
        <v>-4.5688980098830774</v>
      </c>
      <c r="F27" s="43">
        <f t="shared" si="6"/>
        <v>1.470404736708065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0.121</v>
      </c>
      <c r="C28" s="50">
        <v>0</v>
      </c>
      <c r="D28" s="74">
        <v>0.10245901640000001</v>
      </c>
      <c r="E28" s="43">
        <f t="shared" si="6"/>
        <v>-100</v>
      </c>
      <c r="F28" s="43" t="str">
        <f t="shared" si="6"/>
        <v>Div by 0</v>
      </c>
      <c r="G28" s="44" t="s">
        <v>119</v>
      </c>
      <c r="H28" s="44" t="str">
        <f t="shared" si="7"/>
        <v>Yes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38.600999999999999</v>
      </c>
      <c r="C29" s="50">
        <v>31.591000000000001</v>
      </c>
      <c r="D29" s="74">
        <v>32.68442623</v>
      </c>
      <c r="E29" s="43">
        <f t="shared" si="6"/>
        <v>-18.160151291417314</v>
      </c>
      <c r="F29" s="43">
        <f t="shared" si="6"/>
        <v>3.461195372099644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76.718999999999994</v>
      </c>
      <c r="C30" s="50">
        <v>59.091000000000001</v>
      </c>
      <c r="D30" s="74">
        <v>63.729508197000001</v>
      </c>
      <c r="E30" s="43">
        <f t="shared" si="6"/>
        <v>-22.977358933249903</v>
      </c>
      <c r="F30" s="43">
        <f t="shared" si="6"/>
        <v>7.849771026044575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50.421999999999997</v>
      </c>
      <c r="C31" s="50">
        <v>38.523000000000003</v>
      </c>
      <c r="D31" s="74">
        <v>42.62295082</v>
      </c>
      <c r="E31" s="43">
        <f t="shared" si="6"/>
        <v>-23.598825909325285</v>
      </c>
      <c r="F31" s="43">
        <f t="shared" si="6"/>
        <v>10.642864833995267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76.718999999999994</v>
      </c>
      <c r="C32" s="50">
        <v>59.091000000000001</v>
      </c>
      <c r="D32" s="74">
        <v>63.729508197000001</v>
      </c>
      <c r="E32" s="43">
        <f t="shared" si="6"/>
        <v>-22.977358933249903</v>
      </c>
      <c r="F32" s="43">
        <f t="shared" si="6"/>
        <v>7.849771026044575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2.6539999999999999</v>
      </c>
      <c r="C33" s="50">
        <v>2.1589999999999998</v>
      </c>
      <c r="D33" s="74">
        <v>2.2540983607</v>
      </c>
      <c r="E33" s="43">
        <f t="shared" si="6"/>
        <v>-18.65109269027883</v>
      </c>
      <c r="F33" s="43">
        <f t="shared" si="6"/>
        <v>4.4047411162575374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48.975000000000001</v>
      </c>
      <c r="C34" s="50">
        <v>36.25</v>
      </c>
      <c r="D34" s="74">
        <v>39.139344262000002</v>
      </c>
      <c r="E34" s="43">
        <f t="shared" si="6"/>
        <v>-25.982644206227672</v>
      </c>
      <c r="F34" s="43">
        <f t="shared" si="6"/>
        <v>7.9706048606896607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27.744</v>
      </c>
      <c r="C35" s="50">
        <v>22.841000000000001</v>
      </c>
      <c r="D35" s="74">
        <v>24.590163934</v>
      </c>
      <c r="E35" s="43">
        <f t="shared" si="6"/>
        <v>-17.672289504036904</v>
      </c>
      <c r="F35" s="43">
        <f t="shared" si="6"/>
        <v>7.6580006742261642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73.582999999999998</v>
      </c>
      <c r="C36" s="50">
        <v>57.045000000000002</v>
      </c>
      <c r="D36" s="74">
        <v>60.655737705</v>
      </c>
      <c r="E36" s="43">
        <f t="shared" si="6"/>
        <v>-22.475300001359006</v>
      </c>
      <c r="F36" s="43">
        <f t="shared" si="6"/>
        <v>6.3296304759400437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23.280999999999999</v>
      </c>
      <c r="C37" s="50">
        <v>40.454999999999998</v>
      </c>
      <c r="D37" s="74">
        <v>35.963114754000003</v>
      </c>
      <c r="E37" s="43">
        <f t="shared" si="6"/>
        <v>73.768308921438077</v>
      </c>
      <c r="F37" s="43">
        <f t="shared" si="6"/>
        <v>-11.103411805710037</v>
      </c>
      <c r="G37" s="44" t="s">
        <v>119</v>
      </c>
      <c r="H37" s="44" t="str">
        <f t="shared" si="7"/>
        <v>No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99.545000000000002</v>
      </c>
      <c r="D38" s="74">
        <v>99.692622951000004</v>
      </c>
      <c r="E38" s="43">
        <f t="shared" si="6"/>
        <v>-0.45499999999999829</v>
      </c>
      <c r="F38" s="43">
        <f t="shared" si="6"/>
        <v>0.14829770556030181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99.545000000000002</v>
      </c>
      <c r="D39" s="74">
        <v>99.692622951000004</v>
      </c>
      <c r="E39" s="43">
        <f t="shared" si="6"/>
        <v>-0.45499999999999829</v>
      </c>
      <c r="F39" s="43">
        <f t="shared" si="6"/>
        <v>0.14829770556030181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99.545000000000002</v>
      </c>
      <c r="D40" s="74">
        <v>99.692622951000004</v>
      </c>
      <c r="E40" s="43">
        <f t="shared" si="6"/>
        <v>-0.45499999999999829</v>
      </c>
      <c r="F40" s="43">
        <f t="shared" si="6"/>
        <v>0.14829770556030181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68.516000000000005</v>
      </c>
      <c r="C41" s="50">
        <v>64.090999999999994</v>
      </c>
      <c r="D41" s="74">
        <v>62.909836065999997</v>
      </c>
      <c r="E41" s="43">
        <f t="shared" si="6"/>
        <v>-6.4583454959425692</v>
      </c>
      <c r="F41" s="43">
        <f t="shared" si="6"/>
        <v>-1.842948204896159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99.545000000000002</v>
      </c>
      <c r="D42" s="74">
        <v>99.692622951000004</v>
      </c>
      <c r="E42" s="43">
        <f t="shared" si="6"/>
        <v>-0.45499999999999829</v>
      </c>
      <c r="F42" s="43">
        <f t="shared" si="6"/>
        <v>0.14829770556030181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99.638000000000005</v>
      </c>
      <c r="C43" s="50">
        <v>97.614000000000004</v>
      </c>
      <c r="D43" s="74">
        <v>98.053278688999995</v>
      </c>
      <c r="E43" s="43">
        <f t="shared" si="6"/>
        <v>-2.0313534996688021</v>
      </c>
      <c r="F43" s="43">
        <f t="shared" si="6"/>
        <v>0.4500160724895928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76.718999999999994</v>
      </c>
      <c r="C44" s="50">
        <v>59.091000000000001</v>
      </c>
      <c r="D44" s="74">
        <v>63.729508197000001</v>
      </c>
      <c r="E44" s="43">
        <f t="shared" si="6"/>
        <v>-22.977358933249903</v>
      </c>
      <c r="F44" s="43">
        <f t="shared" si="6"/>
        <v>7.849771026044575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23.280999999999999</v>
      </c>
      <c r="C45" s="50">
        <v>40.454999999999998</v>
      </c>
      <c r="D45" s="74">
        <v>35.963114754000003</v>
      </c>
      <c r="E45" s="43">
        <f t="shared" si="6"/>
        <v>73.768308921438077</v>
      </c>
      <c r="F45" s="43">
        <f t="shared" si="6"/>
        <v>-11.103411805710037</v>
      </c>
      <c r="G45" s="44" t="s">
        <v>119</v>
      </c>
      <c r="H45" s="44" t="str">
        <f t="shared" si="7"/>
        <v>No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33" t="s">
        <v>109</v>
      </c>
      <c r="B46" s="56" t="s">
        <v>130</v>
      </c>
      <c r="C46" s="56" t="s">
        <v>95</v>
      </c>
      <c r="D46" s="56"/>
      <c r="E46" s="76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3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130</v>
      </c>
      <c r="C48" s="56" t="s">
        <v>95</v>
      </c>
      <c r="D48" s="56"/>
      <c r="E48" s="34"/>
      <c r="F48" s="78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828</v>
      </c>
      <c r="C49" s="41">
        <v>859</v>
      </c>
      <c r="D49" s="73">
        <v>957</v>
      </c>
      <c r="E49" s="43">
        <f t="shared" ref="E49:F81" si="10">IFERROR((C49-B49)*100/B49,"Div by 0")</f>
        <v>3.743961352657005</v>
      </c>
      <c r="F49" s="43">
        <f t="shared" si="10"/>
        <v>11.40861466821886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87.076999999999998</v>
      </c>
      <c r="C50" s="50">
        <v>86.962000000000003</v>
      </c>
      <c r="D50" s="74">
        <v>88.296760711000005</v>
      </c>
      <c r="E50" s="43">
        <f t="shared" si="10"/>
        <v>-0.13206702114220159</v>
      </c>
      <c r="F50" s="43">
        <f t="shared" si="10"/>
        <v>1.5348781203284207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68.960999999999999</v>
      </c>
      <c r="C51" s="79">
        <v>69.849000000000004</v>
      </c>
      <c r="D51" s="80">
        <v>68.652037617999994</v>
      </c>
      <c r="E51" s="43">
        <f t="shared" si="10"/>
        <v>1.2876843433244953</v>
      </c>
      <c r="F51" s="43">
        <f t="shared" si="10"/>
        <v>-1.7136428323956097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0.24199999999999999</v>
      </c>
      <c r="C52" s="50">
        <v>0.11600000000000001</v>
      </c>
      <c r="D52" s="74">
        <v>0.2089864159</v>
      </c>
      <c r="E52" s="43">
        <f t="shared" si="10"/>
        <v>-52.066115702479337</v>
      </c>
      <c r="F52" s="43">
        <f t="shared" si="10"/>
        <v>80.160703362068958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4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4.8310000000000004</v>
      </c>
      <c r="C54" s="50">
        <v>5.3550000000000004</v>
      </c>
      <c r="D54" s="74">
        <v>7.2100313480000002</v>
      </c>
      <c r="E54" s="43">
        <f t="shared" si="10"/>
        <v>10.846615607534671</v>
      </c>
      <c r="F54" s="43">
        <f t="shared" si="10"/>
        <v>34.641108272642384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4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4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0.24199999999999999</v>
      </c>
      <c r="C57" s="50">
        <v>0.58199999999999996</v>
      </c>
      <c r="D57" s="74">
        <v>0.52246603970000005</v>
      </c>
      <c r="E57" s="43">
        <f t="shared" si="10"/>
        <v>140.49586776859505</v>
      </c>
      <c r="F57" s="43">
        <f t="shared" si="10"/>
        <v>-10.229202800687272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0.121</v>
      </c>
      <c r="C58" s="50">
        <v>0.11600000000000001</v>
      </c>
      <c r="D58" s="74">
        <v>0</v>
      </c>
      <c r="E58" s="43">
        <f t="shared" si="10"/>
        <v>-4.1322314049586701</v>
      </c>
      <c r="F58" s="43">
        <f t="shared" si="10"/>
        <v>-100.00000000000001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4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1.6910000000000001</v>
      </c>
      <c r="C60" s="50">
        <v>3.492</v>
      </c>
      <c r="D60" s="74">
        <v>4.1797283177000004</v>
      </c>
      <c r="E60" s="43">
        <f t="shared" si="10"/>
        <v>106.50502661147249</v>
      </c>
      <c r="F60" s="43">
        <f t="shared" si="10"/>
        <v>19.694396268613986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</v>
      </c>
      <c r="C61" s="50">
        <v>0</v>
      </c>
      <c r="D61" s="74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4" t="str">
        <f t="shared" si="12"/>
        <v>N/A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4.8310000000000004</v>
      </c>
      <c r="C62" s="50">
        <v>4.3070000000000004</v>
      </c>
      <c r="D62" s="74">
        <v>4.3887147334999996</v>
      </c>
      <c r="E62" s="43">
        <f t="shared" si="10"/>
        <v>-10.846615607534671</v>
      </c>
      <c r="F62" s="43">
        <f t="shared" si="10"/>
        <v>1.8972540863710063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3.14</v>
      </c>
      <c r="C63" s="50">
        <v>3.0270000000000001</v>
      </c>
      <c r="D63" s="74">
        <v>3.0303030302999998</v>
      </c>
      <c r="E63" s="43">
        <f t="shared" si="10"/>
        <v>-3.598726114649681</v>
      </c>
      <c r="F63" s="43">
        <f t="shared" si="10"/>
        <v>0.10911893954409238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4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4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0.11600000000000001</v>
      </c>
      <c r="D66" s="74">
        <v>0.1044932079</v>
      </c>
      <c r="E66" s="43" t="str">
        <f t="shared" si="10"/>
        <v>Div by 0</v>
      </c>
      <c r="F66" s="43">
        <f t="shared" si="10"/>
        <v>-9.9196483620689726</v>
      </c>
      <c r="G66" s="44" t="s">
        <v>119</v>
      </c>
      <c r="H66" s="44" t="str">
        <f t="shared" si="12"/>
        <v>N/A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4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3.0190000000000001</v>
      </c>
      <c r="C68" s="50">
        <v>0</v>
      </c>
      <c r="D68" s="74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12.923</v>
      </c>
      <c r="C69" s="50">
        <v>13.038</v>
      </c>
      <c r="D69" s="74">
        <v>11.703239289000001</v>
      </c>
      <c r="E69" s="43">
        <f t="shared" si="10"/>
        <v>0.88988624932291427</v>
      </c>
      <c r="F69" s="43">
        <f t="shared" si="10"/>
        <v>-10.237465186378275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0.72499999999999998</v>
      </c>
      <c r="C70" s="50">
        <v>0.69799999999999995</v>
      </c>
      <c r="D70" s="74">
        <v>0.62695924759999999</v>
      </c>
      <c r="E70" s="43">
        <f t="shared" si="10"/>
        <v>-3.7241379310344862</v>
      </c>
      <c r="F70" s="43">
        <f t="shared" si="10"/>
        <v>-10.177758223495697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3.5019999999999998</v>
      </c>
      <c r="C71" s="50">
        <v>3.609</v>
      </c>
      <c r="D71" s="74">
        <v>3.6572622780000001</v>
      </c>
      <c r="E71" s="43">
        <f t="shared" si="10"/>
        <v>3.0553969160479788</v>
      </c>
      <c r="F71" s="43">
        <f t="shared" si="10"/>
        <v>1.3372756442227809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0.36199999999999999</v>
      </c>
      <c r="C72" s="50">
        <v>0.34899999999999998</v>
      </c>
      <c r="D72" s="74">
        <v>0.3134796238</v>
      </c>
      <c r="E72" s="43">
        <f t="shared" si="10"/>
        <v>-3.5911602209944786</v>
      </c>
      <c r="F72" s="43">
        <f t="shared" si="10"/>
        <v>-10.177758223495697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3.2610000000000001</v>
      </c>
      <c r="C73" s="50">
        <v>5.7039999999999997</v>
      </c>
      <c r="D73" s="74">
        <v>5.2246603971000001</v>
      </c>
      <c r="E73" s="43">
        <f t="shared" si="10"/>
        <v>74.915670039865049</v>
      </c>
      <c r="F73" s="43">
        <f t="shared" si="10"/>
        <v>-8.4035694758064459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4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0.58199999999999996</v>
      </c>
      <c r="D75" s="74">
        <v>0.2089864159</v>
      </c>
      <c r="E75" s="43" t="str">
        <f t="shared" si="10"/>
        <v>Div by 0</v>
      </c>
      <c r="F75" s="43">
        <f t="shared" si="10"/>
        <v>-64.091681116838487</v>
      </c>
      <c r="G75" s="44" t="s">
        <v>119</v>
      </c>
      <c r="H75" s="44" t="str">
        <f t="shared" si="12"/>
        <v>N/A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0.24199999999999999</v>
      </c>
      <c r="C76" s="50">
        <v>0.58199999999999996</v>
      </c>
      <c r="D76" s="74">
        <v>0.3134796238</v>
      </c>
      <c r="E76" s="43">
        <f t="shared" si="10"/>
        <v>140.49586776859505</v>
      </c>
      <c r="F76" s="43">
        <f t="shared" si="10"/>
        <v>-46.137521683848796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0.121</v>
      </c>
      <c r="C77" s="50">
        <v>0.23300000000000001</v>
      </c>
      <c r="D77" s="74">
        <v>0.1044932079</v>
      </c>
      <c r="E77" s="43">
        <f t="shared" si="10"/>
        <v>92.561983471074399</v>
      </c>
      <c r="F77" s="43">
        <f t="shared" si="10"/>
        <v>-55.153129656652361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4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4.5890000000000004</v>
      </c>
      <c r="C79" s="50">
        <v>1.1639999999999999</v>
      </c>
      <c r="D79" s="74">
        <v>1.1494252873999999</v>
      </c>
      <c r="E79" s="43">
        <f t="shared" si="10"/>
        <v>-74.634996731314018</v>
      </c>
      <c r="F79" s="43">
        <f t="shared" si="10"/>
        <v>-1.2521230756013733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0.121</v>
      </c>
      <c r="C80" s="50">
        <v>0.11600000000000001</v>
      </c>
      <c r="D80" s="74">
        <v>0.1044932079</v>
      </c>
      <c r="E80" s="43">
        <f t="shared" si="10"/>
        <v>-4.1322314049586701</v>
      </c>
      <c r="F80" s="43">
        <f t="shared" si="10"/>
        <v>-9.9196483620689726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4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33" t="s">
        <v>61</v>
      </c>
      <c r="B82" s="56" t="s">
        <v>130</v>
      </c>
      <c r="C82" s="56" t="s">
        <v>95</v>
      </c>
      <c r="D82" s="56"/>
      <c r="E82" s="75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636</v>
      </c>
      <c r="C83" s="41">
        <v>520</v>
      </c>
      <c r="D83" s="73">
        <v>622</v>
      </c>
      <c r="E83" s="43">
        <f t="shared" ref="E83:F86" si="13">IFERROR((C83-B83)*100/B83,"Div by 0")</f>
        <v>-18.238993710691823</v>
      </c>
      <c r="F83" s="43">
        <f t="shared" si="13"/>
        <v>19.615384615384617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30.346</v>
      </c>
      <c r="C84" s="50">
        <v>32.884999999999998</v>
      </c>
      <c r="D84" s="74">
        <v>33.601286174000002</v>
      </c>
      <c r="E84" s="43">
        <f t="shared" si="13"/>
        <v>8.366835826797594</v>
      </c>
      <c r="F84" s="43">
        <f t="shared" si="13"/>
        <v>2.1781547027520265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64.78</v>
      </c>
      <c r="C85" s="50">
        <v>62.308</v>
      </c>
      <c r="D85" s="74">
        <v>62.540192926000003</v>
      </c>
      <c r="E85" s="43">
        <f t="shared" si="13"/>
        <v>-3.815992590305652</v>
      </c>
      <c r="F85" s="43">
        <f t="shared" si="13"/>
        <v>0.3726534730692741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4.8739999999999997</v>
      </c>
      <c r="C86" s="50">
        <v>4.8079999999999998</v>
      </c>
      <c r="D86" s="74">
        <v>3.8585209002999998</v>
      </c>
      <c r="E86" s="43">
        <f t="shared" si="13"/>
        <v>-1.3541239228559672</v>
      </c>
      <c r="F86" s="43">
        <f t="shared" si="13"/>
        <v>-19.747901408069882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33" t="s">
        <v>93</v>
      </c>
      <c r="B87" s="56" t="s">
        <v>130</v>
      </c>
      <c r="C87" s="56" t="s">
        <v>95</v>
      </c>
      <c r="D87" s="56"/>
      <c r="E87" s="34"/>
      <c r="F87" s="78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193</v>
      </c>
      <c r="C88" s="41">
        <v>356</v>
      </c>
      <c r="D88" s="73">
        <v>351</v>
      </c>
      <c r="E88" s="43">
        <f t="shared" ref="E88:F91" si="16">IFERROR((C88-B88)*100/B88,"Div by 0")</f>
        <v>84.4559585492228</v>
      </c>
      <c r="F88" s="43">
        <f t="shared" si="16"/>
        <v>-1.404494382022472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3.6269999999999998</v>
      </c>
      <c r="C89" s="50">
        <v>2.2469999999999999</v>
      </c>
      <c r="D89" s="74">
        <v>3.7037037037</v>
      </c>
      <c r="E89" s="43">
        <f t="shared" si="16"/>
        <v>-38.047973531844505</v>
      </c>
      <c r="F89" s="43">
        <f t="shared" si="16"/>
        <v>64.828825264797516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86.01</v>
      </c>
      <c r="C90" s="50">
        <v>87.921000000000006</v>
      </c>
      <c r="D90" s="74">
        <v>87.179487179000006</v>
      </c>
      <c r="E90" s="43">
        <f t="shared" si="16"/>
        <v>2.2218346703871656</v>
      </c>
      <c r="F90" s="43">
        <f t="shared" si="16"/>
        <v>-0.84338533569909413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10.363</v>
      </c>
      <c r="C91" s="50">
        <v>9.8309999999999995</v>
      </c>
      <c r="D91" s="74">
        <v>9.1168091168000007</v>
      </c>
      <c r="E91" s="43">
        <f t="shared" si="16"/>
        <v>-5.1336485573675583</v>
      </c>
      <c r="F91" s="43">
        <f t="shared" si="16"/>
        <v>-7.2646819570745471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2" width="11.7109375" style="18" customWidth="1"/>
    <col min="3" max="4" width="11.28515625" style="18" customWidth="1"/>
    <col min="5" max="6" width="11.28515625" style="19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11429</v>
      </c>
      <c r="C7" s="42">
        <v>9815</v>
      </c>
      <c r="D7" s="42">
        <v>11538</v>
      </c>
      <c r="E7" s="43">
        <f t="shared" ref="E7:F27" si="0">IFERROR((C7-B7)*100/B7,"Div by 0")</f>
        <v>-14.121970426109021</v>
      </c>
      <c r="F7" s="43">
        <f t="shared" si="0"/>
        <v>17.554763117677027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0.77</v>
      </c>
      <c r="C8" s="48">
        <v>0.82499999999999996</v>
      </c>
      <c r="D8" s="48">
        <v>0.75403016119999999</v>
      </c>
      <c r="E8" s="43">
        <f t="shared" si="0"/>
        <v>7.1428571428571344</v>
      </c>
      <c r="F8" s="43">
        <f t="shared" si="0"/>
        <v>-8.6024047030302988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0.93600000000000005</v>
      </c>
      <c r="C9" s="48">
        <v>0.81499999999999995</v>
      </c>
      <c r="D9" s="48">
        <v>0.73669613450000004</v>
      </c>
      <c r="E9" s="43">
        <f t="shared" si="0"/>
        <v>-12.927350427350438</v>
      </c>
      <c r="F9" s="43">
        <f t="shared" si="0"/>
        <v>-9.6078362576686995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1.2250000000000001</v>
      </c>
      <c r="C10" s="48">
        <v>1.3859999999999999</v>
      </c>
      <c r="D10" s="48">
        <v>1.1093777084000001</v>
      </c>
      <c r="E10" s="43">
        <f t="shared" si="0"/>
        <v>13.142857142857126</v>
      </c>
      <c r="F10" s="43">
        <f t="shared" si="0"/>
        <v>-19.958318297258288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0.85699999999999998</v>
      </c>
      <c r="C11" s="48">
        <v>1.0189999999999999</v>
      </c>
      <c r="D11" s="48">
        <v>0.79736522789999997</v>
      </c>
      <c r="E11" s="43">
        <f t="shared" si="0"/>
        <v>18.903150525087504</v>
      </c>
      <c r="F11" s="43">
        <f t="shared" si="0"/>
        <v>-21.75022297350343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29.416</v>
      </c>
      <c r="C12" s="48">
        <v>42.761000000000003</v>
      </c>
      <c r="D12" s="48">
        <v>39.642919050000003</v>
      </c>
      <c r="E12" s="43">
        <f t="shared" si="0"/>
        <v>45.366467228719074</v>
      </c>
      <c r="F12" s="43">
        <f t="shared" si="0"/>
        <v>-7.2918803348845902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67.337000000000003</v>
      </c>
      <c r="C13" s="48">
        <v>49.220999999999997</v>
      </c>
      <c r="D13" s="48">
        <v>45.7791645</v>
      </c>
      <c r="E13" s="43">
        <f t="shared" si="0"/>
        <v>-26.903485453762425</v>
      </c>
      <c r="F13" s="43">
        <f t="shared" si="0"/>
        <v>-6.9926159566038812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23.152000000000001</v>
      </c>
      <c r="C14" s="48">
        <v>40.764000000000003</v>
      </c>
      <c r="D14" s="48">
        <v>37.614837927000004</v>
      </c>
      <c r="E14" s="43">
        <f t="shared" si="0"/>
        <v>76.071181755355923</v>
      </c>
      <c r="F14" s="43">
        <f t="shared" si="0"/>
        <v>-7.7253509788048254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1.855</v>
      </c>
      <c r="C15" s="48">
        <v>2.3639999999999999</v>
      </c>
      <c r="D15" s="48">
        <v>2.4267637371999999</v>
      </c>
      <c r="E15" s="43">
        <f t="shared" si="0"/>
        <v>27.439353099730454</v>
      </c>
      <c r="F15" s="43">
        <f t="shared" si="0"/>
        <v>2.654980423011847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21.821999999999999</v>
      </c>
      <c r="C16" s="48">
        <v>27.927</v>
      </c>
      <c r="D16" s="48">
        <v>28.869821460000001</v>
      </c>
      <c r="E16" s="43">
        <f t="shared" si="0"/>
        <v>27.976354138025847</v>
      </c>
      <c r="F16" s="43">
        <f t="shared" si="0"/>
        <v>3.3760212697389664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1.6359999999999999</v>
      </c>
      <c r="C17" s="48">
        <v>2.3540000000000001</v>
      </c>
      <c r="D17" s="48">
        <v>10.114404576</v>
      </c>
      <c r="E17" s="43">
        <f t="shared" si="0"/>
        <v>43.887530562347209</v>
      </c>
      <c r="F17" s="43">
        <f t="shared" si="0"/>
        <v>329.66884350042477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31.35</v>
      </c>
      <c r="C18" s="48">
        <v>44.85</v>
      </c>
      <c r="D18" s="48">
        <v>40.258276997999999</v>
      </c>
      <c r="E18" s="43">
        <f t="shared" si="0"/>
        <v>43.062200956937794</v>
      </c>
      <c r="F18" s="43">
        <f t="shared" si="0"/>
        <v>-10.237955411371242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3.3690000000000002</v>
      </c>
      <c r="C19" s="48">
        <v>4.1769999999999996</v>
      </c>
      <c r="D19" s="48">
        <v>11.631131912000001</v>
      </c>
      <c r="E19" s="43">
        <f t="shared" si="0"/>
        <v>23.983377856930822</v>
      </c>
      <c r="F19" s="43">
        <f t="shared" si="0"/>
        <v>178.45659353603068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67.337000000000003</v>
      </c>
      <c r="C20" s="48">
        <v>49.220999999999997</v>
      </c>
      <c r="D20" s="48">
        <v>45.7791645</v>
      </c>
      <c r="E20" s="43">
        <f t="shared" si="0"/>
        <v>-26.903485453762425</v>
      </c>
      <c r="F20" s="43">
        <f t="shared" si="0"/>
        <v>-6.9926159566038812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23.152000000000001</v>
      </c>
      <c r="C21" s="48">
        <v>40.764000000000003</v>
      </c>
      <c r="D21" s="48">
        <v>37.614837927000004</v>
      </c>
      <c r="E21" s="43">
        <f t="shared" si="0"/>
        <v>76.071181755355923</v>
      </c>
      <c r="F21" s="43">
        <f t="shared" si="0"/>
        <v>-7.7253509788048254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21.821999999999999</v>
      </c>
      <c r="C22" s="48">
        <v>27.927</v>
      </c>
      <c r="D22" s="48">
        <v>28.869821460000001</v>
      </c>
      <c r="E22" s="43">
        <f t="shared" si="0"/>
        <v>27.976354138025847</v>
      </c>
      <c r="F22" s="43">
        <f t="shared" si="0"/>
        <v>3.3760212697389664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55.648000000000003</v>
      </c>
      <c r="C23" s="48">
        <v>69.516000000000005</v>
      </c>
      <c r="D23" s="48">
        <v>70.124804991999994</v>
      </c>
      <c r="E23" s="43">
        <f t="shared" si="0"/>
        <v>24.920931569867744</v>
      </c>
      <c r="F23" s="43">
        <f t="shared" si="0"/>
        <v>0.87577678807754888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53.767000000000003</v>
      </c>
      <c r="C24" s="48">
        <v>69.394000000000005</v>
      </c>
      <c r="D24" s="48">
        <v>70.090136939000004</v>
      </c>
      <c r="E24" s="43">
        <f t="shared" si="0"/>
        <v>29.064295943608535</v>
      </c>
      <c r="F24" s="43">
        <f t="shared" si="0"/>
        <v>1.003165891863848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1310.5170000000001</v>
      </c>
      <c r="C26" s="50">
        <v>2110.018</v>
      </c>
      <c r="D26" s="50">
        <v>2266.4934997</v>
      </c>
      <c r="E26" s="43">
        <f t="shared" si="0"/>
        <v>61.0065340625112</v>
      </c>
      <c r="F26" s="43">
        <f t="shared" si="0"/>
        <v>7.4158371966495071</v>
      </c>
      <c r="G26" s="44" t="s">
        <v>118</v>
      </c>
      <c r="H26" s="45" t="str">
        <f t="shared" si="1"/>
        <v>No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144.46899999999999</v>
      </c>
      <c r="C27" s="50">
        <v>239.17599999999999</v>
      </c>
      <c r="D27" s="50">
        <v>280.06257584000002</v>
      </c>
      <c r="E27" s="43">
        <f t="shared" si="0"/>
        <v>65.555240224546438</v>
      </c>
      <c r="F27" s="43">
        <f t="shared" si="0"/>
        <v>17.094765294176689</v>
      </c>
      <c r="G27" s="44" t="s">
        <v>118</v>
      </c>
      <c r="H27" s="45" t="str">
        <f t="shared" si="1"/>
        <v>No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6360</v>
      </c>
      <c r="C29" s="42">
        <v>6823</v>
      </c>
      <c r="D29" s="42">
        <v>8091</v>
      </c>
      <c r="E29" s="43">
        <f t="shared" ref="E29:F32" si="3">IFERROR((C29-B29)*100/B29,"Div by 0")</f>
        <v>7.2798742138364778</v>
      </c>
      <c r="F29" s="43">
        <f t="shared" si="3"/>
        <v>18.584200498314523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93.332999999999998</v>
      </c>
      <c r="C30" s="48">
        <v>93.756</v>
      </c>
      <c r="D30" s="48">
        <v>94.129279445999998</v>
      </c>
      <c r="E30" s="43">
        <f t="shared" si="3"/>
        <v>0.45321590434251746</v>
      </c>
      <c r="F30" s="43">
        <f t="shared" si="3"/>
        <v>0.39813926148726264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6.6669999999999998</v>
      </c>
      <c r="C31" s="48">
        <v>6.2439999999999998</v>
      </c>
      <c r="D31" s="48">
        <v>5.8707205537</v>
      </c>
      <c r="E31" s="43">
        <f t="shared" si="3"/>
        <v>-6.344682765861708</v>
      </c>
      <c r="F31" s="43">
        <f t="shared" si="3"/>
        <v>-5.9782102226137059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33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6145</v>
      </c>
      <c r="C34" s="42">
        <v>6811</v>
      </c>
      <c r="D34" s="42">
        <v>8087</v>
      </c>
      <c r="E34" s="43">
        <f t="shared" ref="E34:F54" si="6">IFERROR((C34-B34)*100/B34,"Div by 0")</f>
        <v>10.838079739625712</v>
      </c>
      <c r="F34" s="43">
        <f t="shared" si="6"/>
        <v>18.734400234914109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93.1</v>
      </c>
      <c r="C35" s="48">
        <v>93.745000000000005</v>
      </c>
      <c r="D35" s="48">
        <v>94.126375664999998</v>
      </c>
      <c r="E35" s="43">
        <f t="shared" si="6"/>
        <v>0.69280343716435044</v>
      </c>
      <c r="F35" s="43">
        <f t="shared" si="6"/>
        <v>0.40682240652834079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6.867</v>
      </c>
      <c r="C36" s="48">
        <v>6.24</v>
      </c>
      <c r="D36" s="48">
        <v>5.8488932855</v>
      </c>
      <c r="E36" s="43">
        <f t="shared" si="6"/>
        <v>-9.1306247269549985</v>
      </c>
      <c r="F36" s="43">
        <f t="shared" si="6"/>
        <v>-6.2677358092948756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3.3000000000000002E-2</v>
      </c>
      <c r="C37" s="48">
        <v>1.4999999999999999E-2</v>
      </c>
      <c r="D37" s="48">
        <v>2.4731049799999998E-2</v>
      </c>
      <c r="E37" s="43">
        <f t="shared" si="6"/>
        <v>-54.545454545454554</v>
      </c>
      <c r="F37" s="43">
        <f t="shared" si="6"/>
        <v>64.873665333333335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20.861999999999998</v>
      </c>
      <c r="C38" s="48">
        <v>24.622</v>
      </c>
      <c r="D38" s="48">
        <v>22.270310375000001</v>
      </c>
      <c r="E38" s="43">
        <f t="shared" si="6"/>
        <v>18.023200076694479</v>
      </c>
      <c r="F38" s="43">
        <f t="shared" si="6"/>
        <v>-9.5511722240272885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46.835000000000001</v>
      </c>
      <c r="C39" s="48">
        <v>55.19</v>
      </c>
      <c r="D39" s="48">
        <v>49.845430939000003</v>
      </c>
      <c r="E39" s="43">
        <f t="shared" si="6"/>
        <v>17.839222803458945</v>
      </c>
      <c r="F39" s="43">
        <f t="shared" si="6"/>
        <v>-9.683944665700297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30.545000000000002</v>
      </c>
      <c r="C40" s="48">
        <v>35.500999999999998</v>
      </c>
      <c r="D40" s="48">
        <v>32.348213182000002</v>
      </c>
      <c r="E40" s="43">
        <f t="shared" si="6"/>
        <v>16.225241447045327</v>
      </c>
      <c r="F40" s="43">
        <f t="shared" si="6"/>
        <v>-8.8808394636770682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46.835000000000001</v>
      </c>
      <c r="C41" s="48">
        <v>55.19</v>
      </c>
      <c r="D41" s="48">
        <v>49.845430939000003</v>
      </c>
      <c r="E41" s="43">
        <f t="shared" si="6"/>
        <v>17.839222803458945</v>
      </c>
      <c r="F41" s="43">
        <f t="shared" si="6"/>
        <v>-9.683944665700297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1.2370000000000001</v>
      </c>
      <c r="C42" s="48">
        <v>1.5269999999999999</v>
      </c>
      <c r="D42" s="48">
        <v>1.3231111660999999</v>
      </c>
      <c r="E42" s="43">
        <f t="shared" si="6"/>
        <v>23.443815683104269</v>
      </c>
      <c r="F42" s="43">
        <f t="shared" si="6"/>
        <v>-13.35224845448592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28.266999999999999</v>
      </c>
      <c r="C43" s="48">
        <v>32.917000000000002</v>
      </c>
      <c r="D43" s="48">
        <v>29.504142451</v>
      </c>
      <c r="E43" s="43">
        <f t="shared" si="6"/>
        <v>16.45027770898929</v>
      </c>
      <c r="F43" s="43">
        <f t="shared" si="6"/>
        <v>-10.368069839292771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18.568000000000001</v>
      </c>
      <c r="C44" s="48">
        <v>22.273</v>
      </c>
      <c r="D44" s="48">
        <v>20.341288488</v>
      </c>
      <c r="E44" s="43">
        <f t="shared" si="6"/>
        <v>19.953683757001283</v>
      </c>
      <c r="F44" s="43">
        <f t="shared" si="6"/>
        <v>-8.6728842634579966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43.872999999999998</v>
      </c>
      <c r="C45" s="48">
        <v>51.314</v>
      </c>
      <c r="D45" s="48">
        <v>46.284159762999998</v>
      </c>
      <c r="E45" s="43">
        <f t="shared" si="6"/>
        <v>16.960317279420153</v>
      </c>
      <c r="F45" s="43">
        <f t="shared" si="6"/>
        <v>-9.8020817652102785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53.164999999999999</v>
      </c>
      <c r="C46" s="48">
        <v>44.311</v>
      </c>
      <c r="D46" s="48">
        <v>49.845430939000003</v>
      </c>
      <c r="E46" s="43">
        <f t="shared" si="6"/>
        <v>-16.653813599172384</v>
      </c>
      <c r="F46" s="43">
        <f t="shared" si="6"/>
        <v>12.489970749926663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99.501000000000005</v>
      </c>
      <c r="D47" s="48">
        <v>99.690861877000003</v>
      </c>
      <c r="E47" s="43">
        <f t="shared" si="6"/>
        <v>-0.49899999999999523</v>
      </c>
      <c r="F47" s="43">
        <f t="shared" si="6"/>
        <v>0.19081403905488231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99.501000000000005</v>
      </c>
      <c r="D48" s="48">
        <v>99.690861877000003</v>
      </c>
      <c r="E48" s="43">
        <f t="shared" si="6"/>
        <v>-0.49899999999999523</v>
      </c>
      <c r="F48" s="43">
        <f t="shared" si="6"/>
        <v>0.19081403905488231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99.501000000000005</v>
      </c>
      <c r="D49" s="48">
        <v>99.690861877000003</v>
      </c>
      <c r="E49" s="43">
        <f t="shared" si="6"/>
        <v>-0.49899999999999523</v>
      </c>
      <c r="F49" s="43">
        <f t="shared" si="6"/>
        <v>0.19081403905488231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51.033000000000001</v>
      </c>
      <c r="C50" s="48">
        <v>54.954999999999998</v>
      </c>
      <c r="D50" s="48">
        <v>48.497588723</v>
      </c>
      <c r="E50" s="43">
        <f t="shared" si="6"/>
        <v>7.6852232868927892</v>
      </c>
      <c r="F50" s="43">
        <f t="shared" si="6"/>
        <v>-11.750361708670729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99.501000000000005</v>
      </c>
      <c r="D51" s="48">
        <v>99.690861877000003</v>
      </c>
      <c r="E51" s="43">
        <f t="shared" si="6"/>
        <v>-0.49899999999999523</v>
      </c>
      <c r="F51" s="43">
        <f t="shared" si="6"/>
        <v>0.19081403905488231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99.268000000000001</v>
      </c>
      <c r="C52" s="48">
        <v>97.504000000000005</v>
      </c>
      <c r="D52" s="48">
        <v>97.786571039999998</v>
      </c>
      <c r="E52" s="43">
        <f t="shared" si="6"/>
        <v>-1.7770076963371839</v>
      </c>
      <c r="F52" s="43">
        <f t="shared" si="6"/>
        <v>0.2898045618641219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46.835000000000001</v>
      </c>
      <c r="C53" s="48">
        <v>55.19</v>
      </c>
      <c r="D53" s="48">
        <v>49.845430939000003</v>
      </c>
      <c r="E53" s="43">
        <f t="shared" si="6"/>
        <v>17.839222803458945</v>
      </c>
      <c r="F53" s="43">
        <f t="shared" si="6"/>
        <v>-9.683944665700297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53.164999999999999</v>
      </c>
      <c r="C54" s="48">
        <v>44.311</v>
      </c>
      <c r="D54" s="48">
        <v>49.845430939000003</v>
      </c>
      <c r="E54" s="43">
        <f t="shared" si="6"/>
        <v>-16.653813599172384</v>
      </c>
      <c r="F54" s="43">
        <f t="shared" si="6"/>
        <v>12.489970749926663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33" t="s">
        <v>109</v>
      </c>
      <c r="B55" s="60" t="s">
        <v>130</v>
      </c>
      <c r="C55" s="60" t="s">
        <v>95</v>
      </c>
      <c r="D55" s="60"/>
      <c r="E55" s="61"/>
      <c r="F55" s="61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33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6134</v>
      </c>
      <c r="C58" s="42">
        <v>6641</v>
      </c>
      <c r="D58" s="42">
        <v>7908</v>
      </c>
      <c r="E58" s="43">
        <f t="shared" ref="E58:F90" si="10">IFERROR((C58-B58)*100/B58,"Div by 0")</f>
        <v>8.2654059341375934</v>
      </c>
      <c r="F58" s="43">
        <f t="shared" si="10"/>
        <v>19.078452040355369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54.238999999999997</v>
      </c>
      <c r="C59" s="48">
        <v>70.350999999999999</v>
      </c>
      <c r="D59" s="48">
        <v>62.936267071000003</v>
      </c>
      <c r="E59" s="43">
        <f t="shared" si="10"/>
        <v>29.705562418186183</v>
      </c>
      <c r="F59" s="43">
        <f t="shared" si="10"/>
        <v>-10.539626912197404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2">
        <v>41.62</v>
      </c>
      <c r="C60" s="62">
        <v>59.298000000000002</v>
      </c>
      <c r="D60" s="62">
        <v>51.947395043</v>
      </c>
      <c r="E60" s="43">
        <f t="shared" si="10"/>
        <v>42.474771744353689</v>
      </c>
      <c r="F60" s="43">
        <f t="shared" si="10"/>
        <v>-12.396041952511048</v>
      </c>
      <c r="G60" s="44" t="s">
        <v>118</v>
      </c>
      <c r="H60" s="45" t="str">
        <f t="shared" si="12"/>
        <v>No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0.44</v>
      </c>
      <c r="C61" s="48">
        <v>0.40699999999999997</v>
      </c>
      <c r="D61" s="48">
        <v>0.37936267070000002</v>
      </c>
      <c r="E61" s="43">
        <f t="shared" si="10"/>
        <v>-7.5000000000000062</v>
      </c>
      <c r="F61" s="43">
        <f t="shared" si="10"/>
        <v>-6.7904985995085898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</v>
      </c>
      <c r="C62" s="48">
        <v>0</v>
      </c>
      <c r="D62" s="48">
        <v>0</v>
      </c>
      <c r="E62" s="43" t="str">
        <f t="shared" si="10"/>
        <v>Div by 0</v>
      </c>
      <c r="F62" s="43" t="str">
        <f t="shared" si="10"/>
        <v>Div by 0</v>
      </c>
      <c r="G62" s="44" t="s">
        <v>118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3.5049999999999999</v>
      </c>
      <c r="C63" s="48">
        <v>2.9809999999999999</v>
      </c>
      <c r="D63" s="48">
        <v>3.2878098128</v>
      </c>
      <c r="E63" s="43">
        <f t="shared" si="10"/>
        <v>-14.950071326676179</v>
      </c>
      <c r="F63" s="43">
        <f t="shared" si="10"/>
        <v>10.292177551157334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1.6E-2</v>
      </c>
      <c r="C64" s="48">
        <v>0</v>
      </c>
      <c r="D64" s="48">
        <v>8.8517956499999995E-2</v>
      </c>
      <c r="E64" s="43">
        <f t="shared" si="10"/>
        <v>-100</v>
      </c>
      <c r="F64" s="43" t="str">
        <f t="shared" si="10"/>
        <v>Div by 0</v>
      </c>
      <c r="G64" s="44" t="s">
        <v>118</v>
      </c>
      <c r="H64" s="45" t="str">
        <f t="shared" si="12"/>
        <v>Yes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0</v>
      </c>
      <c r="C65" s="48">
        <v>1.4999999999999999E-2</v>
      </c>
      <c r="D65" s="48">
        <v>3.7936267099999997E-2</v>
      </c>
      <c r="E65" s="43" t="str">
        <f t="shared" si="10"/>
        <v>Div by 0</v>
      </c>
      <c r="F65" s="43">
        <f t="shared" si="10"/>
        <v>152.90844733333333</v>
      </c>
      <c r="G65" s="44" t="s">
        <v>118</v>
      </c>
      <c r="H65" s="45" t="str">
        <f t="shared" si="12"/>
        <v>N/A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0.40799999999999997</v>
      </c>
      <c r="C66" s="48">
        <v>0.40699999999999997</v>
      </c>
      <c r="D66" s="48">
        <v>0.35407182599999998</v>
      </c>
      <c r="E66" s="43">
        <f t="shared" si="10"/>
        <v>-0.24509803921568651</v>
      </c>
      <c r="F66" s="43">
        <f t="shared" si="10"/>
        <v>-13.004465356265356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0.19600000000000001</v>
      </c>
      <c r="C67" s="48">
        <v>0.13600000000000001</v>
      </c>
      <c r="D67" s="48">
        <v>0.13909964590000001</v>
      </c>
      <c r="E67" s="43">
        <f t="shared" si="10"/>
        <v>-30.612244897959183</v>
      </c>
      <c r="F67" s="43">
        <f t="shared" si="10"/>
        <v>2.2791513970588255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</v>
      </c>
      <c r="C68" s="48">
        <v>0</v>
      </c>
      <c r="D68" s="48">
        <v>0</v>
      </c>
      <c r="E68" s="43" t="str">
        <f t="shared" si="10"/>
        <v>Div by 0</v>
      </c>
      <c r="F68" s="43" t="str">
        <f t="shared" si="10"/>
        <v>Div by 0</v>
      </c>
      <c r="G68" s="44" t="s">
        <v>118</v>
      </c>
      <c r="H68" s="45" t="str">
        <f t="shared" si="12"/>
        <v>N/A</v>
      </c>
      <c r="I68" s="45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1.0429999999999999</v>
      </c>
      <c r="C69" s="48">
        <v>2.5449999999999999</v>
      </c>
      <c r="D69" s="48">
        <v>2.2635306018999999</v>
      </c>
      <c r="E69" s="43">
        <f t="shared" si="10"/>
        <v>144.00767018216683</v>
      </c>
      <c r="F69" s="43">
        <f t="shared" si="10"/>
        <v>-11.059701300589394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4.9000000000000002E-2</v>
      </c>
      <c r="C70" s="48">
        <v>7.4999999999999997E-2</v>
      </c>
      <c r="D70" s="48">
        <v>8.8517956499999995E-2</v>
      </c>
      <c r="E70" s="43">
        <f t="shared" si="10"/>
        <v>53.061224489795912</v>
      </c>
      <c r="F70" s="43">
        <f t="shared" si="10"/>
        <v>18.023941999999998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3</v>
      </c>
      <c r="C71" s="48">
        <v>2.4700000000000002</v>
      </c>
      <c r="D71" s="48">
        <v>2.4279210926000001</v>
      </c>
      <c r="E71" s="43">
        <f t="shared" si="10"/>
        <v>-17.666666666666661</v>
      </c>
      <c r="F71" s="43">
        <f t="shared" si="10"/>
        <v>-1.7035994898785458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1.157</v>
      </c>
      <c r="C72" s="48">
        <v>1.431</v>
      </c>
      <c r="D72" s="48">
        <v>1.1760242792</v>
      </c>
      <c r="E72" s="43">
        <f t="shared" si="10"/>
        <v>23.681936041486605</v>
      </c>
      <c r="F72" s="43">
        <f t="shared" si="10"/>
        <v>-17.818009839273241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3.3000000000000002E-2</v>
      </c>
      <c r="C73" s="48">
        <v>0</v>
      </c>
      <c r="D73" s="48">
        <v>2.5290844699999999E-2</v>
      </c>
      <c r="E73" s="43">
        <f t="shared" si="10"/>
        <v>-100</v>
      </c>
      <c r="F73" s="43" t="str">
        <f t="shared" si="10"/>
        <v>Div by 0</v>
      </c>
      <c r="G73" s="44" t="s">
        <v>118</v>
      </c>
      <c r="H73" s="45" t="str">
        <f t="shared" si="12"/>
        <v>Yes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0.114</v>
      </c>
      <c r="C74" s="48">
        <v>0.16600000000000001</v>
      </c>
      <c r="D74" s="48">
        <v>0.27819929189999998</v>
      </c>
      <c r="E74" s="43">
        <f t="shared" si="10"/>
        <v>45.614035087719301</v>
      </c>
      <c r="F74" s="43">
        <f t="shared" si="10"/>
        <v>67.589934879518054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0.114</v>
      </c>
      <c r="C75" s="48">
        <v>0.42199999999999999</v>
      </c>
      <c r="D75" s="48">
        <v>0.44258978249999997</v>
      </c>
      <c r="E75" s="43">
        <f t="shared" si="10"/>
        <v>270.17543859649123</v>
      </c>
      <c r="F75" s="43">
        <f t="shared" si="10"/>
        <v>4.879095379146916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0</v>
      </c>
      <c r="C76" s="48">
        <v>0</v>
      </c>
      <c r="D76" s="48">
        <v>0</v>
      </c>
      <c r="E76" s="43" t="str">
        <f t="shared" si="10"/>
        <v>Div by 0</v>
      </c>
      <c r="F76" s="43" t="str">
        <f t="shared" si="10"/>
        <v>Div by 0</v>
      </c>
      <c r="G76" s="44" t="s">
        <v>118</v>
      </c>
      <c r="H76" s="45" t="str">
        <f t="shared" si="12"/>
        <v>N/A</v>
      </c>
      <c r="I76" s="45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2.5430000000000001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45.761000000000003</v>
      </c>
      <c r="C78" s="48">
        <v>29.649000000000001</v>
      </c>
      <c r="D78" s="48">
        <v>37.063732928999997</v>
      </c>
      <c r="E78" s="43">
        <f t="shared" si="10"/>
        <v>-35.209020781888512</v>
      </c>
      <c r="F78" s="43">
        <f t="shared" si="10"/>
        <v>25.008374410604052</v>
      </c>
      <c r="G78" s="44" t="s">
        <v>118</v>
      </c>
      <c r="H78" s="45" t="str">
        <f t="shared" si="12"/>
        <v>No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2.5760000000000001</v>
      </c>
      <c r="C79" s="48">
        <v>2.7709999999999999</v>
      </c>
      <c r="D79" s="48">
        <v>2.6302478503</v>
      </c>
      <c r="E79" s="43">
        <f t="shared" si="10"/>
        <v>7.5698757763975095</v>
      </c>
      <c r="F79" s="43">
        <f t="shared" si="10"/>
        <v>-5.0794712991699731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5.673</v>
      </c>
      <c r="C80" s="48">
        <v>4.1260000000000003</v>
      </c>
      <c r="D80" s="48">
        <v>3.3763277693</v>
      </c>
      <c r="E80" s="43">
        <f t="shared" si="10"/>
        <v>-27.269522298607431</v>
      </c>
      <c r="F80" s="43">
        <f t="shared" si="10"/>
        <v>-18.169467539990311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0.114</v>
      </c>
      <c r="C81" s="48">
        <v>0.151</v>
      </c>
      <c r="D81" s="48">
        <v>0.13909964590000001</v>
      </c>
      <c r="E81" s="43">
        <f t="shared" si="10"/>
        <v>32.456140350877185</v>
      </c>
      <c r="F81" s="43">
        <f t="shared" si="10"/>
        <v>-7.8810292052980024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20.346</v>
      </c>
      <c r="C82" s="48">
        <v>5.5709999999999997</v>
      </c>
      <c r="D82" s="48">
        <v>4.8431967627999999</v>
      </c>
      <c r="E82" s="43">
        <f t="shared" si="10"/>
        <v>-72.618696549690355</v>
      </c>
      <c r="F82" s="43">
        <f t="shared" si="10"/>
        <v>-13.064139960509781</v>
      </c>
      <c r="G82" s="44" t="s">
        <v>118</v>
      </c>
      <c r="H82" s="45" t="str">
        <f t="shared" si="12"/>
        <v>No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2.1030000000000002</v>
      </c>
      <c r="C83" s="48">
        <v>1.2350000000000001</v>
      </c>
      <c r="D83" s="48">
        <v>1.0369246333</v>
      </c>
      <c r="E83" s="43">
        <f t="shared" si="10"/>
        <v>-41.274369947693771</v>
      </c>
      <c r="F83" s="43">
        <f t="shared" si="10"/>
        <v>-16.038491230769242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0</v>
      </c>
      <c r="C84" s="48">
        <v>0.21099999999999999</v>
      </c>
      <c r="D84" s="48">
        <v>0.1011633789</v>
      </c>
      <c r="E84" s="43" t="str">
        <f t="shared" si="10"/>
        <v>Div by 0</v>
      </c>
      <c r="F84" s="43">
        <f t="shared" si="10"/>
        <v>-52.055270663507109</v>
      </c>
      <c r="G84" s="44" t="s">
        <v>118</v>
      </c>
      <c r="H84" s="45" t="str">
        <f t="shared" si="12"/>
        <v>N/A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3.3260000000000001</v>
      </c>
      <c r="C85" s="48">
        <v>2.274</v>
      </c>
      <c r="D85" s="48">
        <v>1.7956499747000001</v>
      </c>
      <c r="E85" s="43">
        <f t="shared" si="10"/>
        <v>-31.62958508719182</v>
      </c>
      <c r="F85" s="43">
        <f t="shared" si="10"/>
        <v>-21.035621165347401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1.3859999999999999</v>
      </c>
      <c r="C86" s="48">
        <v>2.2440000000000002</v>
      </c>
      <c r="D86" s="48">
        <v>1.8968133536</v>
      </c>
      <c r="E86" s="43">
        <f t="shared" si="10"/>
        <v>61.904761904761926</v>
      </c>
      <c r="F86" s="43">
        <f t="shared" si="10"/>
        <v>-15.471775686274517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1.6E-2</v>
      </c>
      <c r="C87" s="48">
        <v>0</v>
      </c>
      <c r="D87" s="48">
        <v>7.58725341E-2</v>
      </c>
      <c r="E87" s="43">
        <f t="shared" si="10"/>
        <v>-100</v>
      </c>
      <c r="F87" s="43" t="str">
        <f t="shared" si="10"/>
        <v>Div by 0</v>
      </c>
      <c r="G87" s="44" t="s">
        <v>118</v>
      </c>
      <c r="H87" s="45" t="str">
        <f t="shared" si="12"/>
        <v>Yes</v>
      </c>
      <c r="I87" s="45" t="str">
        <f t="shared" si="11"/>
        <v>N/A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9.8960000000000008</v>
      </c>
      <c r="C88" s="48">
        <v>10.766</v>
      </c>
      <c r="D88" s="48">
        <v>20.915528579</v>
      </c>
      <c r="E88" s="43">
        <f t="shared" si="10"/>
        <v>8.7914308811640982</v>
      </c>
      <c r="F88" s="43">
        <f t="shared" si="10"/>
        <v>94.27390469069293</v>
      </c>
      <c r="G88" s="44" t="s">
        <v>118</v>
      </c>
      <c r="H88" s="45" t="str">
        <f t="shared" si="12"/>
        <v>Yes</v>
      </c>
      <c r="I88" s="45" t="str">
        <f t="shared" si="11"/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0.32600000000000001</v>
      </c>
      <c r="C89" s="48">
        <v>0.30099999999999999</v>
      </c>
      <c r="D89" s="48">
        <v>0.25290844709999999</v>
      </c>
      <c r="E89" s="43">
        <f t="shared" si="10"/>
        <v>-7.6687116564417241</v>
      </c>
      <c r="F89" s="43">
        <f t="shared" si="10"/>
        <v>-15.977260099667774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33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2878</v>
      </c>
      <c r="C92" s="42">
        <v>3759</v>
      </c>
      <c r="D92" s="42">
        <v>4031</v>
      </c>
      <c r="E92" s="43">
        <f t="shared" ref="E92:F95" si="13">IFERROR((C92-B92)*100/B92,"Div by 0")</f>
        <v>30.611535788742181</v>
      </c>
      <c r="F92" s="43">
        <f t="shared" si="13"/>
        <v>7.2359670125033251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No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21.646999999999998</v>
      </c>
      <c r="C93" s="48">
        <v>26.337</v>
      </c>
      <c r="D93" s="48">
        <v>26.172165715999999</v>
      </c>
      <c r="E93" s="43">
        <f t="shared" si="13"/>
        <v>21.665819744075399</v>
      </c>
      <c r="F93" s="43">
        <f t="shared" si="13"/>
        <v>-0.62586583133994467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71.855000000000004</v>
      </c>
      <c r="C94" s="48">
        <v>67.305000000000007</v>
      </c>
      <c r="D94" s="48">
        <v>67.452245099999999</v>
      </c>
      <c r="E94" s="43">
        <f t="shared" si="13"/>
        <v>-6.332196785192397</v>
      </c>
      <c r="F94" s="43">
        <f t="shared" si="13"/>
        <v>0.21877289948739637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6.4980000000000002</v>
      </c>
      <c r="C95" s="48">
        <v>6.3579999999999997</v>
      </c>
      <c r="D95" s="48">
        <v>6.3755891837999998</v>
      </c>
      <c r="E95" s="43">
        <f t="shared" si="13"/>
        <v>-2.1545090797168447</v>
      </c>
      <c r="F95" s="43">
        <f t="shared" si="13"/>
        <v>0.27664648946209791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33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3267</v>
      </c>
      <c r="C97" s="42">
        <v>3018</v>
      </c>
      <c r="D97" s="42">
        <v>4031</v>
      </c>
      <c r="E97" s="43">
        <f t="shared" ref="E97:F100" si="16">IFERROR((C97-B97)*100/B97,"Div by 0")</f>
        <v>-7.621671258034894</v>
      </c>
      <c r="F97" s="43">
        <f t="shared" si="16"/>
        <v>33.565275016567263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No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4.1319999999999997</v>
      </c>
      <c r="C98" s="48">
        <v>6.3289999999999997</v>
      </c>
      <c r="D98" s="48">
        <v>8.5338625650999997</v>
      </c>
      <c r="E98" s="43">
        <f t="shared" si="16"/>
        <v>53.170377541142315</v>
      </c>
      <c r="F98" s="43">
        <f t="shared" si="16"/>
        <v>34.83745560278085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84.757000000000005</v>
      </c>
      <c r="C99" s="48">
        <v>79.953999999999994</v>
      </c>
      <c r="D99" s="48">
        <v>80.997271148999999</v>
      </c>
      <c r="E99" s="43">
        <f t="shared" si="16"/>
        <v>-5.6667885838337968</v>
      </c>
      <c r="F99" s="43">
        <f t="shared" si="16"/>
        <v>1.304839218800818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11.111000000000001</v>
      </c>
      <c r="C100" s="48">
        <v>13.718</v>
      </c>
      <c r="D100" s="48">
        <v>10.468866286000001</v>
      </c>
      <c r="E100" s="43">
        <f t="shared" si="16"/>
        <v>23.463234632346317</v>
      </c>
      <c r="F100" s="43">
        <f t="shared" si="16"/>
        <v>-23.685185260242012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3"/>
      <c r="C101" s="63"/>
      <c r="D101" s="63"/>
      <c r="E101" s="64"/>
      <c r="F101" s="64"/>
      <c r="G101" s="65"/>
      <c r="H101" s="66"/>
      <c r="I101" s="6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6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2013-05-24T21:20:13Z</cp:lastPrinted>
  <dcterms:created xsi:type="dcterms:W3CDTF">2010-06-23T15:28:17Z</dcterms:created>
  <dcterms:modified xsi:type="dcterms:W3CDTF">2013-05-31T16:27:28Z</dcterms:modified>
</cp:coreProperties>
</file>