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<sst xmlns="http://schemas.openxmlformats.org/spreadsheetml/2006/main" count="1361" uniqueCount="140">
  <si>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</si>
  <si>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</si>
  <si>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</si>
  <si>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</si>
  <si>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</si>
  <si>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</si>
  <si>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</si>
  <si>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</si>
  <si>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</si>
  <si>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</si>
  <si>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</si>
  <si>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</si>
  <si>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</si>
  <si>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</si>
  <si>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</si>
  <si>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</si>
  <si>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</si>
  <si>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</si>
  <si>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</si>
  <si>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</si>
  <si>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</si>
  <si>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</si>
  <si>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</si>
  <si>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</si>
  <si>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</si>
  <si>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</si>
  <si>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</si>
  <si>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</si>
  <si>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</si>
  <si>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</si>
  <si>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</si>
  <si>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</si>
  <si>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</si>
  <si>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</si>
  <si>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</si>
  <si>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</si>
  <si>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</si>
  <si>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</si>
  <si>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</si>
  <si>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</si>
  <si>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</si>
  <si>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</si>
  <si>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</si>
  <si>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</si>
  <si>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</si>
  <si>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</si>
  <si>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</si>
  <si>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</si>
  <si>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</si>
  <si>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</si>
  <si>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</si>
  <si>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</si>
  <si>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</si>
  <si>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</si>
  <si>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</si>
  <si>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</si>
  <si>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</si>
  <si>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</si>
  <si>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</si>
  <si>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</si>
  <si>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</si>
  <si>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</si>
  <si>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</si>
  <si>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</si>
  <si>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</si>
  <si>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</si>
  <si>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</si>
  <si>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</si>
  <si>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</si>
  <si>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</si>
  <si>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</si>
  <si>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</si>
  <si>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</si>
  <si>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</si>
  <si>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</si>
  <si>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</si>
  <si>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</si>
  <si>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</si>
  <si>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</si>
  <si>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</si>
  <si>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</si>
  <si>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</si>
  <si>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</si>
  <si>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</si>
  <si>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</si>
  <si>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</si>
  <si>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</si>
  <si>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</si>
  <si>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</si>
  <si>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</si>
  <si>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</si>
  <si>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</si>
  <si>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</si>
  <si>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</si>
  <si>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</si>
  <si>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</si>
  <si>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</si>
  <si>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</si>
  <si>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</si>
  <si>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</si>
  <si>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</si>
  <si>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</si>
  <si>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</si>
  <si>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</si>
  <si>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</si>
  <si>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</si>
  <si>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</si>
  <si>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</si>
  <si>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</si>
  <si>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</si>
  <si>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</si>
  <si>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</si>
  <si>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</si>
  <si>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</si>
  <si>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</si>
  <si>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</si>
  <si>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</si>
  <si>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</si>
  <si>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</si>
  <si>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</si>
  <si>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</si>
  <si>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</si>
  <si>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</si>
  <si>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</si>
  <si>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</si>
  <si>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</si>
  <si>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</si>
  <si>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</si>
  <si>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</si>
  <si>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</si>
  <si>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</si>
  <si>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NC</t>
  </si>
  <si>
    <t>Produced: 05/20/2013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</si>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</sst>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7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11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1" fillId="4" borderId="8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10" fillId="0" borderId="10" xfId="0" applyNumberFormat="1" applyFont="1" applyFill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71" customWidth="1"/>
    <col min="3" max="4" width="11.7109375" style="18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132</v>
      </c>
      <c r="B3" s="85"/>
      <c r="C3" s="85"/>
      <c r="D3" s="85"/>
      <c r="E3" s="85"/>
      <c r="F3" s="85"/>
      <c r="G3" s="85"/>
      <c r="H3" s="85"/>
      <c r="I3" s="85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6" customFormat="1" ht="15.75" customHeight="1">
      <c r="A6" s="33" t="s">
        <v>0</v>
      </c>
      <c r="B6" s="76"/>
      <c r="C6" s="76"/>
      <c r="D6" s="76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672</v>
      </c>
      <c r="C7" s="41">
        <v>754</v>
      </c>
      <c r="D7" s="41">
        <v>877</v>
      </c>
      <c r="E7" s="43">
        <f>IFERROR((C7-B7)*100/B7,"Div by 0")</f>
        <v>12.202380952380953</v>
      </c>
      <c r="F7" s="43">
        <f>IFERROR((D7-C7)*100/C7,"Div by 0")</f>
        <v>16.312997347480106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49.256</v>
      </c>
      <c r="C8" s="50">
        <v>50.133000000000003</v>
      </c>
      <c r="D8" s="50">
        <v>50.057012542999999</v>
      </c>
      <c r="E8" s="43">
        <f t="shared" ref="E8:F71" si="1">IFERROR((C8-B8)*100/B8,"Div by 0")</f>
        <v>1.7804937469546906</v>
      </c>
      <c r="F8" s="43">
        <f t="shared" si="1"/>
        <v>-0.15157173318972261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50.744</v>
      </c>
      <c r="C9" s="50">
        <v>49.866999999999997</v>
      </c>
      <c r="D9" s="50">
        <v>49.942987457000001</v>
      </c>
      <c r="E9" s="43">
        <f t="shared" si="1"/>
        <v>-1.7282831467759783</v>
      </c>
      <c r="F9" s="43">
        <f t="shared" si="1"/>
        <v>0.15238024545291204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0.59499999999999997</v>
      </c>
      <c r="C10" s="50">
        <v>0.13300000000000001</v>
      </c>
      <c r="D10" s="50">
        <v>0.4561003421</v>
      </c>
      <c r="E10" s="43">
        <f t="shared" si="1"/>
        <v>-77.647058823529406</v>
      </c>
      <c r="F10" s="43">
        <f t="shared" si="1"/>
        <v>242.93258804511277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80.951999999999998</v>
      </c>
      <c r="C11" s="50">
        <v>81.3</v>
      </c>
      <c r="D11" s="50">
        <v>83.694412771000003</v>
      </c>
      <c r="E11" s="43">
        <f t="shared" si="1"/>
        <v>0.42988437592647372</v>
      </c>
      <c r="F11" s="43">
        <f t="shared" si="1"/>
        <v>2.9451571599016066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10.119</v>
      </c>
      <c r="C12" s="50">
        <v>7.56</v>
      </c>
      <c r="D12" s="50">
        <v>5.9293044469999998</v>
      </c>
      <c r="E12" s="43">
        <f t="shared" si="1"/>
        <v>-25.28906018381263</v>
      </c>
      <c r="F12" s="43">
        <f t="shared" si="1"/>
        <v>-21.570046997354495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100</v>
      </c>
      <c r="C13" s="50">
        <v>100</v>
      </c>
      <c r="D13" s="50">
        <v>100</v>
      </c>
      <c r="E13" s="43">
        <f t="shared" si="1"/>
        <v>0</v>
      </c>
      <c r="F13" s="43">
        <f t="shared" si="1"/>
        <v>0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99.106999999999999</v>
      </c>
      <c r="C14" s="50">
        <v>100</v>
      </c>
      <c r="D14" s="50">
        <v>100</v>
      </c>
      <c r="E14" s="43">
        <f t="shared" si="1"/>
        <v>0.90104634385058646</v>
      </c>
      <c r="F14" s="43">
        <f t="shared" si="1"/>
        <v>0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0.29799999999999999</v>
      </c>
      <c r="C15" s="50">
        <v>0</v>
      </c>
      <c r="D15" s="50">
        <v>0</v>
      </c>
      <c r="E15" s="43">
        <f t="shared" si="1"/>
        <v>-100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1057.2070000000001</v>
      </c>
      <c r="C16" s="50">
        <v>930.40599999999995</v>
      </c>
      <c r="D16" s="50">
        <v>797.33865449999996</v>
      </c>
      <c r="E16" s="43">
        <f t="shared" si="1"/>
        <v>-11.99396144747435</v>
      </c>
      <c r="F16" s="43">
        <f t="shared" si="1"/>
        <v>-14.30207301973547</v>
      </c>
      <c r="G16" s="44" t="s">
        <v>119</v>
      </c>
      <c r="H16" s="45" t="str">
        <f t="shared" si="2"/>
        <v>Yes</v>
      </c>
      <c r="I16" s="45" t="str">
        <f t="shared" si="0"/>
        <v>Yes</v>
      </c>
    </row>
    <row r="17" spans="1:33" s="54" customFormat="1" ht="15.75" customHeight="1">
      <c r="A17" s="40" t="s">
        <v>98</v>
      </c>
      <c r="B17" s="48">
        <v>860.46400000000006</v>
      </c>
      <c r="C17" s="50">
        <v>754.24400000000003</v>
      </c>
      <c r="D17" s="50">
        <v>644.45838084000002</v>
      </c>
      <c r="E17" s="43">
        <f t="shared" si="1"/>
        <v>-12.344502500976221</v>
      </c>
      <c r="F17" s="43">
        <f t="shared" si="1"/>
        <v>-14.555716606297167</v>
      </c>
      <c r="G17" s="44" t="s">
        <v>119</v>
      </c>
      <c r="H17" s="45" t="str">
        <f t="shared" si="2"/>
        <v>Yes</v>
      </c>
      <c r="I17" s="45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130</v>
      </c>
      <c r="C18" s="87" t="s">
        <v>95</v>
      </c>
      <c r="D18" s="87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672</v>
      </c>
      <c r="C19" s="41">
        <v>754</v>
      </c>
      <c r="D19" s="41">
        <v>877</v>
      </c>
      <c r="E19" s="43">
        <f t="shared" si="1"/>
        <v>12.202380952380953</v>
      </c>
      <c r="F19" s="43">
        <f t="shared" si="1"/>
        <v>16.312997347480106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89.881</v>
      </c>
      <c r="C20" s="50">
        <v>99.734999999999999</v>
      </c>
      <c r="D20" s="50">
        <v>99.657924742999995</v>
      </c>
      <c r="E20" s="43">
        <f t="shared" si="1"/>
        <v>10.963384920060967</v>
      </c>
      <c r="F20" s="43">
        <f t="shared" si="1"/>
        <v>-7.7280049130199202E-2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4.6130000000000004</v>
      </c>
      <c r="C21" s="50">
        <v>0.26500000000000001</v>
      </c>
      <c r="D21" s="50">
        <v>0.34207525659999999</v>
      </c>
      <c r="E21" s="43">
        <f t="shared" si="1"/>
        <v>-94.255365272057233</v>
      </c>
      <c r="F21" s="43">
        <f t="shared" si="1"/>
        <v>29.085002490566026</v>
      </c>
      <c r="G21" s="44" t="s">
        <v>119</v>
      </c>
      <c r="H21" s="45" t="str">
        <f t="shared" si="3"/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5.5060000000000002</v>
      </c>
      <c r="C22" s="50">
        <v>0</v>
      </c>
      <c r="D22" s="50">
        <v>0</v>
      </c>
      <c r="E22" s="43">
        <f t="shared" si="1"/>
        <v>-100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6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666</v>
      </c>
      <c r="C24" s="41">
        <v>754</v>
      </c>
      <c r="D24" s="41">
        <v>877</v>
      </c>
      <c r="E24" s="43">
        <f t="shared" si="1"/>
        <v>13.213213213213214</v>
      </c>
      <c r="F24" s="43">
        <f t="shared" si="1"/>
        <v>16.312997347480106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95.344999999999999</v>
      </c>
      <c r="C25" s="80">
        <v>99.734999999999999</v>
      </c>
      <c r="D25" s="80">
        <v>99.657924742999995</v>
      </c>
      <c r="E25" s="43">
        <f t="shared" si="1"/>
        <v>4.6043316377366414</v>
      </c>
      <c r="F25" s="43">
        <f t="shared" si="1"/>
        <v>-7.7280049130199202E-2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4.6550000000000002</v>
      </c>
      <c r="C26" s="50">
        <v>0.26500000000000001</v>
      </c>
      <c r="D26" s="50">
        <v>0.34207525659999999</v>
      </c>
      <c r="E26" s="43">
        <f t="shared" si="1"/>
        <v>-94.307196562835671</v>
      </c>
      <c r="F26" s="43">
        <f t="shared" si="1"/>
        <v>29.085002490566026</v>
      </c>
      <c r="G26" s="44" t="s">
        <v>119</v>
      </c>
      <c r="H26" s="45" t="str">
        <f t="shared" si="4"/>
        <v>Yes</v>
      </c>
      <c r="I26" s="45" t="str">
        <f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1"/>
        <v>Div by 0</v>
      </c>
      <c r="F27" s="43" t="str">
        <f t="shared" si="1"/>
        <v>Div by 0</v>
      </c>
      <c r="G27" s="44" t="s">
        <v>119</v>
      </c>
      <c r="H27" s="45" t="str">
        <f t="shared" si="4"/>
        <v>N/A</v>
      </c>
      <c r="I27" s="45" t="str">
        <f>IF(F27="Div by 0","N/A",IF(G27="N/A","N/A",IF(AND((ABS(F27)&gt;ABS(VALUE(MID(G27,1,2)))),(C27&gt;=10)),"No",IF(AND((ABS(F27)&gt;ABS(VALUE(MID(G27,1,2)))),(D27&gt;=10)),"No","Yes"))))</f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1"/>
        <v>Div by 0</v>
      </c>
      <c r="F28" s="43" t="str">
        <f t="shared" si="1"/>
        <v>Div by 0</v>
      </c>
      <c r="G28" s="44" t="s">
        <v>119</v>
      </c>
      <c r="H28" s="45" t="str">
        <f t="shared" si="4"/>
        <v>N/A</v>
      </c>
      <c r="I28" s="45" t="str">
        <f>IF(F28="Div by 0","N/A",IF(G28="N/A","N/A",IF(AND((ABS(F28)&gt;ABS(VALUE(MID(G28,1,2)))),(C28&gt;=10)),"No",IF(AND((ABS(F28)&gt;ABS(VALUE(MID(G28,1,2)))),(D28&gt;=10)),"No","Yes"))))</f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1"/>
        <v>Div by 0</v>
      </c>
      <c r="F29" s="43" t="str">
        <f t="shared" si="1"/>
        <v>Div by 0</v>
      </c>
      <c r="G29" s="44" t="s">
        <v>119</v>
      </c>
      <c r="H29" s="45" t="str">
        <f t="shared" si="4"/>
        <v>N/A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1"/>
        <v>Div by 0</v>
      </c>
      <c r="F30" s="43" t="str">
        <f t="shared" si="1"/>
        <v>Div by 0</v>
      </c>
      <c r="G30" s="44" t="s">
        <v>119</v>
      </c>
      <c r="H30" s="45" t="str">
        <f t="shared" si="4"/>
        <v>N/A</v>
      </c>
      <c r="I30" s="45" t="str">
        <f t="shared" si="5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1"/>
        <v>Div by 0</v>
      </c>
      <c r="F31" s="43" t="str">
        <f t="shared" si="1"/>
        <v>Div by 0</v>
      </c>
      <c r="G31" s="44" t="s">
        <v>119</v>
      </c>
      <c r="H31" s="45" t="str">
        <f t="shared" si="4"/>
        <v>N/A</v>
      </c>
      <c r="I31" s="45" t="str">
        <f t="shared" si="5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1"/>
        <v>Div by 0</v>
      </c>
      <c r="F32" s="43" t="str">
        <f t="shared" si="1"/>
        <v>Div by 0</v>
      </c>
      <c r="G32" s="44" t="s">
        <v>119</v>
      </c>
      <c r="H32" s="45" t="str">
        <f t="shared" si="4"/>
        <v>N/A</v>
      </c>
      <c r="I32" s="45" t="str">
        <f t="shared" si="5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1"/>
        <v>Div by 0</v>
      </c>
      <c r="F33" s="43" t="str">
        <f t="shared" si="1"/>
        <v>Div by 0</v>
      </c>
      <c r="G33" s="44" t="s">
        <v>119</v>
      </c>
      <c r="H33" s="45" t="str">
        <f t="shared" si="4"/>
        <v>N/A</v>
      </c>
      <c r="I33" s="45" t="str">
        <f t="shared" si="5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1"/>
        <v>Div by 0</v>
      </c>
      <c r="F34" s="43" t="str">
        <f t="shared" si="1"/>
        <v>Div by 0</v>
      </c>
      <c r="G34" s="44" t="s">
        <v>119</v>
      </c>
      <c r="H34" s="45" t="str">
        <f t="shared" si="4"/>
        <v>N/A</v>
      </c>
      <c r="I34" s="45" t="str">
        <f t="shared" si="5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1"/>
        <v>Div by 0</v>
      </c>
      <c r="F35" s="43" t="str">
        <f t="shared" si="1"/>
        <v>Div by 0</v>
      </c>
      <c r="G35" s="44" t="s">
        <v>119</v>
      </c>
      <c r="H35" s="45" t="str">
        <f t="shared" si="4"/>
        <v>N/A</v>
      </c>
      <c r="I35" s="45" t="str">
        <f t="shared" si="5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100</v>
      </c>
      <c r="D36" s="50">
        <v>100</v>
      </c>
      <c r="E36" s="43">
        <f t="shared" si="1"/>
        <v>0</v>
      </c>
      <c r="F36" s="43">
        <f t="shared" si="1"/>
        <v>0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1"/>
        <v>0</v>
      </c>
      <c r="F37" s="43">
        <f t="shared" si="1"/>
        <v>0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1"/>
        <v>0</v>
      </c>
      <c r="F38" s="43">
        <f t="shared" si="1"/>
        <v>0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1"/>
        <v>0</v>
      </c>
      <c r="F39" s="43">
        <f t="shared" si="1"/>
        <v>0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53.453000000000003</v>
      </c>
      <c r="C40" s="50">
        <v>46.418999999999997</v>
      </c>
      <c r="D40" s="50">
        <v>40.478905359000002</v>
      </c>
      <c r="E40" s="43">
        <f t="shared" si="1"/>
        <v>-13.159223991169823</v>
      </c>
      <c r="F40" s="43">
        <f t="shared" si="1"/>
        <v>-12.796688082466222</v>
      </c>
      <c r="G40" s="44" t="s">
        <v>119</v>
      </c>
      <c r="H40" s="45" t="str">
        <f t="shared" si="4"/>
        <v>Yes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1"/>
        <v>0</v>
      </c>
      <c r="F41" s="43">
        <f t="shared" si="1"/>
        <v>0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100</v>
      </c>
      <c r="C42" s="50">
        <v>100</v>
      </c>
      <c r="D42" s="50">
        <v>100</v>
      </c>
      <c r="E42" s="43">
        <f t="shared" si="1"/>
        <v>0</v>
      </c>
      <c r="F42" s="43">
        <f t="shared" si="1"/>
        <v>0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1"/>
        <v>Div by 0</v>
      </c>
      <c r="F43" s="43" t="str">
        <f t="shared" si="1"/>
        <v>Div by 0</v>
      </c>
      <c r="G43" s="44" t="s">
        <v>119</v>
      </c>
      <c r="H43" s="45" t="str">
        <f t="shared" si="4"/>
        <v>N/A</v>
      </c>
      <c r="I43" s="45" t="str">
        <f t="shared" si="5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100</v>
      </c>
      <c r="D44" s="50">
        <v>100</v>
      </c>
      <c r="E44" s="43">
        <f t="shared" si="1"/>
        <v>0</v>
      </c>
      <c r="F44" s="43">
        <f t="shared" si="1"/>
        <v>0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2</v>
      </c>
      <c r="C46" s="41">
        <v>0</v>
      </c>
      <c r="D46" s="41">
        <v>0</v>
      </c>
      <c r="E46" s="43">
        <f t="shared" si="1"/>
        <v>-100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670</v>
      </c>
      <c r="C48" s="41">
        <v>754</v>
      </c>
      <c r="D48" s="41">
        <v>877</v>
      </c>
      <c r="E48" s="43">
        <f t="shared" si="1"/>
        <v>12.537313432835822</v>
      </c>
      <c r="F48" s="43">
        <f t="shared" si="1"/>
        <v>16.312997347480106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0.29899999999999999</v>
      </c>
      <c r="C49" s="50">
        <v>0</v>
      </c>
      <c r="D49" s="50">
        <v>0</v>
      </c>
      <c r="E49" s="43">
        <f t="shared" si="1"/>
        <v>-100</v>
      </c>
      <c r="F49" s="43" t="str">
        <f t="shared" si="1"/>
        <v>Div by 0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5" t="str">
        <f t="shared" si="6"/>
        <v>N/A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0.29899999999999999</v>
      </c>
      <c r="C50" s="80">
        <v>0</v>
      </c>
      <c r="D50" s="80">
        <v>0</v>
      </c>
      <c r="E50" s="43">
        <f t="shared" si="1"/>
        <v>-100</v>
      </c>
      <c r="F50" s="43" t="str">
        <f t="shared" si="1"/>
        <v>Div by 0</v>
      </c>
      <c r="G50" s="44" t="s">
        <v>119</v>
      </c>
      <c r="H50" s="45" t="str">
        <f t="shared" si="7"/>
        <v>Yes</v>
      </c>
      <c r="I50" s="45" t="str">
        <f t="shared" si="6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"/>
        <v>Div by 0</v>
      </c>
      <c r="F51" s="43" t="str">
        <f t="shared" si="1"/>
        <v>Div by 0</v>
      </c>
      <c r="G51" s="44" t="s">
        <v>119</v>
      </c>
      <c r="H51" s="45" t="str">
        <f t="shared" si="7"/>
        <v>N/A</v>
      </c>
      <c r="I51" s="45" t="str">
        <f t="shared" si="6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"/>
        <v>Div by 0</v>
      </c>
      <c r="F53" s="43" t="str">
        <f t="shared" si="1"/>
        <v>Div by 0</v>
      </c>
      <c r="G53" s="44" t="s">
        <v>119</v>
      </c>
      <c r="H53" s="45" t="str">
        <f t="shared" si="7"/>
        <v>N/A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"/>
        <v>Div by 0</v>
      </c>
      <c r="F54" s="43" t="str">
        <f t="shared" si="1"/>
        <v>Div by 0</v>
      </c>
      <c r="G54" s="44" t="s">
        <v>119</v>
      </c>
      <c r="H54" s="45" t="str">
        <f t="shared" si="7"/>
        <v>N/A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"/>
        <v>Div by 0</v>
      </c>
      <c r="F57" s="43" t="str">
        <f t="shared" si="1"/>
        <v>Div by 0</v>
      </c>
      <c r="G57" s="44" t="s">
        <v>119</v>
      </c>
      <c r="H57" s="45" t="str">
        <f t="shared" si="7"/>
        <v>N/A</v>
      </c>
      <c r="I57" s="45" t="str">
        <f t="shared" si="6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"/>
        <v>Div by 0</v>
      </c>
      <c r="F59" s="43" t="str">
        <f t="shared" si="1"/>
        <v>Div by 0</v>
      </c>
      <c r="G59" s="44" t="s">
        <v>119</v>
      </c>
      <c r="H59" s="45" t="str">
        <f t="shared" si="7"/>
        <v>N/A</v>
      </c>
      <c r="I59" s="45" t="str">
        <f t="shared" si="6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"/>
        <v>Div by 0</v>
      </c>
      <c r="F61" s="43" t="str">
        <f t="shared" si="1"/>
        <v>Div by 0</v>
      </c>
      <c r="G61" s="44" t="s">
        <v>119</v>
      </c>
      <c r="H61" s="45" t="str">
        <f t="shared" si="7"/>
        <v>N/A</v>
      </c>
      <c r="I61" s="45" t="str">
        <f t="shared" si="6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"/>
        <v>Div by 0</v>
      </c>
      <c r="F63" s="43" t="str">
        <f t="shared" si="1"/>
        <v>Div by 0</v>
      </c>
      <c r="G63" s="44" t="s">
        <v>119</v>
      </c>
      <c r="H63" s="45" t="str">
        <f t="shared" si="7"/>
        <v>N/A</v>
      </c>
      <c r="I63" s="45" t="str">
        <f t="shared" si="6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"/>
        <v>Div by 0</v>
      </c>
      <c r="F64" s="43" t="str">
        <f t="shared" si="1"/>
        <v>Div by 0</v>
      </c>
      <c r="G64" s="44" t="s">
        <v>119</v>
      </c>
      <c r="H64" s="45" t="str">
        <f t="shared" si="7"/>
        <v>N/A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"/>
        <v>Div by 0</v>
      </c>
      <c r="F67" s="43" t="str">
        <f t="shared" si="1"/>
        <v>Div by 0</v>
      </c>
      <c r="G67" s="44" t="s">
        <v>119</v>
      </c>
      <c r="H67" s="45" t="str">
        <f t="shared" si="7"/>
        <v>N/A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99.700999999999993</v>
      </c>
      <c r="C68" s="50">
        <v>100</v>
      </c>
      <c r="D68" s="50">
        <v>100</v>
      </c>
      <c r="E68" s="43">
        <f t="shared" si="1"/>
        <v>0.29989669110641481</v>
      </c>
      <c r="F68" s="43">
        <f t="shared" si="1"/>
        <v>0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</v>
      </c>
      <c r="C69" s="50">
        <v>0</v>
      </c>
      <c r="D69" s="50">
        <v>0</v>
      </c>
      <c r="E69" s="43" t="str">
        <f t="shared" si="1"/>
        <v>Div by 0</v>
      </c>
      <c r="F69" s="43" t="str">
        <f t="shared" si="1"/>
        <v>Div by 0</v>
      </c>
      <c r="G69" s="44" t="s">
        <v>119</v>
      </c>
      <c r="H69" s="45" t="str">
        <f t="shared" si="7"/>
        <v>N/A</v>
      </c>
      <c r="I69" s="45" t="str">
        <f t="shared" si="6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</v>
      </c>
      <c r="C70" s="50">
        <v>0.26500000000000001</v>
      </c>
      <c r="D70" s="50">
        <v>0.228050171</v>
      </c>
      <c r="E70" s="43" t="str">
        <f t="shared" si="1"/>
        <v>Div by 0</v>
      </c>
      <c r="F70" s="43">
        <f t="shared" si="1"/>
        <v>-13.943331698113212</v>
      </c>
      <c r="G70" s="44" t="s">
        <v>119</v>
      </c>
      <c r="H70" s="45" t="str">
        <f t="shared" si="7"/>
        <v>N/A</v>
      </c>
      <c r="I70" s="45" t="str">
        <f t="shared" si="6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14.776</v>
      </c>
      <c r="C71" s="50">
        <v>13.263</v>
      </c>
      <c r="D71" s="50">
        <v>11.174458381000001</v>
      </c>
      <c r="E71" s="43">
        <f t="shared" si="1"/>
        <v>-10.239577693557118</v>
      </c>
      <c r="F71" s="43">
        <f t="shared" si="1"/>
        <v>-15.747128243987024</v>
      </c>
      <c r="G71" s="44" t="s">
        <v>119</v>
      </c>
      <c r="H71" s="45" t="str">
        <f t="shared" si="7"/>
        <v>Yes</v>
      </c>
      <c r="I71" s="45" t="str">
        <f t="shared" si="6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84.626999999999995</v>
      </c>
      <c r="C72" s="50">
        <v>85.941999999999993</v>
      </c>
      <c r="D72" s="50">
        <v>87.913340934999994</v>
      </c>
      <c r="E72" s="43">
        <f t="shared" ref="E72:F80" si="8">IFERROR((C72-B72)*100/B72,"Div by 0")</f>
        <v>1.5538776040743472</v>
      </c>
      <c r="F72" s="43">
        <f t="shared" si="8"/>
        <v>2.2938038851783769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8"/>
        <v>Div by 0</v>
      </c>
      <c r="F73" s="43" t="str">
        <f t="shared" si="8"/>
        <v>Div by 0</v>
      </c>
      <c r="G73" s="44" t="s">
        <v>119</v>
      </c>
      <c r="H73" s="45" t="str">
        <f t="shared" si="7"/>
        <v>N/A</v>
      </c>
      <c r="I73" s="45" t="str">
        <f t="shared" si="6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8"/>
        <v>Div by 0</v>
      </c>
      <c r="F74" s="43" t="str">
        <f t="shared" si="8"/>
        <v>Div by 0</v>
      </c>
      <c r="G74" s="44" t="s">
        <v>119</v>
      </c>
      <c r="H74" s="45" t="str">
        <f t="shared" si="7"/>
        <v>N/A</v>
      </c>
      <c r="I74" s="45" t="str">
        <f t="shared" si="6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0.29899999999999999</v>
      </c>
      <c r="C75" s="50">
        <v>0.26500000000000001</v>
      </c>
      <c r="D75" s="50">
        <v>0.228050171</v>
      </c>
      <c r="E75" s="43">
        <f t="shared" si="8"/>
        <v>-11.371237458193972</v>
      </c>
      <c r="F75" s="43">
        <f t="shared" si="8"/>
        <v>-13.943331698113212</v>
      </c>
      <c r="G75" s="44" t="s">
        <v>119</v>
      </c>
      <c r="H75" s="45" t="str">
        <f t="shared" si="7"/>
        <v>Yes</v>
      </c>
      <c r="I75" s="45" t="str">
        <f t="shared" si="6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0</v>
      </c>
      <c r="C76" s="50">
        <v>0</v>
      </c>
      <c r="D76" s="50">
        <v>0</v>
      </c>
      <c r="E76" s="43" t="str">
        <f t="shared" si="8"/>
        <v>Div by 0</v>
      </c>
      <c r="F76" s="43" t="str">
        <f t="shared" si="8"/>
        <v>Div by 0</v>
      </c>
      <c r="G76" s="44" t="s">
        <v>119</v>
      </c>
      <c r="H76" s="45" t="str">
        <f t="shared" si="7"/>
        <v>N/A</v>
      </c>
      <c r="I76" s="45" t="str">
        <f t="shared" si="6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0.26500000000000001</v>
      </c>
      <c r="D78" s="50">
        <v>0.228050171</v>
      </c>
      <c r="E78" s="43" t="str">
        <f t="shared" si="8"/>
        <v>Div by 0</v>
      </c>
      <c r="F78" s="43">
        <f t="shared" si="8"/>
        <v>-13.943331698113212</v>
      </c>
      <c r="G78" s="44" t="s">
        <v>119</v>
      </c>
      <c r="H78" s="45" t="str">
        <f t="shared" si="7"/>
        <v>N/A</v>
      </c>
      <c r="I78" s="45" t="str">
        <f t="shared" si="6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0.228050171</v>
      </c>
      <c r="E79" s="43" t="str">
        <f t="shared" si="8"/>
        <v>Div by 0</v>
      </c>
      <c r="F79" s="43" t="str">
        <f t="shared" si="8"/>
        <v>Div by 0</v>
      </c>
      <c r="G79" s="44" t="s">
        <v>119</v>
      </c>
      <c r="H79" s="45" t="str">
        <f t="shared" si="7"/>
        <v>N/A</v>
      </c>
      <c r="I79" s="45" t="str">
        <f t="shared" si="6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9">IFERROR((C82-B82)*100/B82,"Div by 0")</f>
        <v>Div by 0</v>
      </c>
      <c r="F82" s="43" t="str">
        <f t="shared" si="9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80">
        <v>0</v>
      </c>
      <c r="D83" s="80">
        <v>0</v>
      </c>
      <c r="E83" s="43" t="str">
        <f t="shared" si="9"/>
        <v>Div by 0</v>
      </c>
      <c r="F83" s="43" t="str">
        <f t="shared" si="9"/>
        <v>Div by 0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5" t="str">
        <f t="shared" si="10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9"/>
        <v>Div by 0</v>
      </c>
      <c r="F84" s="43" t="str">
        <f t="shared" si="9"/>
        <v>Div by 0</v>
      </c>
      <c r="G84" s="44" t="s">
        <v>119</v>
      </c>
      <c r="H84" s="45" t="str">
        <f t="shared" si="11"/>
        <v>N/A</v>
      </c>
      <c r="I84" s="45" t="str">
        <f t="shared" si="10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9"/>
        <v>Div by 0</v>
      </c>
      <c r="F85" s="43" t="str">
        <f t="shared" si="9"/>
        <v>Div by 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666</v>
      </c>
      <c r="C87" s="41">
        <v>754</v>
      </c>
      <c r="D87" s="41">
        <v>877</v>
      </c>
      <c r="E87" s="43">
        <f t="shared" ref="E87:F90" si="12">IFERROR((C87-B87)*100/B87,"Div by 0")</f>
        <v>13.213213213213214</v>
      </c>
      <c r="F87" s="43">
        <f t="shared" si="12"/>
        <v>16.312997347480106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12.311999999999999</v>
      </c>
      <c r="C88" s="50">
        <v>12.202</v>
      </c>
      <c r="D88" s="50">
        <v>11.402508552</v>
      </c>
      <c r="E88" s="43">
        <f t="shared" si="12"/>
        <v>-0.89343729694606433</v>
      </c>
      <c r="F88" s="43">
        <f t="shared" si="12"/>
        <v>-6.5521344697590509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74.924999999999997</v>
      </c>
      <c r="C89" s="50">
        <v>78.78</v>
      </c>
      <c r="D89" s="50">
        <v>79.931584948999998</v>
      </c>
      <c r="E89" s="43">
        <f t="shared" si="12"/>
        <v>5.1451451451451504</v>
      </c>
      <c r="F89" s="43">
        <f t="shared" si="12"/>
        <v>1.4617732279766393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12.763</v>
      </c>
      <c r="C90" s="50">
        <v>9.0190000000000001</v>
      </c>
      <c r="D90" s="50">
        <v>8.6659064994000001</v>
      </c>
      <c r="E90" s="43">
        <f t="shared" si="12"/>
        <v>-29.334795894382196</v>
      </c>
      <c r="F90" s="43">
        <f t="shared" si="12"/>
        <v>-3.9149961259563142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2"/>
      <c r="C91" s="64"/>
      <c r="D91" s="64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18" customWidth="1"/>
    <col min="3" max="4" width="11.7109375" style="71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1871</v>
      </c>
      <c r="C7" s="41">
        <v>1770</v>
      </c>
      <c r="D7" s="41">
        <v>1823</v>
      </c>
      <c r="E7" s="43">
        <f t="shared" ref="E7:F17" si="0">IFERROR((C7-B7)*100/B7,"Div by 0")</f>
        <v>-5.398182789951897</v>
      </c>
      <c r="F7" s="43">
        <f t="shared" si="0"/>
        <v>2.9943502824858759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55.103999999999999</v>
      </c>
      <c r="C8" s="50">
        <v>54.180999999999997</v>
      </c>
      <c r="D8" s="50">
        <v>54.744925946000002</v>
      </c>
      <c r="E8" s="43">
        <f t="shared" si="0"/>
        <v>-1.6750145180023261</v>
      </c>
      <c r="F8" s="43">
        <f t="shared" si="0"/>
        <v>1.0408186375297703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44.896000000000001</v>
      </c>
      <c r="C9" s="50">
        <v>45.819000000000003</v>
      </c>
      <c r="D9" s="50">
        <v>45.255074053999998</v>
      </c>
      <c r="E9" s="43">
        <f t="shared" si="0"/>
        <v>2.0558624376336461</v>
      </c>
      <c r="F9" s="43">
        <f t="shared" si="0"/>
        <v>-1.230768777144863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0.214</v>
      </c>
      <c r="C10" s="50">
        <v>5.6000000000000001E-2</v>
      </c>
      <c r="D10" s="50">
        <v>0.21941854089999999</v>
      </c>
      <c r="E10" s="43">
        <f t="shared" si="0"/>
        <v>-73.831775700934585</v>
      </c>
      <c r="F10" s="43">
        <f t="shared" si="0"/>
        <v>291.81882303571427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42.917999999999999</v>
      </c>
      <c r="C11" s="50">
        <v>45.988999999999997</v>
      </c>
      <c r="D11" s="50">
        <v>45.309928689000003</v>
      </c>
      <c r="E11" s="43">
        <f t="shared" si="0"/>
        <v>7.1555058483619876</v>
      </c>
      <c r="F11" s="43">
        <f t="shared" si="0"/>
        <v>-1.4765950792580709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0.214</v>
      </c>
      <c r="C12" s="50">
        <v>0.22600000000000001</v>
      </c>
      <c r="D12" s="50">
        <v>0.1097092704</v>
      </c>
      <c r="E12" s="43">
        <f t="shared" si="0"/>
        <v>5.6074766355140238</v>
      </c>
      <c r="F12" s="43">
        <f t="shared" si="0"/>
        <v>-51.45607504424779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100</v>
      </c>
      <c r="C13" s="50">
        <v>100</v>
      </c>
      <c r="D13" s="50">
        <v>100</v>
      </c>
      <c r="E13" s="43">
        <f t="shared" si="0"/>
        <v>0</v>
      </c>
      <c r="F13" s="43">
        <f t="shared" si="0"/>
        <v>0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99.572000000000003</v>
      </c>
      <c r="C14" s="50">
        <v>100</v>
      </c>
      <c r="D14" s="50">
        <v>100</v>
      </c>
      <c r="E14" s="43">
        <f t="shared" si="0"/>
        <v>0.42983971397581372</v>
      </c>
      <c r="F14" s="43">
        <f t="shared" si="0"/>
        <v>0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0.107</v>
      </c>
      <c r="C15" s="50">
        <v>0</v>
      </c>
      <c r="D15" s="50">
        <v>0</v>
      </c>
      <c r="E15" s="43">
        <f t="shared" si="0"/>
        <v>-100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1090.4480000000001</v>
      </c>
      <c r="C16" s="50">
        <v>1158.5170000000001</v>
      </c>
      <c r="D16" s="50">
        <v>1187.1914426999999</v>
      </c>
      <c r="E16" s="43">
        <f t="shared" si="0"/>
        <v>6.2422967440904982</v>
      </c>
      <c r="F16" s="43">
        <f t="shared" si="0"/>
        <v>2.4750990015683731</v>
      </c>
      <c r="G16" s="44" t="s">
        <v>119</v>
      </c>
      <c r="H16" s="45" t="str">
        <f t="shared" si="1"/>
        <v>Yes</v>
      </c>
      <c r="I16" s="45" t="str">
        <f t="shared" si="2"/>
        <v>Yes</v>
      </c>
    </row>
    <row r="17" spans="1:33" s="54" customFormat="1" ht="15.75" customHeight="1">
      <c r="A17" s="40" t="s">
        <v>100</v>
      </c>
      <c r="B17" s="48">
        <v>59.887</v>
      </c>
      <c r="C17" s="50">
        <v>63.206000000000003</v>
      </c>
      <c r="D17" s="50">
        <v>62.635765222000003</v>
      </c>
      <c r="E17" s="43">
        <f t="shared" si="0"/>
        <v>5.5421042964249381</v>
      </c>
      <c r="F17" s="43">
        <f t="shared" si="0"/>
        <v>-0.9021845679207664</v>
      </c>
      <c r="G17" s="44" t="s">
        <v>119</v>
      </c>
      <c r="H17" s="45" t="str">
        <f t="shared" si="1"/>
        <v>Yes</v>
      </c>
      <c r="I17" s="45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60" t="s">
        <v>9</v>
      </c>
      <c r="B18" s="56" t="s">
        <v>130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1871</v>
      </c>
      <c r="C19" s="41">
        <v>1770</v>
      </c>
      <c r="D19" s="41">
        <v>1823</v>
      </c>
      <c r="E19" s="43">
        <f t="shared" ref="E19:F22" si="3">IFERROR((C19-B19)*100/B19,"Div by 0")</f>
        <v>-5.398182789951897</v>
      </c>
      <c r="F19" s="43">
        <f t="shared" si="3"/>
        <v>2.9943502824858759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97.221000000000004</v>
      </c>
      <c r="C20" s="50">
        <v>100</v>
      </c>
      <c r="D20" s="50">
        <v>99.890290730000004</v>
      </c>
      <c r="E20" s="43">
        <f t="shared" si="3"/>
        <v>2.8584359346231745</v>
      </c>
      <c r="F20" s="43">
        <f t="shared" si="3"/>
        <v>-0.1097092699999962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1.3360000000000001</v>
      </c>
      <c r="C21" s="50">
        <v>0</v>
      </c>
      <c r="D21" s="50">
        <v>5.4854635200000001E-2</v>
      </c>
      <c r="E21" s="43">
        <f t="shared" si="3"/>
        <v>-99.999999999999986</v>
      </c>
      <c r="F21" s="43" t="str">
        <f t="shared" si="3"/>
        <v>Div by 0</v>
      </c>
      <c r="G21" s="44" t="s">
        <v>119</v>
      </c>
      <c r="H21" s="45" t="str">
        <f t="shared" si="5"/>
        <v>Yes</v>
      </c>
      <c r="I21" s="45" t="str">
        <f t="shared" si="4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1.4430000000000001</v>
      </c>
      <c r="C22" s="50">
        <v>0</v>
      </c>
      <c r="D22" s="50">
        <v>5.4854635200000001E-2</v>
      </c>
      <c r="E22" s="43">
        <f t="shared" si="3"/>
        <v>-100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1863</v>
      </c>
      <c r="C24" s="41">
        <v>1770</v>
      </c>
      <c r="D24" s="41">
        <v>1823</v>
      </c>
      <c r="E24" s="43">
        <f t="shared" ref="E24:F44" si="6">IFERROR((C24-B24)*100/B24,"Div by 0")</f>
        <v>-4.9919484702093397</v>
      </c>
      <c r="F24" s="43">
        <f t="shared" si="6"/>
        <v>2.9943502824858759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98.658000000000001</v>
      </c>
      <c r="C25" s="50">
        <v>100</v>
      </c>
      <c r="D25" s="50">
        <v>99.945145365000002</v>
      </c>
      <c r="E25" s="43">
        <f t="shared" si="6"/>
        <v>1.3602546169595966</v>
      </c>
      <c r="F25" s="43">
        <f t="shared" si="6"/>
        <v>-5.4854634999998098E-2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1.3420000000000001</v>
      </c>
      <c r="C26" s="50">
        <v>0</v>
      </c>
      <c r="D26" s="50">
        <v>5.4854635200000001E-2</v>
      </c>
      <c r="E26" s="43">
        <f t="shared" si="6"/>
        <v>-100</v>
      </c>
      <c r="F26" s="43" t="str">
        <f t="shared" si="6"/>
        <v>Div by 0</v>
      </c>
      <c r="G26" s="44" t="s">
        <v>119</v>
      </c>
      <c r="H26" s="45" t="str">
        <f t="shared" si="8"/>
        <v>Yes</v>
      </c>
      <c r="I26" s="45" t="str">
        <f t="shared" si="7"/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5" t="str">
        <f t="shared" si="8"/>
        <v>N/A</v>
      </c>
      <c r="I27" s="45" t="str">
        <f t="shared" si="7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5" t="str">
        <f t="shared" si="8"/>
        <v>N/A</v>
      </c>
      <c r="I28" s="45" t="str">
        <f t="shared" si="7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0.107</v>
      </c>
      <c r="C29" s="50">
        <v>0.113</v>
      </c>
      <c r="D29" s="50">
        <v>0.1097092704</v>
      </c>
      <c r="E29" s="43">
        <f t="shared" si="6"/>
        <v>5.6074766355140238</v>
      </c>
      <c r="F29" s="43">
        <f t="shared" si="6"/>
        <v>-2.9121500884955753</v>
      </c>
      <c r="G29" s="44" t="s">
        <v>119</v>
      </c>
      <c r="H29" s="45" t="str">
        <f t="shared" si="8"/>
        <v>Yes</v>
      </c>
      <c r="I29" s="45" t="str">
        <f t="shared" si="7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6"/>
        <v>Div by 0</v>
      </c>
      <c r="F30" s="43" t="str">
        <f t="shared" si="6"/>
        <v>Div by 0</v>
      </c>
      <c r="G30" s="44" t="s">
        <v>119</v>
      </c>
      <c r="H30" s="45" t="str">
        <f t="shared" si="8"/>
        <v>N/A</v>
      </c>
      <c r="I30" s="45" t="str">
        <f t="shared" si="7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0.107</v>
      </c>
      <c r="C31" s="50">
        <v>0.113</v>
      </c>
      <c r="D31" s="50">
        <v>0.1097092704</v>
      </c>
      <c r="E31" s="43">
        <f t="shared" si="6"/>
        <v>5.6074766355140238</v>
      </c>
      <c r="F31" s="43">
        <f t="shared" si="6"/>
        <v>-2.9121500884955753</v>
      </c>
      <c r="G31" s="44" t="s">
        <v>119</v>
      </c>
      <c r="H31" s="45" t="str">
        <f t="shared" si="8"/>
        <v>Yes</v>
      </c>
      <c r="I31" s="45" t="str">
        <f t="shared" si="7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5" t="str">
        <f t="shared" si="8"/>
        <v>N/A</v>
      </c>
      <c r="I33" s="45" t="str">
        <f t="shared" si="7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0.107</v>
      </c>
      <c r="C34" s="50">
        <v>0.113</v>
      </c>
      <c r="D34" s="50">
        <v>0.1097092704</v>
      </c>
      <c r="E34" s="43">
        <f t="shared" si="6"/>
        <v>5.6074766355140238</v>
      </c>
      <c r="F34" s="43">
        <f t="shared" si="6"/>
        <v>-2.9121500884955753</v>
      </c>
      <c r="G34" s="44" t="s">
        <v>119</v>
      </c>
      <c r="H34" s="45" t="str">
        <f t="shared" si="8"/>
        <v>Yes</v>
      </c>
      <c r="I34" s="45" t="str">
        <f t="shared" si="7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5" t="str">
        <f t="shared" si="8"/>
        <v>N/A</v>
      </c>
      <c r="I35" s="45" t="str">
        <f t="shared" si="7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99.893000000000001</v>
      </c>
      <c r="C36" s="50">
        <v>99.887</v>
      </c>
      <c r="D36" s="50">
        <v>99.890290730000004</v>
      </c>
      <c r="E36" s="43">
        <f t="shared" si="6"/>
        <v>-6.0064268767583591E-3</v>
      </c>
      <c r="F36" s="43">
        <f t="shared" si="6"/>
        <v>3.294452731590047E-3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6"/>
        <v>0</v>
      </c>
      <c r="F37" s="43">
        <f t="shared" si="6"/>
        <v>0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6"/>
        <v>0</v>
      </c>
      <c r="F38" s="43">
        <f t="shared" si="6"/>
        <v>0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6"/>
        <v>0</v>
      </c>
      <c r="F39" s="43">
        <f t="shared" si="6"/>
        <v>0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97.96</v>
      </c>
      <c r="C40" s="50">
        <v>97.513999999999996</v>
      </c>
      <c r="D40" s="50">
        <v>97.476686779999994</v>
      </c>
      <c r="E40" s="43">
        <f t="shared" si="6"/>
        <v>-0.45528787260105957</v>
      </c>
      <c r="F40" s="43">
        <f t="shared" si="6"/>
        <v>-3.8264474844639212E-2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6"/>
        <v>0</v>
      </c>
      <c r="F41" s="43">
        <f t="shared" si="6"/>
        <v>0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98.712000000000003</v>
      </c>
      <c r="C42" s="50">
        <v>97.683999999999997</v>
      </c>
      <c r="D42" s="50">
        <v>97.750959956000003</v>
      </c>
      <c r="E42" s="43">
        <f t="shared" si="6"/>
        <v>-1.0414134046519226</v>
      </c>
      <c r="F42" s="43">
        <f t="shared" si="6"/>
        <v>6.8547516481721832E-2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0.107</v>
      </c>
      <c r="C43" s="50">
        <v>0.113</v>
      </c>
      <c r="D43" s="50">
        <v>0.1097092704</v>
      </c>
      <c r="E43" s="43">
        <f t="shared" si="6"/>
        <v>5.6074766355140238</v>
      </c>
      <c r="F43" s="43">
        <f t="shared" si="6"/>
        <v>-2.9121500884955753</v>
      </c>
      <c r="G43" s="44" t="s">
        <v>119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99.893000000000001</v>
      </c>
      <c r="C44" s="50">
        <v>99.887</v>
      </c>
      <c r="D44" s="50">
        <v>99.890290730000004</v>
      </c>
      <c r="E44" s="43">
        <f t="shared" si="6"/>
        <v>-6.0064268767583591E-3</v>
      </c>
      <c r="F44" s="43">
        <f t="shared" si="6"/>
        <v>3.294452731590047E-3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2</v>
      </c>
      <c r="C46" s="41">
        <v>0</v>
      </c>
      <c r="D46" s="41">
        <v>0</v>
      </c>
      <c r="E46" s="43">
        <f t="shared" ref="E46:F46" si="9">IFERROR((C46-B46)*100/B46,"Div by 0")</f>
        <v>-100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1845</v>
      </c>
      <c r="C48" s="41">
        <v>1729</v>
      </c>
      <c r="D48" s="41">
        <v>1782</v>
      </c>
      <c r="E48" s="43">
        <f t="shared" ref="E48:F80" si="10">IFERROR((C48-B48)*100/B48,"Div by 0")</f>
        <v>-6.2872628726287259</v>
      </c>
      <c r="F48" s="43">
        <f t="shared" si="10"/>
        <v>3.0653556969346445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0.65</v>
      </c>
      <c r="C49" s="50">
        <v>0.28899999999999998</v>
      </c>
      <c r="D49" s="50">
        <v>0.28058361389999997</v>
      </c>
      <c r="E49" s="43">
        <f t="shared" si="10"/>
        <v>-55.53846153846154</v>
      </c>
      <c r="F49" s="43">
        <f t="shared" si="10"/>
        <v>-2.9122443252595178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5" t="str">
        <f t="shared" si="11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0.27100000000000002</v>
      </c>
      <c r="C50" s="80">
        <v>0</v>
      </c>
      <c r="D50" s="80">
        <v>0</v>
      </c>
      <c r="E50" s="43">
        <f t="shared" si="10"/>
        <v>-100</v>
      </c>
      <c r="F50" s="43" t="str">
        <f t="shared" si="10"/>
        <v>Div by 0</v>
      </c>
      <c r="G50" s="44" t="s">
        <v>119</v>
      </c>
      <c r="H50" s="45" t="str">
        <f t="shared" si="12"/>
        <v>Yes</v>
      </c>
      <c r="I50" s="45" t="str">
        <f t="shared" si="11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5.3999999999999999E-2</v>
      </c>
      <c r="C51" s="50">
        <v>0.11600000000000001</v>
      </c>
      <c r="D51" s="50">
        <v>0.1122334456</v>
      </c>
      <c r="E51" s="43">
        <f t="shared" si="10"/>
        <v>114.81481481481484</v>
      </c>
      <c r="F51" s="43">
        <f t="shared" si="10"/>
        <v>-3.2470296551724229</v>
      </c>
      <c r="G51" s="44" t="s">
        <v>119</v>
      </c>
      <c r="H51" s="45" t="str">
        <f t="shared" si="12"/>
        <v>Yes</v>
      </c>
      <c r="I51" s="45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5" t="str">
        <f t="shared" si="12"/>
        <v>N/A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5" t="str">
        <f t="shared" si="12"/>
        <v>N/A</v>
      </c>
      <c r="I55" s="45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0.108</v>
      </c>
      <c r="C58" s="50">
        <v>0.17399999999999999</v>
      </c>
      <c r="D58" s="50">
        <v>0.1683501684</v>
      </c>
      <c r="E58" s="43">
        <f t="shared" si="10"/>
        <v>61.1111111111111</v>
      </c>
      <c r="F58" s="43">
        <f t="shared" si="10"/>
        <v>-3.2470296551724074</v>
      </c>
      <c r="G58" s="44" t="s">
        <v>119</v>
      </c>
      <c r="H58" s="45" t="str">
        <f t="shared" si="12"/>
        <v>Yes</v>
      </c>
      <c r="I58" s="45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5" t="str">
        <f t="shared" si="12"/>
        <v>N/A</v>
      </c>
      <c r="I59" s="45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5" t="str">
        <f t="shared" si="12"/>
        <v>N/A</v>
      </c>
      <c r="I61" s="45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0.108</v>
      </c>
      <c r="C63" s="50">
        <v>0</v>
      </c>
      <c r="D63" s="50">
        <v>0</v>
      </c>
      <c r="E63" s="43">
        <f t="shared" si="10"/>
        <v>-100.00000000000001</v>
      </c>
      <c r="F63" s="43" t="str">
        <f t="shared" si="10"/>
        <v>Div by 0</v>
      </c>
      <c r="G63" s="44" t="s">
        <v>119</v>
      </c>
      <c r="H63" s="45" t="str">
        <f t="shared" si="12"/>
        <v>Yes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0.108</v>
      </c>
      <c r="C64" s="50">
        <v>0</v>
      </c>
      <c r="D64" s="50">
        <v>0</v>
      </c>
      <c r="E64" s="43">
        <f t="shared" si="10"/>
        <v>-100.00000000000001</v>
      </c>
      <c r="F64" s="43" t="str">
        <f t="shared" si="10"/>
        <v>Div by 0</v>
      </c>
      <c r="G64" s="44" t="s">
        <v>119</v>
      </c>
      <c r="H64" s="45" t="str">
        <f t="shared" si="12"/>
        <v>Yes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99.35</v>
      </c>
      <c r="C68" s="50">
        <v>99.710999999999999</v>
      </c>
      <c r="D68" s="50">
        <v>99.719416386000006</v>
      </c>
      <c r="E68" s="43">
        <f t="shared" si="10"/>
        <v>0.36336185203825289</v>
      </c>
      <c r="F68" s="43">
        <f t="shared" si="10"/>
        <v>8.4407798537849306E-3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5.3999999999999999E-2</v>
      </c>
      <c r="C69" s="50">
        <v>0.23100000000000001</v>
      </c>
      <c r="D69" s="50">
        <v>0.33670033669999999</v>
      </c>
      <c r="E69" s="43">
        <f t="shared" si="10"/>
        <v>327.77777777777783</v>
      </c>
      <c r="F69" s="43">
        <f t="shared" si="10"/>
        <v>45.757721515151502</v>
      </c>
      <c r="G69" s="44" t="s">
        <v>119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</v>
      </c>
      <c r="C70" s="50">
        <v>0</v>
      </c>
      <c r="D70" s="50">
        <v>0</v>
      </c>
      <c r="E70" s="43" t="str">
        <f t="shared" si="10"/>
        <v>Div by 0</v>
      </c>
      <c r="F70" s="43" t="str">
        <f t="shared" si="10"/>
        <v>Div by 0</v>
      </c>
      <c r="G70" s="44" t="s">
        <v>119</v>
      </c>
      <c r="H70" s="45" t="str">
        <f t="shared" si="12"/>
        <v>N/A</v>
      </c>
      <c r="I70" s="45" t="str">
        <f t="shared" si="11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1.0840000000000001</v>
      </c>
      <c r="C71" s="50">
        <v>1.3879999999999999</v>
      </c>
      <c r="D71" s="50">
        <v>1.2345679011999999</v>
      </c>
      <c r="E71" s="43">
        <f t="shared" si="10"/>
        <v>28.044280442804411</v>
      </c>
      <c r="F71" s="43">
        <f t="shared" si="10"/>
        <v>-11.054185792507203</v>
      </c>
      <c r="G71" s="44" t="s">
        <v>119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2.1139999999999999</v>
      </c>
      <c r="C72" s="50">
        <v>1.5620000000000001</v>
      </c>
      <c r="D72" s="50">
        <v>1.7957351291000001</v>
      </c>
      <c r="E72" s="43">
        <f t="shared" si="10"/>
        <v>-26.111636707663191</v>
      </c>
      <c r="F72" s="43">
        <f t="shared" si="10"/>
        <v>14.963836690140848</v>
      </c>
      <c r="G72" s="44" t="s">
        <v>119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5" t="str">
        <f t="shared" si="12"/>
        <v>N/A</v>
      </c>
      <c r="I74" s="45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84.932000000000002</v>
      </c>
      <c r="C75" s="50">
        <v>82.533000000000001</v>
      </c>
      <c r="D75" s="50">
        <v>81.762065094999997</v>
      </c>
      <c r="E75" s="43">
        <f t="shared" si="10"/>
        <v>-2.824612631281497</v>
      </c>
      <c r="F75" s="43">
        <f t="shared" si="10"/>
        <v>-0.93409291434941688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11.164999999999999</v>
      </c>
      <c r="C76" s="50">
        <v>13.997</v>
      </c>
      <c r="D76" s="50">
        <v>14.590347924</v>
      </c>
      <c r="E76" s="43">
        <f t="shared" si="10"/>
        <v>25.364979847738475</v>
      </c>
      <c r="F76" s="43">
        <f t="shared" si="10"/>
        <v>4.2391078373937248</v>
      </c>
      <c r="G76" s="44" t="s">
        <v>119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</v>
      </c>
      <c r="D78" s="50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5" t="str">
        <f t="shared" si="12"/>
        <v>N/A</v>
      </c>
      <c r="I78" s="45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10"/>
        <v>Div by 0</v>
      </c>
      <c r="F79" s="43" t="str">
        <f t="shared" si="10"/>
        <v>Div by 0</v>
      </c>
      <c r="G79" s="44" t="s">
        <v>119</v>
      </c>
      <c r="H79" s="45" t="str">
        <f t="shared" si="12"/>
        <v>N/A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2</v>
      </c>
      <c r="C82" s="41">
        <v>2</v>
      </c>
      <c r="D82" s="41">
        <v>2</v>
      </c>
      <c r="E82" s="43">
        <f t="shared" ref="E82:F85" si="13">IFERROR((C82-B82)*100/B82,"Div by 0")</f>
        <v>0</v>
      </c>
      <c r="F82" s="43">
        <f t="shared" si="13"/>
        <v>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Yes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100</v>
      </c>
      <c r="C83" s="50">
        <v>100</v>
      </c>
      <c r="D83" s="50">
        <v>100</v>
      </c>
      <c r="E83" s="43">
        <f t="shared" si="13"/>
        <v>0</v>
      </c>
      <c r="F83" s="43">
        <f t="shared" si="13"/>
        <v>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Yes</v>
      </c>
      <c r="I83" s="45" t="str">
        <f t="shared" si="14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5" t="str">
        <f t="shared" si="15"/>
        <v>N/A</v>
      </c>
      <c r="I84" s="45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1861</v>
      </c>
      <c r="C87" s="41">
        <v>1768</v>
      </c>
      <c r="D87" s="41">
        <v>1821</v>
      </c>
      <c r="E87" s="43">
        <f t="shared" ref="E87:F90" si="16">IFERROR((C87-B87)*100/B87,"Div by 0")</f>
        <v>-4.9973132724341749</v>
      </c>
      <c r="F87" s="43">
        <f t="shared" si="16"/>
        <v>2.997737556561086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6.1260000000000003</v>
      </c>
      <c r="C88" s="50">
        <v>5.9950000000000001</v>
      </c>
      <c r="D88" s="50">
        <v>6.6447007138999998</v>
      </c>
      <c r="E88" s="43">
        <f t="shared" si="16"/>
        <v>-2.1384263793666376</v>
      </c>
      <c r="F88" s="43">
        <f t="shared" si="16"/>
        <v>10.837376378648869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57.765000000000001</v>
      </c>
      <c r="C89" s="50">
        <v>65.102000000000004</v>
      </c>
      <c r="D89" s="50">
        <v>66.227347610999999</v>
      </c>
      <c r="E89" s="43">
        <f t="shared" si="16"/>
        <v>12.701462823509051</v>
      </c>
      <c r="F89" s="43">
        <f t="shared" si="16"/>
        <v>1.7285914580197153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36.11</v>
      </c>
      <c r="C90" s="50">
        <v>28.902999999999999</v>
      </c>
      <c r="D90" s="50">
        <v>27.127951674999998</v>
      </c>
      <c r="E90" s="43">
        <f t="shared" si="16"/>
        <v>-19.958460260315704</v>
      </c>
      <c r="F90" s="43">
        <f t="shared" si="16"/>
        <v>-6.1413982112583483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64"/>
      <c r="C91" s="82"/>
      <c r="D91" s="82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9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105266</v>
      </c>
      <c r="C7" s="41">
        <v>102817</v>
      </c>
      <c r="D7" s="41">
        <v>105377</v>
      </c>
      <c r="E7" s="43">
        <f t="shared" ref="E7:F18" si="0">IFERROR((C7-B7)*100/B7,"Div by 0")</f>
        <v>-2.3264871848460094</v>
      </c>
      <c r="F7" s="43">
        <f t="shared" si="0"/>
        <v>2.4898606261610432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25.533999999999999</v>
      </c>
      <c r="C8" s="50">
        <v>19.335999999999999</v>
      </c>
      <c r="D8" s="50">
        <v>18.923484252000002</v>
      </c>
      <c r="E8" s="43">
        <f t="shared" si="0"/>
        <v>-24.273517662724213</v>
      </c>
      <c r="F8" s="43">
        <f t="shared" si="0"/>
        <v>-2.1334078816714785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52.417000000000002</v>
      </c>
      <c r="C9" s="50">
        <v>52.316000000000003</v>
      </c>
      <c r="D9" s="50">
        <v>51.868054698999998</v>
      </c>
      <c r="E9" s="43">
        <f t="shared" si="0"/>
        <v>-0.19268557910601347</v>
      </c>
      <c r="F9" s="43">
        <f t="shared" si="0"/>
        <v>-0.85623002714275609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47.582999999999998</v>
      </c>
      <c r="C10" s="50">
        <v>47.683999999999997</v>
      </c>
      <c r="D10" s="50">
        <v>48.131945301000002</v>
      </c>
      <c r="E10" s="43">
        <f t="shared" si="0"/>
        <v>0.21226068133576928</v>
      </c>
      <c r="F10" s="43">
        <f t="shared" si="0"/>
        <v>0.93940378533680968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0.51600000000000001</v>
      </c>
      <c r="C11" s="50">
        <v>0.58699999999999997</v>
      </c>
      <c r="D11" s="50">
        <v>0.69464873739999999</v>
      </c>
      <c r="E11" s="43">
        <f t="shared" si="0"/>
        <v>13.759689922480611</v>
      </c>
      <c r="F11" s="43">
        <f t="shared" si="0"/>
        <v>18.338796831345832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0.76300000000000001</v>
      </c>
      <c r="C12" s="50">
        <v>0.79200000000000004</v>
      </c>
      <c r="D12" s="50">
        <v>0.78385226379999995</v>
      </c>
      <c r="E12" s="43">
        <f t="shared" si="0"/>
        <v>3.8007863695937125</v>
      </c>
      <c r="F12" s="43">
        <f t="shared" si="0"/>
        <v>-1.0287545707070818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22.93</v>
      </c>
      <c r="C13" s="50">
        <v>24.076000000000001</v>
      </c>
      <c r="D13" s="50">
        <v>24.807121099</v>
      </c>
      <c r="E13" s="43">
        <f t="shared" si="0"/>
        <v>4.9978194505015301</v>
      </c>
      <c r="F13" s="43">
        <f t="shared" si="0"/>
        <v>3.0367216273467319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99.978999999999999</v>
      </c>
      <c r="C14" s="50">
        <v>99.968000000000004</v>
      </c>
      <c r="D14" s="50">
        <v>99.964887974000007</v>
      </c>
      <c r="E14" s="43">
        <f t="shared" si="0"/>
        <v>-1.1002310485197571E-2</v>
      </c>
      <c r="F14" s="43">
        <f t="shared" si="0"/>
        <v>-3.1130221670900727E-3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99.126000000000005</v>
      </c>
      <c r="C15" s="50">
        <v>99.959000000000003</v>
      </c>
      <c r="D15" s="50">
        <v>99.959194131999993</v>
      </c>
      <c r="E15" s="43">
        <f t="shared" si="0"/>
        <v>0.84034461190807497</v>
      </c>
      <c r="F15" s="43">
        <f t="shared" si="0"/>
        <v>1.942116267570474E-4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0.31900000000000001</v>
      </c>
      <c r="C16" s="50">
        <v>4.0000000000000001E-3</v>
      </c>
      <c r="D16" s="50">
        <v>1.8979474E-3</v>
      </c>
      <c r="E16" s="43">
        <f t="shared" si="0"/>
        <v>-98.74608150470219</v>
      </c>
      <c r="F16" s="43">
        <f t="shared" si="0"/>
        <v>-52.55131500000001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1960.4179999999999</v>
      </c>
      <c r="C17" s="50">
        <v>1984.539</v>
      </c>
      <c r="D17" s="50">
        <v>1961.0754813999999</v>
      </c>
      <c r="E17" s="43">
        <f t="shared" si="0"/>
        <v>1.230400863489322</v>
      </c>
      <c r="F17" s="43">
        <f t="shared" si="0"/>
        <v>-1.1823158224655723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255.05</v>
      </c>
      <c r="C18" s="50">
        <v>274.137</v>
      </c>
      <c r="D18" s="50">
        <v>281.68333697000003</v>
      </c>
      <c r="E18" s="43">
        <f t="shared" si="0"/>
        <v>7.4836306606547689</v>
      </c>
      <c r="F18" s="43">
        <f t="shared" si="0"/>
        <v>2.7527611996921348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105244</v>
      </c>
      <c r="C20" s="41">
        <v>102784</v>
      </c>
      <c r="D20" s="41">
        <v>105340</v>
      </c>
      <c r="E20" s="43">
        <f t="shared" ref="E20:F23" si="3">IFERROR((C20-B20)*100/B20,"Div by 0")</f>
        <v>-2.3374254114248791</v>
      </c>
      <c r="F20" s="43">
        <f t="shared" si="3"/>
        <v>2.4867683686176836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97.858000000000004</v>
      </c>
      <c r="C21" s="50">
        <v>99.688999999999993</v>
      </c>
      <c r="D21" s="50">
        <v>99.859502563000007</v>
      </c>
      <c r="E21" s="43">
        <f t="shared" si="3"/>
        <v>1.8710785015021651</v>
      </c>
      <c r="F21" s="43">
        <f t="shared" si="3"/>
        <v>0.17103448023353998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1.018</v>
      </c>
      <c r="C22" s="50">
        <v>9.7000000000000003E-2</v>
      </c>
      <c r="D22" s="50">
        <v>4.0820201299999997E-2</v>
      </c>
      <c r="E22" s="43">
        <f t="shared" si="3"/>
        <v>-90.471512770137537</v>
      </c>
      <c r="F22" s="43">
        <f t="shared" si="3"/>
        <v>-57.917318247422692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1.1240000000000001</v>
      </c>
      <c r="C23" s="50">
        <v>0.214</v>
      </c>
      <c r="D23" s="50">
        <v>9.9677235599999997E-2</v>
      </c>
      <c r="E23" s="43">
        <f t="shared" si="3"/>
        <v>-80.960854092526702</v>
      </c>
      <c r="F23" s="43">
        <f t="shared" si="3"/>
        <v>-53.421852523364485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104346</v>
      </c>
      <c r="C25" s="41">
        <v>102775</v>
      </c>
      <c r="D25" s="41">
        <v>105334</v>
      </c>
      <c r="E25" s="43">
        <f t="shared" ref="E25:F45" si="4">IFERROR((C25-B25)*100/B25,"Div by 0")</f>
        <v>-1.5055680141069134</v>
      </c>
      <c r="F25" s="43">
        <f t="shared" si="4"/>
        <v>2.4899051325711508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98.974000000000004</v>
      </c>
      <c r="C26" s="50">
        <v>99.903000000000006</v>
      </c>
      <c r="D26" s="50">
        <v>99.959177474000001</v>
      </c>
      <c r="E26" s="43">
        <f t="shared" si="4"/>
        <v>0.93863034736395623</v>
      </c>
      <c r="F26" s="43">
        <f t="shared" si="4"/>
        <v>5.6232019058481457E-2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1.0249999999999999</v>
      </c>
      <c r="C27" s="50">
        <v>9.7000000000000003E-2</v>
      </c>
      <c r="D27" s="50">
        <v>4.0822526400000003E-2</v>
      </c>
      <c r="E27" s="43">
        <f t="shared" si="4"/>
        <v>-90.536585365853668</v>
      </c>
      <c r="F27" s="43">
        <f t="shared" si="4"/>
        <v>-57.914921237113404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1E-3</v>
      </c>
      <c r="C28" s="50">
        <v>0</v>
      </c>
      <c r="D28" s="50">
        <v>0</v>
      </c>
      <c r="E28" s="43">
        <f t="shared" si="4"/>
        <v>-100</v>
      </c>
      <c r="F28" s="43" t="str">
        <f t="shared" si="4"/>
        <v>Div by 0</v>
      </c>
      <c r="G28" s="44" t="s">
        <v>119</v>
      </c>
      <c r="H28" s="45" t="str">
        <f t="shared" si="5"/>
        <v>Yes</v>
      </c>
      <c r="I28" s="45" t="str">
        <f t="shared" si="6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31.626000000000001</v>
      </c>
      <c r="C29" s="50">
        <v>34.506</v>
      </c>
      <c r="D29" s="50">
        <v>35.299143676</v>
      </c>
      <c r="E29" s="43">
        <f t="shared" si="4"/>
        <v>9.1064314171883858</v>
      </c>
      <c r="F29" s="43">
        <f t="shared" si="4"/>
        <v>2.2985674259549054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61.685000000000002</v>
      </c>
      <c r="C30" s="50">
        <v>67.855000000000004</v>
      </c>
      <c r="D30" s="50">
        <v>70.217593559999997</v>
      </c>
      <c r="E30" s="43">
        <f t="shared" si="4"/>
        <v>10.002431709491775</v>
      </c>
      <c r="F30" s="43">
        <f t="shared" si="4"/>
        <v>3.4818267776877065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50.622999999999998</v>
      </c>
      <c r="C31" s="50">
        <v>55.665999999999997</v>
      </c>
      <c r="D31" s="50">
        <v>57.388877286000003</v>
      </c>
      <c r="E31" s="43">
        <f t="shared" si="4"/>
        <v>9.9618750370384994</v>
      </c>
      <c r="F31" s="43">
        <f t="shared" si="4"/>
        <v>3.0950262027090258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61.685000000000002</v>
      </c>
      <c r="C32" s="50">
        <v>67.855000000000004</v>
      </c>
      <c r="D32" s="50">
        <v>70.217593559999997</v>
      </c>
      <c r="E32" s="43">
        <f t="shared" si="4"/>
        <v>10.002431709491775</v>
      </c>
      <c r="F32" s="43">
        <f t="shared" si="4"/>
        <v>3.4818267776877065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3.7829999999999999</v>
      </c>
      <c r="C33" s="50">
        <v>3.996</v>
      </c>
      <c r="D33" s="50">
        <v>4.0328858678000001</v>
      </c>
      <c r="E33" s="43">
        <f t="shared" si="4"/>
        <v>5.6304520222046017</v>
      </c>
      <c r="F33" s="43">
        <f t="shared" si="4"/>
        <v>0.92306976476476821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36.869</v>
      </c>
      <c r="C34" s="50">
        <v>39.319000000000003</v>
      </c>
      <c r="D34" s="50">
        <v>39.579812785999998</v>
      </c>
      <c r="E34" s="43">
        <f t="shared" si="4"/>
        <v>6.6451490411999314</v>
      </c>
      <c r="F34" s="43">
        <f t="shared" si="4"/>
        <v>0.66332507439150368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24.815999999999999</v>
      </c>
      <c r="C35" s="50">
        <v>28.536000000000001</v>
      </c>
      <c r="D35" s="50">
        <v>30.637780773999999</v>
      </c>
      <c r="E35" s="43">
        <f t="shared" si="4"/>
        <v>14.990328820116064</v>
      </c>
      <c r="F35" s="43">
        <f t="shared" si="4"/>
        <v>7.3653657625455491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59.209000000000003</v>
      </c>
      <c r="C36" s="50">
        <v>65.171000000000006</v>
      </c>
      <c r="D36" s="50">
        <v>67.339130764999993</v>
      </c>
      <c r="E36" s="43">
        <f t="shared" si="4"/>
        <v>10.069415122700946</v>
      </c>
      <c r="F36" s="43">
        <f t="shared" si="4"/>
        <v>3.3268336606772744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38.314999999999998</v>
      </c>
      <c r="C37" s="50">
        <v>31.768999999999998</v>
      </c>
      <c r="D37" s="50">
        <v>29.562154670000002</v>
      </c>
      <c r="E37" s="43">
        <f t="shared" si="4"/>
        <v>-17.084692679107398</v>
      </c>
      <c r="F37" s="43">
        <f t="shared" si="4"/>
        <v>-6.9465369700021924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99.623999999999995</v>
      </c>
      <c r="D38" s="50">
        <v>99.779748229000006</v>
      </c>
      <c r="E38" s="43">
        <f t="shared" si="4"/>
        <v>-0.37600000000000477</v>
      </c>
      <c r="F38" s="43">
        <f t="shared" si="4"/>
        <v>0.15633605255762764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99.623999999999995</v>
      </c>
      <c r="D39" s="50">
        <v>99.779748229000006</v>
      </c>
      <c r="E39" s="43">
        <f t="shared" si="4"/>
        <v>-0.37600000000000477</v>
      </c>
      <c r="F39" s="43">
        <f t="shared" si="4"/>
        <v>0.15633605255762764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99.623999999999995</v>
      </c>
      <c r="D40" s="50">
        <v>99.779748229000006</v>
      </c>
      <c r="E40" s="43">
        <f t="shared" si="4"/>
        <v>-0.37600000000000477</v>
      </c>
      <c r="F40" s="43">
        <f t="shared" si="4"/>
        <v>0.15633605255762764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89.846999999999994</v>
      </c>
      <c r="C41" s="50">
        <v>88.033000000000001</v>
      </c>
      <c r="D41" s="50">
        <v>87.970645755000007</v>
      </c>
      <c r="E41" s="43">
        <f t="shared" si="4"/>
        <v>-2.0189878348748351</v>
      </c>
      <c r="F41" s="43">
        <f t="shared" si="4"/>
        <v>-7.083053514022529E-2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99.623999999999995</v>
      </c>
      <c r="D42" s="50">
        <v>99.779748229000006</v>
      </c>
      <c r="E42" s="43">
        <f t="shared" si="4"/>
        <v>-0.37600000000000477</v>
      </c>
      <c r="F42" s="43">
        <f t="shared" si="4"/>
        <v>0.15633605255762764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99.031000000000006</v>
      </c>
      <c r="C43" s="50">
        <v>98.001999999999995</v>
      </c>
      <c r="D43" s="50">
        <v>98.355706608999995</v>
      </c>
      <c r="E43" s="43">
        <f t="shared" si="4"/>
        <v>-1.0390685744867876</v>
      </c>
      <c r="F43" s="43">
        <f t="shared" si="4"/>
        <v>0.36091774555621275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61.685000000000002</v>
      </c>
      <c r="C44" s="50">
        <v>67.855000000000004</v>
      </c>
      <c r="D44" s="50">
        <v>70.217593559999997</v>
      </c>
      <c r="E44" s="43">
        <f t="shared" si="4"/>
        <v>10.002431709491775</v>
      </c>
      <c r="F44" s="43">
        <f t="shared" si="4"/>
        <v>3.4818267776877065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38.314999999999998</v>
      </c>
      <c r="C45" s="50">
        <v>31.768999999999998</v>
      </c>
      <c r="D45" s="50">
        <v>29.562154670000002</v>
      </c>
      <c r="E45" s="43">
        <f t="shared" si="4"/>
        <v>-17.084692679107398</v>
      </c>
      <c r="F45" s="43">
        <f t="shared" si="4"/>
        <v>-6.9465369700021924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336</v>
      </c>
      <c r="C47" s="41">
        <v>4</v>
      </c>
      <c r="D47" s="41">
        <v>2</v>
      </c>
      <c r="E47" s="43">
        <f t="shared" ref="E47:F47" si="7">IFERROR((C47-B47)*100/B47,"Div by 0")</f>
        <v>-98.80952380952381</v>
      </c>
      <c r="F47" s="43">
        <f t="shared" si="7"/>
        <v>-50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104102</v>
      </c>
      <c r="C49" s="41">
        <v>100722</v>
      </c>
      <c r="D49" s="41">
        <v>103602</v>
      </c>
      <c r="E49" s="43">
        <f t="shared" ref="E49:F81" si="8">IFERROR((C49-B49)*100/B49,"Div by 0")</f>
        <v>-3.2468156231388448</v>
      </c>
      <c r="F49" s="43">
        <f t="shared" si="8"/>
        <v>2.8593554536248287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75.518000000000001</v>
      </c>
      <c r="C50" s="50">
        <v>75.757000000000005</v>
      </c>
      <c r="D50" s="50">
        <v>77.809308701000006</v>
      </c>
      <c r="E50" s="43">
        <f t="shared" si="8"/>
        <v>0.31648083900527596</v>
      </c>
      <c r="F50" s="43">
        <f t="shared" si="8"/>
        <v>2.7090680742373654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44.51</v>
      </c>
      <c r="C51" s="80">
        <v>44.194000000000003</v>
      </c>
      <c r="D51" s="80">
        <v>44.361112720000001</v>
      </c>
      <c r="E51" s="43">
        <f t="shared" si="8"/>
        <v>-0.7099528195910928</v>
      </c>
      <c r="F51" s="43">
        <f t="shared" si="8"/>
        <v>0.37813440738561488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8.6880000000000006</v>
      </c>
      <c r="C52" s="50">
        <v>9.7029999999999994</v>
      </c>
      <c r="D52" s="50">
        <v>9.6899673751000002</v>
      </c>
      <c r="E52" s="43">
        <f t="shared" si="8"/>
        <v>11.682780847145475</v>
      </c>
      <c r="F52" s="43">
        <f t="shared" si="8"/>
        <v>-0.134315416881369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1.556</v>
      </c>
      <c r="C53" s="50">
        <v>1.22</v>
      </c>
      <c r="D53" s="50">
        <v>1.1360784541</v>
      </c>
      <c r="E53" s="43">
        <f t="shared" si="8"/>
        <v>-21.593830334190237</v>
      </c>
      <c r="F53" s="43">
        <f t="shared" si="8"/>
        <v>-6.8788152377049183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4.6219999999999999</v>
      </c>
      <c r="C54" s="50">
        <v>4.0289999999999999</v>
      </c>
      <c r="D54" s="50">
        <v>4.1022374084999997</v>
      </c>
      <c r="E54" s="43">
        <f t="shared" si="8"/>
        <v>-12.829943747295543</v>
      </c>
      <c r="F54" s="43">
        <f t="shared" si="8"/>
        <v>1.8177564780342472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3.0000000000000001E-3</v>
      </c>
      <c r="C55" s="50">
        <v>5.0000000000000001E-3</v>
      </c>
      <c r="D55" s="50">
        <v>4.8261616999999996E-3</v>
      </c>
      <c r="E55" s="43">
        <f t="shared" si="8"/>
        <v>66.666666666666671</v>
      </c>
      <c r="F55" s="43">
        <f t="shared" si="8"/>
        <v>-3.4767660000000093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1.7000000000000001E-2</v>
      </c>
      <c r="C56" s="50">
        <v>2.8000000000000001E-2</v>
      </c>
      <c r="D56" s="50">
        <v>2.5096040600000001E-2</v>
      </c>
      <c r="E56" s="43">
        <f t="shared" si="8"/>
        <v>64.70588235294116</v>
      </c>
      <c r="F56" s="43">
        <f t="shared" si="8"/>
        <v>-10.37128357142857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2.113</v>
      </c>
      <c r="C57" s="50">
        <v>1.96</v>
      </c>
      <c r="D57" s="50">
        <v>2.0125094109999999</v>
      </c>
      <c r="E57" s="43">
        <f t="shared" si="8"/>
        <v>-7.2408897302413644</v>
      </c>
      <c r="F57" s="43">
        <f t="shared" si="8"/>
        <v>2.6790515816326508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0.13400000000000001</v>
      </c>
      <c r="C58" s="50">
        <v>0.127</v>
      </c>
      <c r="D58" s="50">
        <v>0.1061755565</v>
      </c>
      <c r="E58" s="43">
        <f t="shared" si="8"/>
        <v>-5.2238805970149294</v>
      </c>
      <c r="F58" s="43">
        <f t="shared" si="8"/>
        <v>-16.39719960629921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1.1399999999999999</v>
      </c>
      <c r="C59" s="50">
        <v>0.28799999999999998</v>
      </c>
      <c r="D59" s="50">
        <v>0.28956969939999999</v>
      </c>
      <c r="E59" s="43">
        <f t="shared" si="8"/>
        <v>-74.73684210526315</v>
      </c>
      <c r="F59" s="43">
        <f t="shared" si="8"/>
        <v>0.54503451388889346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1.746</v>
      </c>
      <c r="C60" s="50">
        <v>2.3260000000000001</v>
      </c>
      <c r="D60" s="50">
        <v>2.2190691298999998</v>
      </c>
      <c r="E60" s="43">
        <f t="shared" si="8"/>
        <v>33.218785796105387</v>
      </c>
      <c r="F60" s="43">
        <f t="shared" si="8"/>
        <v>-4.5971999183147139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3.9E-2</v>
      </c>
      <c r="C61" s="50">
        <v>9.9000000000000005E-2</v>
      </c>
      <c r="D61" s="50">
        <v>0.1052103241</v>
      </c>
      <c r="E61" s="43">
        <f t="shared" si="8"/>
        <v>153.84615384615387</v>
      </c>
      <c r="F61" s="43">
        <f t="shared" si="8"/>
        <v>6.2730546464646437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4.8739999999999997</v>
      </c>
      <c r="C62" s="50">
        <v>6.4390000000000001</v>
      </c>
      <c r="D62" s="50">
        <v>8.1031254222999998</v>
      </c>
      <c r="E62" s="43">
        <f t="shared" si="8"/>
        <v>32.109150594993849</v>
      </c>
      <c r="F62" s="43">
        <f t="shared" si="8"/>
        <v>25.844469984469637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0.63500000000000001</v>
      </c>
      <c r="C63" s="50">
        <v>0.61499999999999999</v>
      </c>
      <c r="D63" s="50">
        <v>0.61099206579999998</v>
      </c>
      <c r="E63" s="43">
        <f t="shared" si="8"/>
        <v>-3.1496062992126013</v>
      </c>
      <c r="F63" s="43">
        <f t="shared" si="8"/>
        <v>-0.65169661788618005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2.137</v>
      </c>
      <c r="C64" s="50">
        <v>2.4449999999999998</v>
      </c>
      <c r="D64" s="50">
        <v>2.5153954556999998</v>
      </c>
      <c r="E64" s="43">
        <f t="shared" si="8"/>
        <v>14.412728123537661</v>
      </c>
      <c r="F64" s="43">
        <f t="shared" si="8"/>
        <v>2.8791597423312862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2.0339999999999998</v>
      </c>
      <c r="C65" s="50">
        <v>2.1019999999999999</v>
      </c>
      <c r="D65" s="50">
        <v>2.2634698171999998</v>
      </c>
      <c r="E65" s="43">
        <f t="shared" si="8"/>
        <v>3.3431661750245856</v>
      </c>
      <c r="F65" s="43">
        <f t="shared" si="8"/>
        <v>7.6817229876308284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8.1000000000000003E-2</v>
      </c>
      <c r="C66" s="50">
        <v>0.14699999999999999</v>
      </c>
      <c r="D66" s="50">
        <v>0.24323854750000001</v>
      </c>
      <c r="E66" s="43">
        <f t="shared" si="8"/>
        <v>81.481481481481467</v>
      </c>
      <c r="F66" s="43">
        <f t="shared" si="8"/>
        <v>65.468399659863962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3.3000000000000002E-2</v>
      </c>
      <c r="C67" s="50">
        <v>3.1E-2</v>
      </c>
      <c r="D67" s="50">
        <v>2.1235111300000001E-2</v>
      </c>
      <c r="E67" s="43">
        <f t="shared" si="8"/>
        <v>-6.0606060606060659</v>
      </c>
      <c r="F67" s="43">
        <f t="shared" si="8"/>
        <v>-31.499640967741932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1.155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24.481999999999999</v>
      </c>
      <c r="C69" s="50">
        <v>24.242999999999999</v>
      </c>
      <c r="D69" s="50">
        <v>22.190691299000001</v>
      </c>
      <c r="E69" s="43">
        <f t="shared" si="8"/>
        <v>-0.97622743239931697</v>
      </c>
      <c r="F69" s="43">
        <f t="shared" si="8"/>
        <v>-8.4655723342820526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8.2579999999999991</v>
      </c>
      <c r="C70" s="50">
        <v>8.4339999999999993</v>
      </c>
      <c r="D70" s="50">
        <v>6.8628018763999998</v>
      </c>
      <c r="E70" s="43">
        <f t="shared" si="8"/>
        <v>2.1312666505207094</v>
      </c>
      <c r="F70" s="43">
        <f t="shared" si="8"/>
        <v>-18.629335115010665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2.5720000000000001</v>
      </c>
      <c r="C71" s="50">
        <v>1.8759999999999999</v>
      </c>
      <c r="D71" s="50">
        <v>1.8426285206999999</v>
      </c>
      <c r="E71" s="43">
        <f t="shared" si="8"/>
        <v>-27.060653188180414</v>
      </c>
      <c r="F71" s="43">
        <f t="shared" si="8"/>
        <v>-1.7788635021321937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0.04</v>
      </c>
      <c r="C72" s="50">
        <v>3.3000000000000002E-2</v>
      </c>
      <c r="D72" s="50">
        <v>3.7644060899999998E-2</v>
      </c>
      <c r="E72" s="43">
        <f t="shared" si="8"/>
        <v>-17.5</v>
      </c>
      <c r="F72" s="43">
        <f t="shared" si="8"/>
        <v>14.072911818181808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1.1559999999999999</v>
      </c>
      <c r="C73" s="50">
        <v>1.357</v>
      </c>
      <c r="D73" s="50">
        <v>1.5974595085000001</v>
      </c>
      <c r="E73" s="43">
        <f t="shared" si="8"/>
        <v>17.387543252595165</v>
      </c>
      <c r="F73" s="43">
        <f t="shared" si="8"/>
        <v>17.719934303610913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0.246</v>
      </c>
      <c r="C74" s="50">
        <v>0.26100000000000001</v>
      </c>
      <c r="D74" s="50">
        <v>0.27798691139999998</v>
      </c>
      <c r="E74" s="43">
        <f t="shared" si="8"/>
        <v>6.0975609756097615</v>
      </c>
      <c r="F74" s="43">
        <f t="shared" si="8"/>
        <v>6.5083951724137821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0.105</v>
      </c>
      <c r="C75" s="50">
        <v>0.13</v>
      </c>
      <c r="D75" s="50">
        <v>8.7836142199999995E-2</v>
      </c>
      <c r="E75" s="43">
        <f t="shared" si="8"/>
        <v>23.809523809523817</v>
      </c>
      <c r="F75" s="43">
        <f t="shared" si="8"/>
        <v>-32.433736769230777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3.367</v>
      </c>
      <c r="C76" s="50">
        <v>3.302</v>
      </c>
      <c r="D76" s="50">
        <v>3.1543792591000002</v>
      </c>
      <c r="E76" s="43">
        <f t="shared" si="8"/>
        <v>-1.9305019305019289</v>
      </c>
      <c r="F76" s="43">
        <f t="shared" si="8"/>
        <v>-4.4706463022410627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2.2170000000000001</v>
      </c>
      <c r="C77" s="50">
        <v>2.0369999999999999</v>
      </c>
      <c r="D77" s="50">
        <v>1.4777706993999999</v>
      </c>
      <c r="E77" s="43">
        <f t="shared" si="8"/>
        <v>-8.1190798376184095</v>
      </c>
      <c r="F77" s="43">
        <f t="shared" si="8"/>
        <v>-27.453573912616594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2.4E-2</v>
      </c>
      <c r="C78" s="50">
        <v>2.5000000000000001E-2</v>
      </c>
      <c r="D78" s="50">
        <v>2.9922202299999999E-2</v>
      </c>
      <c r="E78" s="43">
        <f t="shared" si="8"/>
        <v>4.1666666666666705</v>
      </c>
      <c r="F78" s="43">
        <f t="shared" si="8"/>
        <v>19.688809199999991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5.9880000000000004</v>
      </c>
      <c r="C79" s="50">
        <v>6.25</v>
      </c>
      <c r="D79" s="50">
        <v>6.2778710836</v>
      </c>
      <c r="E79" s="43">
        <f t="shared" si="8"/>
        <v>4.3754175016699994</v>
      </c>
      <c r="F79" s="43">
        <f t="shared" si="8"/>
        <v>0.44593733760000021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0.50800000000000001</v>
      </c>
      <c r="C80" s="50">
        <v>0.53700000000000003</v>
      </c>
      <c r="D80" s="50">
        <v>0.54439103489999996</v>
      </c>
      <c r="E80" s="43">
        <f t="shared" si="8"/>
        <v>5.7086614173228396</v>
      </c>
      <c r="F80" s="43">
        <f t="shared" si="8"/>
        <v>1.3763565921787573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4.8000000000000001E-2</v>
      </c>
      <c r="C81" s="50">
        <v>4.5999999999999999E-2</v>
      </c>
      <c r="D81" s="50">
        <v>3.7644060899999998E-2</v>
      </c>
      <c r="E81" s="43">
        <f t="shared" si="8"/>
        <v>-4.1666666666666705</v>
      </c>
      <c r="F81" s="43">
        <f t="shared" si="8"/>
        <v>-18.165085000000001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64366</v>
      </c>
      <c r="C83" s="41">
        <v>69738</v>
      </c>
      <c r="D83" s="41">
        <v>73963</v>
      </c>
      <c r="E83" s="43">
        <f t="shared" ref="E83:F86" si="11">IFERROR((C83-B83)*100/B83,"Div by 0")</f>
        <v>8.3460211913121842</v>
      </c>
      <c r="F83" s="43">
        <f t="shared" si="11"/>
        <v>6.0583899739023197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18.457000000000001</v>
      </c>
      <c r="C84" s="50">
        <v>18.98</v>
      </c>
      <c r="D84" s="50">
        <v>19.124427078</v>
      </c>
      <c r="E84" s="43">
        <f t="shared" si="11"/>
        <v>2.83361326326055</v>
      </c>
      <c r="F84" s="43">
        <f t="shared" si="11"/>
        <v>0.76094350895679475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74.728999999999999</v>
      </c>
      <c r="C85" s="50">
        <v>76.186999999999998</v>
      </c>
      <c r="D85" s="50">
        <v>76.404418425000003</v>
      </c>
      <c r="E85" s="43">
        <f t="shared" si="11"/>
        <v>1.9510497932529518</v>
      </c>
      <c r="F85" s="43">
        <f t="shared" si="11"/>
        <v>0.28537470303333284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6.8140000000000001</v>
      </c>
      <c r="C86" s="50">
        <v>4.8339999999999996</v>
      </c>
      <c r="D86" s="50">
        <v>4.4711544961999996</v>
      </c>
      <c r="E86" s="43">
        <f t="shared" si="11"/>
        <v>-29.057822130906963</v>
      </c>
      <c r="F86" s="43">
        <f t="shared" si="11"/>
        <v>-7.5061130285477873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39980</v>
      </c>
      <c r="C88" s="41">
        <v>32651</v>
      </c>
      <c r="D88" s="41">
        <v>31139</v>
      </c>
      <c r="E88" s="43">
        <f t="shared" ref="E88:F91" si="12">IFERROR((C88-B88)*100/B88,"Div by 0")</f>
        <v>-18.331665832916457</v>
      </c>
      <c r="F88" s="43">
        <f t="shared" si="12"/>
        <v>-4.6307923187651223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8.2690000000000001</v>
      </c>
      <c r="C89" s="50">
        <v>9.0559999999999992</v>
      </c>
      <c r="D89" s="50">
        <v>10.067760686</v>
      </c>
      <c r="E89" s="43">
        <f t="shared" si="12"/>
        <v>9.5174749062764423</v>
      </c>
      <c r="F89" s="43">
        <f t="shared" si="12"/>
        <v>11.172269059187288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67.299000000000007</v>
      </c>
      <c r="C90" s="50">
        <v>71.382000000000005</v>
      </c>
      <c r="D90" s="50">
        <v>72.693406981999999</v>
      </c>
      <c r="E90" s="43">
        <f t="shared" si="12"/>
        <v>6.0669549324655607</v>
      </c>
      <c r="F90" s="43">
        <f t="shared" si="12"/>
        <v>1.83716760808046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24.431999999999999</v>
      </c>
      <c r="C91" s="50">
        <v>19.561</v>
      </c>
      <c r="D91" s="50">
        <v>17.238832332000001</v>
      </c>
      <c r="E91" s="43">
        <f t="shared" si="12"/>
        <v>-19.93696791093647</v>
      </c>
      <c r="F91" s="43">
        <f t="shared" si="12"/>
        <v>-11.871415919431515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8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27816</v>
      </c>
      <c r="C7" s="41">
        <v>27209</v>
      </c>
      <c r="D7" s="41">
        <v>26686</v>
      </c>
      <c r="E7" s="43">
        <f t="shared" ref="E7:F18" si="0">IFERROR((C7-B7)*100/B7,"Div by 0")</f>
        <v>-2.1821972965199885</v>
      </c>
      <c r="F7" s="43">
        <f t="shared" si="0"/>
        <v>-1.9221581094490794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96.631</v>
      </c>
      <c r="C9" s="50">
        <v>73.067999999999998</v>
      </c>
      <c r="D9" s="50">
        <v>74.724574683</v>
      </c>
      <c r="E9" s="43">
        <f t="shared" si="0"/>
        <v>-24.384514286305638</v>
      </c>
      <c r="F9" s="43">
        <f t="shared" si="0"/>
        <v>2.267168504680575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0</v>
      </c>
      <c r="C10" s="50">
        <v>0</v>
      </c>
      <c r="D10" s="50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0.97799999999999998</v>
      </c>
      <c r="C11" s="50">
        <v>1.1319999999999999</v>
      </c>
      <c r="D11" s="50">
        <v>1.3790002248</v>
      </c>
      <c r="E11" s="43">
        <f t="shared" si="0"/>
        <v>15.746421267893652</v>
      </c>
      <c r="F11" s="43">
        <f t="shared" si="0"/>
        <v>21.819807844522973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0.14000000000000001</v>
      </c>
      <c r="C12" s="50">
        <v>5.0999999999999997E-2</v>
      </c>
      <c r="D12" s="50">
        <v>5.99565315E-2</v>
      </c>
      <c r="E12" s="43">
        <f t="shared" si="0"/>
        <v>-63.571428571428584</v>
      </c>
      <c r="F12" s="43">
        <f t="shared" si="0"/>
        <v>17.561826470588244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22.893000000000001</v>
      </c>
      <c r="C13" s="50">
        <v>19.413</v>
      </c>
      <c r="D13" s="50">
        <v>19.988008694000001</v>
      </c>
      <c r="E13" s="43">
        <f t="shared" si="0"/>
        <v>-15.201153190931727</v>
      </c>
      <c r="F13" s="43">
        <f t="shared" si="0"/>
        <v>2.9619775099160406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99.712000000000003</v>
      </c>
      <c r="C14" s="50">
        <v>96.659000000000006</v>
      </c>
      <c r="D14" s="50">
        <v>93.749531590000004</v>
      </c>
      <c r="E14" s="43">
        <f t="shared" si="0"/>
        <v>-3.0618180359435145</v>
      </c>
      <c r="F14" s="43">
        <f t="shared" si="0"/>
        <v>-3.0100336337019855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99.331000000000003</v>
      </c>
      <c r="C15" s="50">
        <v>96.652000000000001</v>
      </c>
      <c r="D15" s="50">
        <v>93.738289739999999</v>
      </c>
      <c r="E15" s="43">
        <f t="shared" si="0"/>
        <v>-2.6970432191360221</v>
      </c>
      <c r="F15" s="43">
        <f t="shared" si="0"/>
        <v>-3.0146404213053035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0.377</v>
      </c>
      <c r="C16" s="50">
        <v>7.0000000000000001E-3</v>
      </c>
      <c r="D16" s="50">
        <v>3.7472832000000002E-3</v>
      </c>
      <c r="E16" s="43">
        <f t="shared" si="0"/>
        <v>-98.143236074270561</v>
      </c>
      <c r="F16" s="43">
        <f t="shared" si="0"/>
        <v>-46.467382857142859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4107.3680000000004</v>
      </c>
      <c r="C17" s="50">
        <v>4818.3090000000002</v>
      </c>
      <c r="D17" s="50">
        <v>5354.3547552999999</v>
      </c>
      <c r="E17" s="43">
        <f t="shared" si="0"/>
        <v>17.308918996301273</v>
      </c>
      <c r="F17" s="43">
        <f t="shared" si="0"/>
        <v>11.125184277305578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438.82499999999999</v>
      </c>
      <c r="C18" s="50">
        <v>490.55500000000001</v>
      </c>
      <c r="D18" s="50">
        <v>537.24683355000002</v>
      </c>
      <c r="E18" s="43">
        <f t="shared" si="0"/>
        <v>11.788298296587483</v>
      </c>
      <c r="F18" s="43">
        <f t="shared" si="0"/>
        <v>9.5181648439012978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27736</v>
      </c>
      <c r="C20" s="41">
        <v>26300</v>
      </c>
      <c r="D20" s="41">
        <v>25018</v>
      </c>
      <c r="E20" s="43">
        <f t="shared" ref="E20:F23" si="3">IFERROR((C20-B20)*100/B20,"Div by 0")</f>
        <v>-5.1773867897317567</v>
      </c>
      <c r="F20" s="43">
        <f t="shared" si="3"/>
        <v>-4.8745247148288975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88.917000000000002</v>
      </c>
      <c r="C21" s="50">
        <v>74.593000000000004</v>
      </c>
      <c r="D21" s="50">
        <v>79.091054440999997</v>
      </c>
      <c r="E21" s="43">
        <f t="shared" si="3"/>
        <v>-16.109405400542077</v>
      </c>
      <c r="F21" s="43">
        <f t="shared" si="3"/>
        <v>6.0301294236724541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4.4530000000000003</v>
      </c>
      <c r="C22" s="50">
        <v>10.582000000000001</v>
      </c>
      <c r="D22" s="50">
        <v>9.4851706770999993</v>
      </c>
      <c r="E22" s="43">
        <f t="shared" si="3"/>
        <v>137.63754772063777</v>
      </c>
      <c r="F22" s="43">
        <f t="shared" si="3"/>
        <v>-10.365047466452479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No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6.63</v>
      </c>
      <c r="C23" s="50">
        <v>14.824999999999999</v>
      </c>
      <c r="D23" s="50">
        <v>11.423774882</v>
      </c>
      <c r="E23" s="43">
        <f t="shared" si="3"/>
        <v>123.60482654600303</v>
      </c>
      <c r="F23" s="43">
        <f t="shared" si="3"/>
        <v>-22.942496580101178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27630</v>
      </c>
      <c r="C25" s="41">
        <v>26298</v>
      </c>
      <c r="D25" s="41">
        <v>25015</v>
      </c>
      <c r="E25" s="43">
        <f t="shared" ref="E25:F45" si="4">IFERROR((C25-B25)*100/B25,"Div by 0")</f>
        <v>-4.8208469055374596</v>
      </c>
      <c r="F25" s="43">
        <f t="shared" si="4"/>
        <v>-4.8786979998478968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95.53</v>
      </c>
      <c r="C26" s="50">
        <v>89.417000000000002</v>
      </c>
      <c r="D26" s="50">
        <v>90.513691785000006</v>
      </c>
      <c r="E26" s="43">
        <f t="shared" si="4"/>
        <v>-6.3990369517429073</v>
      </c>
      <c r="F26" s="43">
        <f t="shared" si="4"/>
        <v>1.2264913662950048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4.4660000000000002</v>
      </c>
      <c r="C27" s="50">
        <v>10.574999999999999</v>
      </c>
      <c r="D27" s="50">
        <v>9.4783130121999992</v>
      </c>
      <c r="E27" s="43">
        <f t="shared" si="4"/>
        <v>136.78907299596952</v>
      </c>
      <c r="F27" s="43">
        <f t="shared" si="4"/>
        <v>-10.370562532387707</v>
      </c>
      <c r="G27" s="44" t="s">
        <v>119</v>
      </c>
      <c r="H27" s="45" t="str">
        <f t="shared" si="5"/>
        <v>No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4.0000000000000001E-3</v>
      </c>
      <c r="C28" s="50">
        <v>8.0000000000000002E-3</v>
      </c>
      <c r="D28" s="50">
        <v>7.9952028999999997E-3</v>
      </c>
      <c r="E28" s="43">
        <f t="shared" si="4"/>
        <v>100</v>
      </c>
      <c r="F28" s="43">
        <f t="shared" si="4"/>
        <v>-5.996375000000536E-2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16.044</v>
      </c>
      <c r="C29" s="50">
        <v>13.555999999999999</v>
      </c>
      <c r="D29" s="50">
        <v>13.807715371</v>
      </c>
      <c r="E29" s="43">
        <f t="shared" si="4"/>
        <v>-15.507354774370489</v>
      </c>
      <c r="F29" s="43">
        <f t="shared" si="4"/>
        <v>1.8568557907937542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24.606999999999999</v>
      </c>
      <c r="C30" s="50">
        <v>20.309999999999999</v>
      </c>
      <c r="D30" s="50">
        <v>20.631621027000001</v>
      </c>
      <c r="E30" s="43">
        <f t="shared" si="4"/>
        <v>-17.462510667696186</v>
      </c>
      <c r="F30" s="43">
        <f t="shared" si="4"/>
        <v>1.5835599556868667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20.974</v>
      </c>
      <c r="C31" s="50">
        <v>17.218</v>
      </c>
      <c r="D31" s="50">
        <v>17.565460724000001</v>
      </c>
      <c r="E31" s="43">
        <f t="shared" si="4"/>
        <v>-17.907885954038335</v>
      </c>
      <c r="F31" s="43">
        <f t="shared" si="4"/>
        <v>2.0180086188872179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24.606999999999999</v>
      </c>
      <c r="C32" s="50">
        <v>20.309999999999999</v>
      </c>
      <c r="D32" s="50">
        <v>20.631621027000001</v>
      </c>
      <c r="E32" s="43">
        <f t="shared" si="4"/>
        <v>-17.462510667696186</v>
      </c>
      <c r="F32" s="43">
        <f t="shared" si="4"/>
        <v>1.5835599556868667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1.9330000000000001</v>
      </c>
      <c r="C33" s="50">
        <v>1.5740000000000001</v>
      </c>
      <c r="D33" s="50">
        <v>1.5590645613</v>
      </c>
      <c r="E33" s="43">
        <f t="shared" si="4"/>
        <v>-18.57216761510605</v>
      </c>
      <c r="F33" s="43">
        <f t="shared" si="4"/>
        <v>-0.94888428843710448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14.513</v>
      </c>
      <c r="C34" s="50">
        <v>11.252000000000001</v>
      </c>
      <c r="D34" s="50">
        <v>11.229262443</v>
      </c>
      <c r="E34" s="43">
        <f t="shared" si="4"/>
        <v>-22.469510094398121</v>
      </c>
      <c r="F34" s="43">
        <f t="shared" si="4"/>
        <v>-0.20207569321010502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10.093999999999999</v>
      </c>
      <c r="C35" s="50">
        <v>9.0579999999999998</v>
      </c>
      <c r="D35" s="50">
        <v>9.4023585848</v>
      </c>
      <c r="E35" s="43">
        <f t="shared" si="4"/>
        <v>-10.263522884882105</v>
      </c>
      <c r="F35" s="43">
        <f t="shared" si="4"/>
        <v>3.8017066107308475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23.361999999999998</v>
      </c>
      <c r="C36" s="50">
        <v>19.225999999999999</v>
      </c>
      <c r="D36" s="50">
        <v>19.520287827000001</v>
      </c>
      <c r="E36" s="43">
        <f t="shared" si="4"/>
        <v>-17.703963701737862</v>
      </c>
      <c r="F36" s="43">
        <f t="shared" si="4"/>
        <v>1.530676308124423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75.393000000000001</v>
      </c>
      <c r="C37" s="50">
        <v>79.295000000000002</v>
      </c>
      <c r="D37" s="50">
        <v>79.112532481000002</v>
      </c>
      <c r="E37" s="43">
        <f t="shared" si="4"/>
        <v>5.1755468014271893</v>
      </c>
      <c r="F37" s="43">
        <f t="shared" si="4"/>
        <v>-0.23011226306828847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99.605000000000004</v>
      </c>
      <c r="D38" s="50">
        <v>99.744153507999997</v>
      </c>
      <c r="E38" s="43">
        <f t="shared" si="4"/>
        <v>-0.39499999999999602</v>
      </c>
      <c r="F38" s="43">
        <f t="shared" si="4"/>
        <v>0.13970534410922403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99.605000000000004</v>
      </c>
      <c r="D39" s="50">
        <v>99.744153507999997</v>
      </c>
      <c r="E39" s="43">
        <f t="shared" si="4"/>
        <v>-0.39499999999999602</v>
      </c>
      <c r="F39" s="43">
        <f t="shared" si="4"/>
        <v>0.13970534410922403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99.605000000000004</v>
      </c>
      <c r="D40" s="50">
        <v>99.744153507999997</v>
      </c>
      <c r="E40" s="43">
        <f t="shared" si="4"/>
        <v>-0.39499999999999602</v>
      </c>
      <c r="F40" s="43">
        <f t="shared" si="4"/>
        <v>0.13970534410922403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92.921000000000006</v>
      </c>
      <c r="C41" s="50">
        <v>92.988</v>
      </c>
      <c r="D41" s="50">
        <v>92.504497302000004</v>
      </c>
      <c r="E41" s="43">
        <f t="shared" si="4"/>
        <v>7.2104260608466392E-2</v>
      </c>
      <c r="F41" s="43">
        <f t="shared" si="4"/>
        <v>-0.51996246612465613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99.605000000000004</v>
      </c>
      <c r="D42" s="50">
        <v>99.744153507999997</v>
      </c>
      <c r="E42" s="43">
        <f t="shared" si="4"/>
        <v>-0.39499999999999602</v>
      </c>
      <c r="F42" s="43">
        <f t="shared" si="4"/>
        <v>0.13970534410922403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98.606999999999999</v>
      </c>
      <c r="C43" s="50">
        <v>97.418000000000006</v>
      </c>
      <c r="D43" s="50">
        <v>97.789326403999993</v>
      </c>
      <c r="E43" s="43">
        <f t="shared" si="4"/>
        <v>-1.2057967487095165</v>
      </c>
      <c r="F43" s="43">
        <f t="shared" si="4"/>
        <v>0.38116816604732906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24.606999999999999</v>
      </c>
      <c r="C44" s="50">
        <v>20.309999999999999</v>
      </c>
      <c r="D44" s="50">
        <v>20.631621027000001</v>
      </c>
      <c r="E44" s="43">
        <f t="shared" si="4"/>
        <v>-17.462510667696186</v>
      </c>
      <c r="F44" s="43">
        <f t="shared" si="4"/>
        <v>1.5835599556868667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75.393000000000001</v>
      </c>
      <c r="C45" s="50">
        <v>79.295000000000002</v>
      </c>
      <c r="D45" s="50">
        <v>79.112532481000002</v>
      </c>
      <c r="E45" s="43">
        <f t="shared" si="4"/>
        <v>5.1755468014271893</v>
      </c>
      <c r="F45" s="43">
        <f t="shared" si="4"/>
        <v>-0.23011226306828847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105</v>
      </c>
      <c r="C47" s="41">
        <v>2</v>
      </c>
      <c r="D47" s="41">
        <v>1</v>
      </c>
      <c r="E47" s="43">
        <f t="shared" ref="E47:F47" si="7">IFERROR((C47-B47)*100/B47,"Div by 0")</f>
        <v>-98.095238095238102</v>
      </c>
      <c r="F47" s="43">
        <f t="shared" si="7"/>
        <v>-50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27298</v>
      </c>
      <c r="C49" s="41">
        <v>25619</v>
      </c>
      <c r="D49" s="41">
        <v>24462</v>
      </c>
      <c r="E49" s="43">
        <f t="shared" ref="E49:F81" si="8">IFERROR((C49-B49)*100/B49,"Div by 0")</f>
        <v>-6.1506337460619829</v>
      </c>
      <c r="F49" s="43">
        <f t="shared" si="8"/>
        <v>-4.5161793981029703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55.847000000000001</v>
      </c>
      <c r="C50" s="50">
        <v>48.87</v>
      </c>
      <c r="D50" s="50">
        <v>49.758809581999998</v>
      </c>
      <c r="E50" s="43">
        <f t="shared" si="8"/>
        <v>-12.493061399896151</v>
      </c>
      <c r="F50" s="43">
        <f t="shared" si="8"/>
        <v>1.8187222877020677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24.152000000000001</v>
      </c>
      <c r="C51" s="80">
        <v>21.285</v>
      </c>
      <c r="D51" s="80">
        <v>21.658081923000001</v>
      </c>
      <c r="E51" s="43">
        <f t="shared" si="8"/>
        <v>-11.870652533951644</v>
      </c>
      <c r="F51" s="43">
        <f t="shared" si="8"/>
        <v>1.7527926849894333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9.1869999999999994</v>
      </c>
      <c r="C52" s="50">
        <v>9.3640000000000008</v>
      </c>
      <c r="D52" s="50">
        <v>9.2306434470000003</v>
      </c>
      <c r="E52" s="43">
        <f t="shared" si="8"/>
        <v>1.9266354631544724</v>
      </c>
      <c r="F52" s="43">
        <f t="shared" si="8"/>
        <v>-1.4241408906450286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2.37</v>
      </c>
      <c r="C53" s="50">
        <v>1.9990000000000001</v>
      </c>
      <c r="D53" s="50">
        <v>1.9949309132999999</v>
      </c>
      <c r="E53" s="43">
        <f t="shared" si="8"/>
        <v>-15.654008438818565</v>
      </c>
      <c r="F53" s="43">
        <f t="shared" si="8"/>
        <v>-0.20355611305653667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6.7069999999999999</v>
      </c>
      <c r="C54" s="50">
        <v>5.8040000000000003</v>
      </c>
      <c r="D54" s="50">
        <v>6.1115199084</v>
      </c>
      <c r="E54" s="43">
        <f t="shared" si="8"/>
        <v>-13.463545549425966</v>
      </c>
      <c r="F54" s="43">
        <f t="shared" si="8"/>
        <v>5.2984133080634006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7.0000000000000001E-3</v>
      </c>
      <c r="C55" s="50">
        <v>1.2E-2</v>
      </c>
      <c r="D55" s="50">
        <v>1.22639195E-2</v>
      </c>
      <c r="E55" s="43">
        <f t="shared" si="8"/>
        <v>71.428571428571431</v>
      </c>
      <c r="F55" s="43">
        <f t="shared" si="8"/>
        <v>2.199329166666661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1.7999999999999999E-2</v>
      </c>
      <c r="C56" s="50">
        <v>2.3E-2</v>
      </c>
      <c r="D56" s="50">
        <v>2.4527839100000001E-2</v>
      </c>
      <c r="E56" s="43">
        <f t="shared" si="8"/>
        <v>27.777777777777786</v>
      </c>
      <c r="F56" s="43">
        <f t="shared" si="8"/>
        <v>6.6427786956521775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2.6190000000000002</v>
      </c>
      <c r="C57" s="50">
        <v>2.4510000000000001</v>
      </c>
      <c r="D57" s="50">
        <v>2.5835990515999998</v>
      </c>
      <c r="E57" s="43">
        <f t="shared" si="8"/>
        <v>-6.4146620847651823</v>
      </c>
      <c r="F57" s="43">
        <f t="shared" si="8"/>
        <v>5.4099980252957867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0.106</v>
      </c>
      <c r="C58" s="50">
        <v>0.11700000000000001</v>
      </c>
      <c r="D58" s="50">
        <v>8.5847436799999996E-2</v>
      </c>
      <c r="E58" s="43">
        <f t="shared" si="8"/>
        <v>10.377358490566047</v>
      </c>
      <c r="F58" s="43">
        <f t="shared" si="8"/>
        <v>-26.626122393162401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2.6669999999999998</v>
      </c>
      <c r="C59" s="50">
        <v>0.625</v>
      </c>
      <c r="D59" s="50">
        <v>0.69904341430000005</v>
      </c>
      <c r="E59" s="43">
        <f t="shared" si="8"/>
        <v>-76.565429321334832</v>
      </c>
      <c r="F59" s="43">
        <f t="shared" si="8"/>
        <v>11.846946288000009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2.121</v>
      </c>
      <c r="C60" s="50">
        <v>2.7559999999999998</v>
      </c>
      <c r="D60" s="50">
        <v>2.6980623007000002</v>
      </c>
      <c r="E60" s="43">
        <f t="shared" si="8"/>
        <v>29.93870815652993</v>
      </c>
      <c r="F60" s="43">
        <f t="shared" si="8"/>
        <v>-2.1022387264150795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9.5000000000000001E-2</v>
      </c>
      <c r="C61" s="50">
        <v>0.19500000000000001</v>
      </c>
      <c r="D61" s="50">
        <v>0.22075055190000001</v>
      </c>
      <c r="E61" s="43">
        <f t="shared" si="8"/>
        <v>105.26315789473684</v>
      </c>
      <c r="F61" s="43">
        <f t="shared" si="8"/>
        <v>13.205411230769231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0.90100000000000002</v>
      </c>
      <c r="C62" s="50">
        <v>0.71799999999999997</v>
      </c>
      <c r="D62" s="50">
        <v>0.74809909249999995</v>
      </c>
      <c r="E62" s="43">
        <f t="shared" si="8"/>
        <v>-20.31076581576027</v>
      </c>
      <c r="F62" s="43">
        <f t="shared" si="8"/>
        <v>4.1920741643454011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0.78800000000000003</v>
      </c>
      <c r="C63" s="50">
        <v>0.71799999999999997</v>
      </c>
      <c r="D63" s="50">
        <v>0.7358351729</v>
      </c>
      <c r="E63" s="43">
        <f t="shared" si="8"/>
        <v>-8.8832487309644748</v>
      </c>
      <c r="F63" s="43">
        <f t="shared" si="8"/>
        <v>2.4840073676880263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1.403</v>
      </c>
      <c r="C64" s="50">
        <v>1.109</v>
      </c>
      <c r="D64" s="50">
        <v>1.1814242499000001</v>
      </c>
      <c r="E64" s="43">
        <f t="shared" si="8"/>
        <v>-20.955096222380618</v>
      </c>
      <c r="F64" s="43">
        <f t="shared" si="8"/>
        <v>6.5305906131650202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1.6519999999999999</v>
      </c>
      <c r="C65" s="50">
        <v>1.6319999999999999</v>
      </c>
      <c r="D65" s="50">
        <v>1.7169487368</v>
      </c>
      <c r="E65" s="43">
        <f t="shared" si="8"/>
        <v>-1.2106537530266355</v>
      </c>
      <c r="F65" s="43">
        <f t="shared" si="8"/>
        <v>5.205192205882363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7.0000000000000001E-3</v>
      </c>
      <c r="C66" s="50">
        <v>1.2E-2</v>
      </c>
      <c r="D66" s="50">
        <v>1.22639195E-2</v>
      </c>
      <c r="E66" s="43">
        <f t="shared" si="8"/>
        <v>71.428571428571431</v>
      </c>
      <c r="F66" s="43">
        <f t="shared" si="8"/>
        <v>2.199329166666661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5.5E-2</v>
      </c>
      <c r="C67" s="50">
        <v>5.0999999999999997E-2</v>
      </c>
      <c r="D67" s="50">
        <v>4.4967704999999997E-2</v>
      </c>
      <c r="E67" s="43">
        <f t="shared" si="8"/>
        <v>-7.2727272727272796</v>
      </c>
      <c r="F67" s="43">
        <f t="shared" si="8"/>
        <v>-11.828029411764707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0.98899999999999999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44.152999999999999</v>
      </c>
      <c r="C69" s="50">
        <v>51.13</v>
      </c>
      <c r="D69" s="50">
        <v>50.241190418000002</v>
      </c>
      <c r="E69" s="43">
        <f t="shared" si="8"/>
        <v>15.801870767558272</v>
      </c>
      <c r="F69" s="43">
        <f t="shared" si="8"/>
        <v>-1.7383328417758661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12.935</v>
      </c>
      <c r="C70" s="50">
        <v>16.23</v>
      </c>
      <c r="D70" s="50">
        <v>13.882756928999999</v>
      </c>
      <c r="E70" s="43">
        <f t="shared" si="8"/>
        <v>25.47352145342095</v>
      </c>
      <c r="F70" s="43">
        <f t="shared" si="8"/>
        <v>-14.462372587800376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4.5789999999999997</v>
      </c>
      <c r="C71" s="50">
        <v>6.07</v>
      </c>
      <c r="D71" s="50">
        <v>6.2545989698</v>
      </c>
      <c r="E71" s="43">
        <f t="shared" si="8"/>
        <v>32.561694693164462</v>
      </c>
      <c r="F71" s="43">
        <f t="shared" si="8"/>
        <v>3.0411691894563373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7.0000000000000007E-2</v>
      </c>
      <c r="C72" s="50">
        <v>7.8E-2</v>
      </c>
      <c r="D72" s="50">
        <v>8.5847436799999996E-2</v>
      </c>
      <c r="E72" s="43">
        <f t="shared" si="8"/>
        <v>11.428571428571418</v>
      </c>
      <c r="F72" s="43">
        <f t="shared" si="8"/>
        <v>10.060816410256406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2.1869999999999998</v>
      </c>
      <c r="C73" s="50">
        <v>2.8879999999999999</v>
      </c>
      <c r="D73" s="50">
        <v>3.5401847763999998</v>
      </c>
      <c r="E73" s="43">
        <f t="shared" si="8"/>
        <v>32.053040695016008</v>
      </c>
      <c r="F73" s="43">
        <f t="shared" si="8"/>
        <v>22.582575360110802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0.46899999999999997</v>
      </c>
      <c r="C74" s="50">
        <v>0.51500000000000001</v>
      </c>
      <c r="D74" s="50">
        <v>0.58866813829999998</v>
      </c>
      <c r="E74" s="43">
        <f t="shared" si="8"/>
        <v>9.8081023454157883</v>
      </c>
      <c r="F74" s="43">
        <f t="shared" si="8"/>
        <v>14.304492873786399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0.19400000000000001</v>
      </c>
      <c r="C75" s="50">
        <v>0.29699999999999999</v>
      </c>
      <c r="D75" s="50">
        <v>0.22892649819999999</v>
      </c>
      <c r="E75" s="43">
        <f t="shared" si="8"/>
        <v>53.092783505154621</v>
      </c>
      <c r="F75" s="43">
        <f t="shared" si="8"/>
        <v>-22.920370976430977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5.4109999999999996</v>
      </c>
      <c r="C76" s="50">
        <v>5.1369999999999996</v>
      </c>
      <c r="D76" s="50">
        <v>5.3429809500000003</v>
      </c>
      <c r="E76" s="43">
        <f t="shared" si="8"/>
        <v>-5.0637590094252456</v>
      </c>
      <c r="F76" s="43">
        <f t="shared" si="8"/>
        <v>4.0097518006618795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4.4619999999999997</v>
      </c>
      <c r="C77" s="50">
        <v>4.1260000000000003</v>
      </c>
      <c r="D77" s="50">
        <v>3.2335867877000002</v>
      </c>
      <c r="E77" s="43">
        <f t="shared" si="8"/>
        <v>-7.5302554908112818</v>
      </c>
      <c r="F77" s="43">
        <f t="shared" si="8"/>
        <v>-21.629016294231704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4.8000000000000001E-2</v>
      </c>
      <c r="C78" s="50">
        <v>5.0999999999999997E-2</v>
      </c>
      <c r="D78" s="50">
        <v>6.5407570900000003E-2</v>
      </c>
      <c r="E78" s="43">
        <f t="shared" si="8"/>
        <v>6.2499999999999911</v>
      </c>
      <c r="F78" s="43">
        <f t="shared" si="8"/>
        <v>28.250139019607857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12.824999999999999</v>
      </c>
      <c r="C79" s="50">
        <v>14.677</v>
      </c>
      <c r="D79" s="50">
        <v>15.853160002999999</v>
      </c>
      <c r="E79" s="43">
        <f t="shared" si="8"/>
        <v>14.440545808966865</v>
      </c>
      <c r="F79" s="43">
        <f t="shared" si="8"/>
        <v>8.0136267834026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0.97399999999999998</v>
      </c>
      <c r="C80" s="50">
        <v>1.0620000000000001</v>
      </c>
      <c r="D80" s="50">
        <v>1.1650723570999999</v>
      </c>
      <c r="E80" s="43">
        <f t="shared" si="8"/>
        <v>9.034907597535943</v>
      </c>
      <c r="F80" s="43">
        <f t="shared" si="8"/>
        <v>9.7054950188323765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9.9000000000000005E-2</v>
      </c>
      <c r="C81" s="50">
        <v>9.8000000000000004E-2</v>
      </c>
      <c r="D81" s="50">
        <v>8.9935409999999993E-2</v>
      </c>
      <c r="E81" s="43">
        <f t="shared" si="8"/>
        <v>-1.0101010101010111</v>
      </c>
      <c r="F81" s="43">
        <f t="shared" si="8"/>
        <v>-8.2291734693877654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6799</v>
      </c>
      <c r="C83" s="41">
        <v>5341</v>
      </c>
      <c r="D83" s="41">
        <v>5161</v>
      </c>
      <c r="E83" s="43">
        <f t="shared" ref="E83:F86" si="11">IFERROR((C83-B83)*100/B83,"Div by 0")</f>
        <v>-21.44433004853655</v>
      </c>
      <c r="F83" s="43">
        <f t="shared" si="11"/>
        <v>-3.3701554016101856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44.389000000000003</v>
      </c>
      <c r="C84" s="50">
        <v>52.35</v>
      </c>
      <c r="D84" s="50">
        <v>53.962410386000002</v>
      </c>
      <c r="E84" s="43">
        <f t="shared" si="11"/>
        <v>17.934623442744822</v>
      </c>
      <c r="F84" s="43">
        <f t="shared" si="11"/>
        <v>3.0800580439350536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46.933</v>
      </c>
      <c r="C85" s="50">
        <v>40.872</v>
      </c>
      <c r="D85" s="50">
        <v>39.701608215</v>
      </c>
      <c r="E85" s="43">
        <f t="shared" si="11"/>
        <v>-12.914154219845312</v>
      </c>
      <c r="F85" s="43">
        <f t="shared" si="11"/>
        <v>-2.8635539856136223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8.6780000000000008</v>
      </c>
      <c r="C86" s="50">
        <v>6.7779999999999996</v>
      </c>
      <c r="D86" s="50">
        <v>6.3359813989999996</v>
      </c>
      <c r="E86" s="43">
        <f t="shared" si="11"/>
        <v>-21.894445724821399</v>
      </c>
      <c r="F86" s="43">
        <f t="shared" si="11"/>
        <v>-6.521372100914725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20831</v>
      </c>
      <c r="C88" s="41">
        <v>20853</v>
      </c>
      <c r="D88" s="41">
        <v>19790</v>
      </c>
      <c r="E88" s="43">
        <f t="shared" ref="E88:F91" si="12">IFERROR((C88-B88)*100/B88,"Div by 0")</f>
        <v>0.10561182852479478</v>
      </c>
      <c r="F88" s="43">
        <f t="shared" si="12"/>
        <v>-5.0975878770440701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9.1210000000000004</v>
      </c>
      <c r="C89" s="50">
        <v>10.257999999999999</v>
      </c>
      <c r="D89" s="50">
        <v>10.980293077000001</v>
      </c>
      <c r="E89" s="43">
        <f t="shared" si="12"/>
        <v>12.465738405876534</v>
      </c>
      <c r="F89" s="43">
        <f t="shared" si="12"/>
        <v>7.0412661045038183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67.337000000000003</v>
      </c>
      <c r="C90" s="50">
        <v>70.977999999999994</v>
      </c>
      <c r="D90" s="50">
        <v>72.122283981999999</v>
      </c>
      <c r="E90" s="43">
        <f t="shared" si="12"/>
        <v>5.4071312948304664</v>
      </c>
      <c r="F90" s="43">
        <f t="shared" si="12"/>
        <v>1.6121671250246621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23.542000000000002</v>
      </c>
      <c r="C91" s="50">
        <v>18.765000000000001</v>
      </c>
      <c r="D91" s="50">
        <v>16.897422940999999</v>
      </c>
      <c r="E91" s="43">
        <f t="shared" si="12"/>
        <v>-20.291394104154282</v>
      </c>
      <c r="F91" s="43">
        <f t="shared" si="12"/>
        <v>-9.9524490221156512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7109375" style="71" customWidth="1"/>
    <col min="5" max="6" width="11.7109375" style="72" customWidth="1"/>
    <col min="7" max="8" width="11.7109375" style="20" customWidth="1"/>
    <col min="9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4264</v>
      </c>
      <c r="C7" s="41">
        <v>4343</v>
      </c>
      <c r="D7" s="74">
        <v>4438</v>
      </c>
      <c r="E7" s="43">
        <f t="shared" ref="E7:F22" si="0">IFERROR((C7-B7)*100/B7,"Div by 0")</f>
        <v>1.8527204502814258</v>
      </c>
      <c r="F7" s="43">
        <f t="shared" si="0"/>
        <v>2.1874280451300945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50.140999999999998</v>
      </c>
      <c r="C8" s="50">
        <v>50.103999999999999</v>
      </c>
      <c r="D8" s="75">
        <v>50.157728706999997</v>
      </c>
      <c r="E8" s="43">
        <f t="shared" si="0"/>
        <v>-7.3791906822757894E-2</v>
      </c>
      <c r="F8" s="43">
        <f t="shared" si="0"/>
        <v>0.10723436651763862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2.1339999999999999</v>
      </c>
      <c r="C9" s="50">
        <v>0.89800000000000002</v>
      </c>
      <c r="D9" s="75">
        <v>0.99143758449999997</v>
      </c>
      <c r="E9" s="43">
        <f t="shared" si="0"/>
        <v>-57.919400187441418</v>
      </c>
      <c r="F9" s="43">
        <f t="shared" si="0"/>
        <v>10.405076224944315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49.859000000000002</v>
      </c>
      <c r="C10" s="50">
        <v>49.896000000000001</v>
      </c>
      <c r="D10" s="75">
        <v>49.842271293000003</v>
      </c>
      <c r="E10" s="43">
        <f t="shared" si="0"/>
        <v>7.4209270141797928E-2</v>
      </c>
      <c r="F10" s="43">
        <f t="shared" si="0"/>
        <v>-0.1076813912938866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7.0000000000000007E-2</v>
      </c>
      <c r="C11" s="50">
        <v>6.9000000000000006E-2</v>
      </c>
      <c r="D11" s="75">
        <v>6.7598017100000005E-2</v>
      </c>
      <c r="E11" s="43">
        <f t="shared" si="0"/>
        <v>-1.4285714285714297</v>
      </c>
      <c r="F11" s="43">
        <f t="shared" si="0"/>
        <v>-2.0318592753623204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</v>
      </c>
      <c r="C12" s="50">
        <v>0</v>
      </c>
      <c r="D12" s="75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70.427000000000007</v>
      </c>
      <c r="C13" s="50">
        <v>83.305999999999997</v>
      </c>
      <c r="D13" s="75">
        <v>85.241099594000005</v>
      </c>
      <c r="E13" s="43">
        <f t="shared" si="0"/>
        <v>18.287020602893762</v>
      </c>
      <c r="F13" s="43">
        <f t="shared" si="0"/>
        <v>2.3228814179050818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100</v>
      </c>
      <c r="C14" s="50">
        <v>100</v>
      </c>
      <c r="D14" s="75">
        <v>99.977467328000003</v>
      </c>
      <c r="E14" s="43">
        <f t="shared" si="0"/>
        <v>0</v>
      </c>
      <c r="F14" s="43">
        <f t="shared" si="0"/>
        <v>-2.2532671999996978E-2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99.671999999999997</v>
      </c>
      <c r="C15" s="50">
        <v>100</v>
      </c>
      <c r="D15" s="75">
        <v>99.977467328000003</v>
      </c>
      <c r="E15" s="43">
        <f t="shared" si="0"/>
        <v>0.3290793803676087</v>
      </c>
      <c r="F15" s="43">
        <f t="shared" si="0"/>
        <v>-2.2532671999996978E-2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0.32800000000000001</v>
      </c>
      <c r="C16" s="50">
        <v>0</v>
      </c>
      <c r="D16" s="75">
        <v>0</v>
      </c>
      <c r="E16" s="43">
        <f t="shared" si="0"/>
        <v>-100.00000000000001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7360.8130000000001</v>
      </c>
      <c r="C17" s="50">
        <v>7264.3370000000004</v>
      </c>
      <c r="D17" s="75">
        <v>7273.6863451999998</v>
      </c>
      <c r="E17" s="43">
        <f t="shared" si="0"/>
        <v>-1.3106704381703442</v>
      </c>
      <c r="F17" s="43">
        <f t="shared" si="0"/>
        <v>0.12870197514238854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846.98900000000003</v>
      </c>
      <c r="C18" s="50">
        <v>805.50900000000001</v>
      </c>
      <c r="D18" s="75">
        <v>838.74831004999999</v>
      </c>
      <c r="E18" s="43">
        <f t="shared" si="0"/>
        <v>-4.8973481355720105</v>
      </c>
      <c r="F18" s="43">
        <f t="shared" si="0"/>
        <v>4.1264976617269298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4264</v>
      </c>
      <c r="C20" s="41">
        <v>4343</v>
      </c>
      <c r="D20" s="74">
        <v>4437</v>
      </c>
      <c r="E20" s="43">
        <f t="shared" ref="E20:F23" si="3">IFERROR((C20-B20)*100/B20,"Div by 0")</f>
        <v>1.8527204502814258</v>
      </c>
      <c r="F20" s="43">
        <f t="shared" si="0"/>
        <v>2.164402486760304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99.977000000000004</v>
      </c>
      <c r="C21" s="50">
        <v>99.930999999999997</v>
      </c>
      <c r="D21" s="75">
        <v>99.977462248999998</v>
      </c>
      <c r="E21" s="43">
        <f t="shared" si="3"/>
        <v>-4.6010582433966288E-2</v>
      </c>
      <c r="F21" s="43">
        <f t="shared" si="0"/>
        <v>4.6494330087761625E-2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0</v>
      </c>
      <c r="C22" s="50">
        <v>4.5999999999999999E-2</v>
      </c>
      <c r="D22" s="75">
        <v>2.2537750700000001E-2</v>
      </c>
      <c r="E22" s="43" t="str">
        <f t="shared" si="3"/>
        <v>Div by 0</v>
      </c>
      <c r="F22" s="43">
        <f t="shared" si="0"/>
        <v>-51.004889782608693</v>
      </c>
      <c r="G22" s="44" t="s">
        <v>119</v>
      </c>
      <c r="H22" s="44" t="str">
        <f t="shared" si="5"/>
        <v>N/A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2.3E-2</v>
      </c>
      <c r="C23" s="50">
        <v>2.3E-2</v>
      </c>
      <c r="D23" s="75">
        <v>0</v>
      </c>
      <c r="E23" s="43">
        <f t="shared" si="3"/>
        <v>0</v>
      </c>
      <c r="F23" s="43">
        <f t="shared" si="3"/>
        <v>-100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4250</v>
      </c>
      <c r="C25" s="41">
        <v>4343</v>
      </c>
      <c r="D25" s="74">
        <v>4437</v>
      </c>
      <c r="E25" s="43">
        <f t="shared" ref="E25:F45" si="6">IFERROR((C25-B25)*100/B25,"Div by 0")</f>
        <v>2.1882352941176473</v>
      </c>
      <c r="F25" s="43">
        <f t="shared" si="6"/>
        <v>2.164402486760304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100</v>
      </c>
      <c r="C26" s="50">
        <v>99.953999999999994</v>
      </c>
      <c r="D26" s="75">
        <v>99.977462248999998</v>
      </c>
      <c r="E26" s="43">
        <f t="shared" si="6"/>
        <v>-4.600000000000648E-2</v>
      </c>
      <c r="F26" s="43">
        <f t="shared" si="6"/>
        <v>2.3473046601441595E-2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0</v>
      </c>
      <c r="C27" s="50">
        <v>4.5999999999999999E-2</v>
      </c>
      <c r="D27" s="75">
        <v>2.2537750700000001E-2</v>
      </c>
      <c r="E27" s="43" t="str">
        <f t="shared" si="6"/>
        <v>Div by 0</v>
      </c>
      <c r="F27" s="43">
        <f t="shared" si="6"/>
        <v>-51.004889782608693</v>
      </c>
      <c r="G27" s="44" t="s">
        <v>119</v>
      </c>
      <c r="H27" s="44" t="str">
        <f t="shared" si="7"/>
        <v>N/A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75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4" t="str">
        <f t="shared" si="7"/>
        <v>N/A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0</v>
      </c>
      <c r="C29" s="50">
        <v>4.5999999999999999E-2</v>
      </c>
      <c r="D29" s="75">
        <v>0</v>
      </c>
      <c r="E29" s="43" t="str">
        <f t="shared" si="6"/>
        <v>Div by 0</v>
      </c>
      <c r="F29" s="43">
        <f t="shared" si="6"/>
        <v>-100</v>
      </c>
      <c r="G29" s="44" t="s">
        <v>119</v>
      </c>
      <c r="H29" s="44" t="str">
        <f t="shared" si="7"/>
        <v>N/A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9.4E-2</v>
      </c>
      <c r="C30" s="50">
        <v>0.115</v>
      </c>
      <c r="D30" s="75">
        <v>9.0151002899999999E-2</v>
      </c>
      <c r="E30" s="43">
        <f t="shared" si="6"/>
        <v>22.340425531914899</v>
      </c>
      <c r="F30" s="43">
        <f t="shared" si="6"/>
        <v>-21.607823565217394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9.4E-2</v>
      </c>
      <c r="C31" s="50">
        <v>0.115</v>
      </c>
      <c r="D31" s="75">
        <v>9.0151002899999999E-2</v>
      </c>
      <c r="E31" s="43">
        <f t="shared" si="6"/>
        <v>22.340425531914899</v>
      </c>
      <c r="F31" s="43">
        <f t="shared" si="6"/>
        <v>-21.607823565217394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9.4E-2</v>
      </c>
      <c r="C32" s="50">
        <v>0.115</v>
      </c>
      <c r="D32" s="75">
        <v>9.0151002899999999E-2</v>
      </c>
      <c r="E32" s="43">
        <f t="shared" si="6"/>
        <v>22.340425531914899</v>
      </c>
      <c r="F32" s="43">
        <f t="shared" si="6"/>
        <v>-21.607823565217394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4.7E-2</v>
      </c>
      <c r="C33" s="50">
        <v>4.5999999999999999E-2</v>
      </c>
      <c r="D33" s="75">
        <v>0</v>
      </c>
      <c r="E33" s="43">
        <f t="shared" si="6"/>
        <v>-2.1276595744680868</v>
      </c>
      <c r="F33" s="43">
        <f t="shared" si="6"/>
        <v>-100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9.4E-2</v>
      </c>
      <c r="C34" s="50">
        <v>9.1999999999999998E-2</v>
      </c>
      <c r="D34" s="75">
        <v>4.5075501499999997E-2</v>
      </c>
      <c r="E34" s="43">
        <f t="shared" si="6"/>
        <v>-2.1276595744680868</v>
      </c>
      <c r="F34" s="43">
        <f t="shared" si="6"/>
        <v>-51.004889673913041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0</v>
      </c>
      <c r="C35" s="50">
        <v>2.3E-2</v>
      </c>
      <c r="D35" s="75">
        <v>4.5075501499999997E-2</v>
      </c>
      <c r="E35" s="43" t="str">
        <f t="shared" si="6"/>
        <v>Div by 0</v>
      </c>
      <c r="F35" s="43">
        <f t="shared" si="6"/>
        <v>95.980441304347821</v>
      </c>
      <c r="G35" s="44" t="s">
        <v>119</v>
      </c>
      <c r="H35" s="44" t="str">
        <f t="shared" si="7"/>
        <v>N/A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9.4E-2</v>
      </c>
      <c r="C36" s="50">
        <v>0.115</v>
      </c>
      <c r="D36" s="75">
        <v>9.0151002899999999E-2</v>
      </c>
      <c r="E36" s="43">
        <f t="shared" si="6"/>
        <v>22.340425531914899</v>
      </c>
      <c r="F36" s="43">
        <f t="shared" si="6"/>
        <v>-21.607823565217394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99.906000000000006</v>
      </c>
      <c r="C37" s="50">
        <v>99.793000000000006</v>
      </c>
      <c r="D37" s="75">
        <v>99.819697993999995</v>
      </c>
      <c r="E37" s="43">
        <f t="shared" si="6"/>
        <v>-0.11310631994074384</v>
      </c>
      <c r="F37" s="43">
        <f t="shared" si="6"/>
        <v>2.6753373483098523E-2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99.908000000000001</v>
      </c>
      <c r="D38" s="75">
        <v>99.909848996999997</v>
      </c>
      <c r="E38" s="43">
        <f t="shared" si="6"/>
        <v>-9.1999999999998749E-2</v>
      </c>
      <c r="F38" s="43">
        <f t="shared" si="6"/>
        <v>1.8506996436683635E-3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99.908000000000001</v>
      </c>
      <c r="D39" s="75">
        <v>99.909848996999997</v>
      </c>
      <c r="E39" s="43">
        <f t="shared" si="6"/>
        <v>-9.1999999999998749E-2</v>
      </c>
      <c r="F39" s="43">
        <f t="shared" si="6"/>
        <v>1.8506996436683635E-3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99.908000000000001</v>
      </c>
      <c r="D40" s="75">
        <v>99.909848996999997</v>
      </c>
      <c r="E40" s="43">
        <f t="shared" si="6"/>
        <v>-9.1999999999998749E-2</v>
      </c>
      <c r="F40" s="43">
        <f t="shared" si="6"/>
        <v>1.8506996436683635E-3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93.271000000000001</v>
      </c>
      <c r="C41" s="50">
        <v>92.977000000000004</v>
      </c>
      <c r="D41" s="75">
        <v>92.585080008999995</v>
      </c>
      <c r="E41" s="43">
        <f t="shared" si="6"/>
        <v>-0.31521051559434005</v>
      </c>
      <c r="F41" s="43">
        <f t="shared" si="6"/>
        <v>-0.42152359293159475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99.908000000000001</v>
      </c>
      <c r="D42" s="75">
        <v>99.909848996999997</v>
      </c>
      <c r="E42" s="43">
        <f t="shared" si="6"/>
        <v>-9.1999999999998749E-2</v>
      </c>
      <c r="F42" s="43">
        <f t="shared" si="6"/>
        <v>1.8506996436683635E-3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96.305999999999997</v>
      </c>
      <c r="C43" s="50">
        <v>96.316000000000003</v>
      </c>
      <c r="D43" s="75">
        <v>97.115167905999996</v>
      </c>
      <c r="E43" s="43">
        <f t="shared" si="6"/>
        <v>1.0383569040355861E-2</v>
      </c>
      <c r="F43" s="43">
        <f t="shared" si="6"/>
        <v>0.8297353565347334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9.4E-2</v>
      </c>
      <c r="C44" s="50">
        <v>0.115</v>
      </c>
      <c r="D44" s="75">
        <v>9.0151002899999999E-2</v>
      </c>
      <c r="E44" s="43">
        <f t="shared" si="6"/>
        <v>22.340425531914899</v>
      </c>
      <c r="F44" s="43">
        <f t="shared" si="6"/>
        <v>-21.607823565217394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99.906000000000006</v>
      </c>
      <c r="C45" s="50">
        <v>99.793000000000006</v>
      </c>
      <c r="D45" s="75">
        <v>99.819697993999995</v>
      </c>
      <c r="E45" s="43">
        <f t="shared" si="6"/>
        <v>-0.11310631994074384</v>
      </c>
      <c r="F45" s="43">
        <f t="shared" si="6"/>
        <v>2.6753373483098523E-2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14</v>
      </c>
      <c r="C47" s="41">
        <v>0</v>
      </c>
      <c r="D47" s="74">
        <v>0</v>
      </c>
      <c r="E47" s="43">
        <f t="shared" ref="E47:F47" si="9">IFERROR((C47-B47)*100/B47,"Div by 0")</f>
        <v>-100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4095</v>
      </c>
      <c r="C49" s="41">
        <v>4183</v>
      </c>
      <c r="D49" s="74">
        <v>4309</v>
      </c>
      <c r="E49" s="43">
        <f t="shared" ref="E49:F81" si="10">IFERROR((C49-B49)*100/B49,"Div by 0")</f>
        <v>2.1489621489621489</v>
      </c>
      <c r="F49" s="43">
        <f t="shared" si="10"/>
        <v>3.0121922065503228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2.4180000000000001</v>
      </c>
      <c r="C50" s="50">
        <v>2.5339999999999998</v>
      </c>
      <c r="D50" s="75">
        <v>2.5063819912</v>
      </c>
      <c r="E50" s="43">
        <f t="shared" si="10"/>
        <v>4.7973531844499444</v>
      </c>
      <c r="F50" s="43">
        <f t="shared" si="10"/>
        <v>-1.0898977426992802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2.4E-2</v>
      </c>
      <c r="C51" s="80">
        <v>0</v>
      </c>
      <c r="D51" s="81">
        <v>0</v>
      </c>
      <c r="E51" s="43">
        <f t="shared" si="10"/>
        <v>-100</v>
      </c>
      <c r="F51" s="43" t="str">
        <f t="shared" si="10"/>
        <v>Div by 0</v>
      </c>
      <c r="G51" s="44" t="s">
        <v>119</v>
      </c>
      <c r="H51" s="44" t="str">
        <f t="shared" si="12"/>
        <v>Yes</v>
      </c>
      <c r="I51" s="44" t="str">
        <f t="shared" si="11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</v>
      </c>
      <c r="C52" s="50">
        <v>0</v>
      </c>
      <c r="D52" s="75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4" t="str">
        <f t="shared" si="12"/>
        <v>N/A</v>
      </c>
      <c r="I52" s="44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0</v>
      </c>
      <c r="C54" s="50">
        <v>0</v>
      </c>
      <c r="D54" s="75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4" t="str">
        <f t="shared" si="12"/>
        <v>N/A</v>
      </c>
      <c r="I54" s="44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5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</v>
      </c>
      <c r="C57" s="50">
        <v>0</v>
      </c>
      <c r="D57" s="75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4" t="str">
        <f t="shared" si="12"/>
        <v>N/A</v>
      </c>
      <c r="I57" s="44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</v>
      </c>
      <c r="C58" s="50">
        <v>0</v>
      </c>
      <c r="D58" s="75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4" t="str">
        <f t="shared" si="12"/>
        <v>N/A</v>
      </c>
      <c r="I58" s="44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</v>
      </c>
      <c r="C60" s="50">
        <v>0</v>
      </c>
      <c r="D60" s="75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4" t="str">
        <f t="shared" si="12"/>
        <v>N/A</v>
      </c>
      <c r="I60" s="44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2.3929999999999998</v>
      </c>
      <c r="C61" s="50">
        <v>2.5339999999999998</v>
      </c>
      <c r="D61" s="75">
        <v>2.5063819912</v>
      </c>
      <c r="E61" s="43">
        <f t="shared" si="10"/>
        <v>5.892185541161723</v>
      </c>
      <c r="F61" s="43">
        <f t="shared" si="10"/>
        <v>-1.0898977426992802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0</v>
      </c>
      <c r="C62" s="50">
        <v>0</v>
      </c>
      <c r="D62" s="75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4" t="str">
        <f t="shared" si="12"/>
        <v>N/A</v>
      </c>
      <c r="I62" s="44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</v>
      </c>
      <c r="D63" s="75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4" t="str">
        <f t="shared" si="12"/>
        <v>N/A</v>
      </c>
      <c r="I63" s="44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5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5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5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</v>
      </c>
      <c r="C68" s="50">
        <v>0</v>
      </c>
      <c r="D68" s="75">
        <v>0</v>
      </c>
      <c r="E68" s="43" t="str">
        <f t="shared" si="10"/>
        <v>Div by 0</v>
      </c>
      <c r="F68" s="43" t="str">
        <f t="shared" si="10"/>
        <v>Div by 0</v>
      </c>
      <c r="G68" s="44" t="s">
        <v>119</v>
      </c>
      <c r="H68" s="44" t="str">
        <f t="shared" si="12"/>
        <v>N/A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97.581999999999994</v>
      </c>
      <c r="C69" s="50">
        <v>97.465999999999994</v>
      </c>
      <c r="D69" s="75">
        <v>97.493618009000002</v>
      </c>
      <c r="E69" s="43">
        <f t="shared" si="10"/>
        <v>-0.1188743825705557</v>
      </c>
      <c r="F69" s="43">
        <f t="shared" si="10"/>
        <v>2.8336044364196969E-2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0.36599999999999999</v>
      </c>
      <c r="C70" s="50">
        <v>0.16700000000000001</v>
      </c>
      <c r="D70" s="75">
        <v>0.20886516590000001</v>
      </c>
      <c r="E70" s="43">
        <f t="shared" si="10"/>
        <v>-54.37158469945355</v>
      </c>
      <c r="F70" s="43">
        <f t="shared" si="10"/>
        <v>25.068961616766465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0.22</v>
      </c>
      <c r="C71" s="50">
        <v>0.23899999999999999</v>
      </c>
      <c r="D71" s="75">
        <v>0.2320724066</v>
      </c>
      <c r="E71" s="43">
        <f t="shared" si="10"/>
        <v>8.6363636363636314</v>
      </c>
      <c r="F71" s="43">
        <f t="shared" si="10"/>
        <v>-2.8985746443514593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5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0.19500000000000001</v>
      </c>
      <c r="C73" s="50">
        <v>0.14299999999999999</v>
      </c>
      <c r="D73" s="75">
        <v>0.1160362033</v>
      </c>
      <c r="E73" s="43">
        <f t="shared" si="10"/>
        <v>-26.666666666666675</v>
      </c>
      <c r="F73" s="43">
        <f t="shared" si="10"/>
        <v>-18.855801888111881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5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0</v>
      </c>
      <c r="D75" s="75">
        <v>0</v>
      </c>
      <c r="E75" s="43" t="str">
        <f t="shared" si="10"/>
        <v>Div by 0</v>
      </c>
      <c r="F75" s="43" t="str">
        <f t="shared" si="10"/>
        <v>Div by 0</v>
      </c>
      <c r="G75" s="44" t="s">
        <v>119</v>
      </c>
      <c r="H75" s="44" t="str">
        <f t="shared" si="12"/>
        <v>N/A</v>
      </c>
      <c r="I75" s="44" t="str">
        <f t="shared" si="11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4.9000000000000002E-2</v>
      </c>
      <c r="C76" s="50">
        <v>4.8000000000000001E-2</v>
      </c>
      <c r="D76" s="75">
        <v>4.6414481299999998E-2</v>
      </c>
      <c r="E76" s="43">
        <f t="shared" si="10"/>
        <v>-2.0408163265306141</v>
      </c>
      <c r="F76" s="43">
        <f t="shared" si="10"/>
        <v>-3.3031639583333403</v>
      </c>
      <c r="G76" s="44" t="s">
        <v>119</v>
      </c>
      <c r="H76" s="44" t="str">
        <f t="shared" si="12"/>
        <v>Yes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4.9000000000000002E-2</v>
      </c>
      <c r="C77" s="50">
        <v>4.8000000000000001E-2</v>
      </c>
      <c r="D77" s="75">
        <v>4.6414481299999998E-2</v>
      </c>
      <c r="E77" s="43">
        <f t="shared" si="10"/>
        <v>-2.0408163265306141</v>
      </c>
      <c r="F77" s="43">
        <f t="shared" si="10"/>
        <v>-3.3031639583333403</v>
      </c>
      <c r="G77" s="44" t="s">
        <v>119</v>
      </c>
      <c r="H77" s="44" t="str">
        <f t="shared" si="12"/>
        <v>Yes</v>
      </c>
      <c r="I77" s="44" t="str">
        <f t="shared" si="11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96.703000000000003</v>
      </c>
      <c r="C79" s="50">
        <v>96.82</v>
      </c>
      <c r="D79" s="75">
        <v>96.843815269999993</v>
      </c>
      <c r="E79" s="43">
        <f t="shared" si="10"/>
        <v>0.12098900757989951</v>
      </c>
      <c r="F79" s="43">
        <f t="shared" si="10"/>
        <v>2.4597469531088677E-2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4</v>
      </c>
      <c r="C83" s="41">
        <v>5</v>
      </c>
      <c r="D83" s="74">
        <v>4</v>
      </c>
      <c r="E83" s="43">
        <f t="shared" ref="E83:F86" si="13">IFERROR((C83-B83)*100/B83,"Div by 0")</f>
        <v>25</v>
      </c>
      <c r="F83" s="43">
        <f t="shared" si="13"/>
        <v>-20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100</v>
      </c>
      <c r="C84" s="50">
        <v>100</v>
      </c>
      <c r="D84" s="75">
        <v>100</v>
      </c>
      <c r="E84" s="43">
        <f t="shared" si="13"/>
        <v>0</v>
      </c>
      <c r="F84" s="43">
        <f t="shared" si="13"/>
        <v>0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0</v>
      </c>
      <c r="C85" s="50">
        <v>0</v>
      </c>
      <c r="D85" s="75">
        <v>0</v>
      </c>
      <c r="E85" s="43" t="str">
        <f t="shared" si="13"/>
        <v>Div by 0</v>
      </c>
      <c r="F85" s="43" t="str">
        <f t="shared" si="13"/>
        <v>Div by 0</v>
      </c>
      <c r="G85" s="44" t="s">
        <v>119</v>
      </c>
      <c r="H85" s="44" t="str">
        <f t="shared" si="15"/>
        <v>N/A</v>
      </c>
      <c r="I85" s="44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0</v>
      </c>
      <c r="C86" s="50">
        <v>0</v>
      </c>
      <c r="D86" s="75">
        <v>0</v>
      </c>
      <c r="E86" s="43" t="str">
        <f t="shared" si="13"/>
        <v>Div by 0</v>
      </c>
      <c r="F86" s="43" t="str">
        <f t="shared" si="13"/>
        <v>Div by 0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4246</v>
      </c>
      <c r="C88" s="41">
        <v>4334</v>
      </c>
      <c r="D88" s="74">
        <v>4429</v>
      </c>
      <c r="E88" s="43">
        <f t="shared" ref="E88:F91" si="16">IFERROR((C88-B88)*100/B88,"Div by 0")</f>
        <v>2.0725388601036268</v>
      </c>
      <c r="F88" s="43">
        <f t="shared" si="16"/>
        <v>2.1919704660821413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19.123999999999999</v>
      </c>
      <c r="C89" s="50">
        <v>19.474</v>
      </c>
      <c r="D89" s="75">
        <v>20.139986452999999</v>
      </c>
      <c r="E89" s="43">
        <f t="shared" si="16"/>
        <v>1.8301610541727749</v>
      </c>
      <c r="F89" s="43">
        <f t="shared" si="16"/>
        <v>3.4198749768922592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69.995000000000005</v>
      </c>
      <c r="C90" s="50">
        <v>71.989000000000004</v>
      </c>
      <c r="D90" s="75">
        <v>72.431700157999998</v>
      </c>
      <c r="E90" s="43">
        <f t="shared" si="16"/>
        <v>2.8487749124937491</v>
      </c>
      <c r="F90" s="43">
        <f t="shared" si="16"/>
        <v>0.61495528205697236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10.881</v>
      </c>
      <c r="C91" s="50">
        <v>8.5370000000000008</v>
      </c>
      <c r="D91" s="75">
        <v>7.4283133890000004</v>
      </c>
      <c r="E91" s="43">
        <f t="shared" si="16"/>
        <v>-21.542137671169925</v>
      </c>
      <c r="F91" s="43">
        <f t="shared" si="16"/>
        <v>-12.986840939440087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8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131</v>
      </c>
      <c r="B2" s="68"/>
      <c r="C2" s="68"/>
      <c r="D2" s="68"/>
      <c r="E2" s="68"/>
      <c r="F2" s="68"/>
      <c r="G2" s="68"/>
      <c r="H2" s="68"/>
      <c r="I2" s="68"/>
    </row>
    <row r="3" spans="1:35" ht="15.75" customHeight="1">
      <c r="A3" s="1" t="s">
        <v>132</v>
      </c>
      <c r="B3" s="69"/>
      <c r="C3" s="69"/>
      <c r="D3" s="69"/>
      <c r="E3" s="69"/>
      <c r="F3" s="69"/>
      <c r="G3" s="69"/>
      <c r="H3" s="69"/>
      <c r="I3" s="69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25816</v>
      </c>
      <c r="C7" s="41">
        <v>23499</v>
      </c>
      <c r="D7" s="74">
        <v>24981</v>
      </c>
      <c r="E7" s="43">
        <f t="shared" ref="E7:F22" si="0">IFERROR((C7-B7)*100/B7,"Div by 0")</f>
        <v>-8.9750542299349245</v>
      </c>
      <c r="F7" s="43">
        <f t="shared" si="0"/>
        <v>6.3066513468658245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0.35199999999999998</v>
      </c>
      <c r="C8" s="50">
        <v>0.16600000000000001</v>
      </c>
      <c r="D8" s="75">
        <v>0.17613386170000001</v>
      </c>
      <c r="E8" s="43">
        <f t="shared" si="0"/>
        <v>-52.840909090909086</v>
      </c>
      <c r="F8" s="43">
        <f t="shared" si="0"/>
        <v>6.1047359638554184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5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0</v>
      </c>
      <c r="C10" s="50">
        <v>0</v>
      </c>
      <c r="D10" s="75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0.252</v>
      </c>
      <c r="C11" s="50">
        <v>0.23</v>
      </c>
      <c r="D11" s="75">
        <v>0.1961490733</v>
      </c>
      <c r="E11" s="43">
        <f t="shared" si="0"/>
        <v>-8.7301587301587276</v>
      </c>
      <c r="F11" s="43">
        <f t="shared" si="0"/>
        <v>-14.717794217391306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1.4999999999999999E-2</v>
      </c>
      <c r="C12" s="50">
        <v>1.7000000000000001E-2</v>
      </c>
      <c r="D12" s="75">
        <v>8.0060845999999995E-3</v>
      </c>
      <c r="E12" s="43">
        <f t="shared" si="0"/>
        <v>13.333333333333346</v>
      </c>
      <c r="F12" s="43">
        <f t="shared" si="0"/>
        <v>-52.905384705882362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82.188999999999993</v>
      </c>
      <c r="C13" s="50">
        <v>91.744</v>
      </c>
      <c r="D13" s="75">
        <v>91.389455987000005</v>
      </c>
      <c r="E13" s="43">
        <f t="shared" si="0"/>
        <v>11.625643334266153</v>
      </c>
      <c r="F13" s="43">
        <f t="shared" si="0"/>
        <v>-0.38644926425705728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94.712999999999994</v>
      </c>
      <c r="C14" s="50">
        <v>99.403999999999996</v>
      </c>
      <c r="D14" s="75">
        <v>97.87038149</v>
      </c>
      <c r="E14" s="43">
        <f t="shared" si="0"/>
        <v>4.9528575802688151</v>
      </c>
      <c r="F14" s="43">
        <f t="shared" si="0"/>
        <v>-1.5428136795299954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94.224999999999994</v>
      </c>
      <c r="C15" s="50">
        <v>99.403999999999996</v>
      </c>
      <c r="D15" s="75">
        <v>97.87038149</v>
      </c>
      <c r="E15" s="43">
        <f t="shared" si="0"/>
        <v>5.4964181480498828</v>
      </c>
      <c r="F15" s="43">
        <f t="shared" si="0"/>
        <v>-1.5428136795299954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0.48399999999999999</v>
      </c>
      <c r="C16" s="50">
        <v>0</v>
      </c>
      <c r="D16" s="75">
        <v>0</v>
      </c>
      <c r="E16" s="43">
        <f t="shared" si="0"/>
        <v>-100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341.17200000000003</v>
      </c>
      <c r="C17" s="50">
        <v>360.34399999999999</v>
      </c>
      <c r="D17" s="75">
        <v>407.10203754999998</v>
      </c>
      <c r="E17" s="43">
        <f t="shared" si="0"/>
        <v>5.6194529445558157</v>
      </c>
      <c r="F17" s="43">
        <f t="shared" si="0"/>
        <v>12.975944528006567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75.203000000000003</v>
      </c>
      <c r="C18" s="50">
        <v>76.039000000000001</v>
      </c>
      <c r="D18" s="75">
        <v>84.127857171000002</v>
      </c>
      <c r="E18" s="43">
        <f t="shared" si="0"/>
        <v>1.1116577796098539</v>
      </c>
      <c r="F18" s="43">
        <f t="shared" si="0"/>
        <v>10.637774261891925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24451</v>
      </c>
      <c r="C20" s="41">
        <v>23359</v>
      </c>
      <c r="D20" s="74">
        <v>24449</v>
      </c>
      <c r="E20" s="43">
        <f t="shared" ref="E20:F23" si="3">IFERROR((C20-B20)*100/B20,"Div by 0")</f>
        <v>-4.4660750071571718</v>
      </c>
      <c r="F20" s="43">
        <f t="shared" si="0"/>
        <v>4.6662956462177316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83.375</v>
      </c>
      <c r="C21" s="50">
        <v>90.119</v>
      </c>
      <c r="D21" s="75">
        <v>91.341159148000003</v>
      </c>
      <c r="E21" s="43">
        <f t="shared" si="3"/>
        <v>8.0887556221889056</v>
      </c>
      <c r="F21" s="43">
        <f t="shared" si="0"/>
        <v>1.3561614620668261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6.3310000000000004</v>
      </c>
      <c r="C22" s="50">
        <v>3.6520000000000001</v>
      </c>
      <c r="D22" s="75">
        <v>3.6484109779999998</v>
      </c>
      <c r="E22" s="43">
        <f t="shared" si="3"/>
        <v>-42.315589954193655</v>
      </c>
      <c r="F22" s="43">
        <f t="shared" si="0"/>
        <v>-9.8275520262878696E-2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10.294</v>
      </c>
      <c r="C23" s="50">
        <v>6.2290000000000001</v>
      </c>
      <c r="D23" s="75">
        <v>5.0104298743999998</v>
      </c>
      <c r="E23" s="43">
        <f t="shared" si="3"/>
        <v>-39.489022731688365</v>
      </c>
      <c r="F23" s="43">
        <f t="shared" si="3"/>
        <v>-19.562853196339706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24325</v>
      </c>
      <c r="C25" s="41">
        <v>23359</v>
      </c>
      <c r="D25" s="74">
        <v>24449</v>
      </c>
      <c r="E25" s="43">
        <f t="shared" ref="E25:F45" si="6">IFERROR((C25-B25)*100/B25,"Div by 0")</f>
        <v>-3.971223021582734</v>
      </c>
      <c r="F25" s="43">
        <f t="shared" si="6"/>
        <v>4.6662956462177316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93.635999999999996</v>
      </c>
      <c r="C26" s="50">
        <v>96.347999999999999</v>
      </c>
      <c r="D26" s="75">
        <v>96.351589021999999</v>
      </c>
      <c r="E26" s="43">
        <f t="shared" si="6"/>
        <v>2.8963219274637995</v>
      </c>
      <c r="F26" s="43">
        <f t="shared" si="6"/>
        <v>3.725061236351441E-3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6.3639999999999999</v>
      </c>
      <c r="C27" s="50">
        <v>3.6520000000000001</v>
      </c>
      <c r="D27" s="75">
        <v>3.6484109779999998</v>
      </c>
      <c r="E27" s="43">
        <f t="shared" si="6"/>
        <v>-42.614707730986801</v>
      </c>
      <c r="F27" s="43">
        <f t="shared" si="6"/>
        <v>-9.8275520262878696E-2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75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4" t="str">
        <f t="shared" si="7"/>
        <v>N/A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49.232999999999997</v>
      </c>
      <c r="C29" s="50">
        <v>50.054000000000002</v>
      </c>
      <c r="D29" s="75">
        <v>49.605300829999997</v>
      </c>
      <c r="E29" s="43">
        <f t="shared" si="6"/>
        <v>1.6675806877500967</v>
      </c>
      <c r="F29" s="43">
        <f t="shared" si="6"/>
        <v>-0.89643019538898927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93.775999999999996</v>
      </c>
      <c r="C30" s="50">
        <v>95.034000000000006</v>
      </c>
      <c r="D30" s="75">
        <v>95.128635118000005</v>
      </c>
      <c r="E30" s="43">
        <f t="shared" si="6"/>
        <v>1.3414946254905411</v>
      </c>
      <c r="F30" s="43">
        <f t="shared" si="6"/>
        <v>9.9580274428098733E-2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78.581999999999994</v>
      </c>
      <c r="C31" s="50">
        <v>79.554000000000002</v>
      </c>
      <c r="D31" s="75">
        <v>79.254775245999994</v>
      </c>
      <c r="E31" s="43">
        <f t="shared" si="6"/>
        <v>1.2369244865236422</v>
      </c>
      <c r="F31" s="43">
        <f t="shared" si="6"/>
        <v>-0.37612785529326986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93.775999999999996</v>
      </c>
      <c r="C32" s="50">
        <v>95.034000000000006</v>
      </c>
      <c r="D32" s="75">
        <v>95.128635118000005</v>
      </c>
      <c r="E32" s="43">
        <f t="shared" si="6"/>
        <v>1.3414946254905411</v>
      </c>
      <c r="F32" s="43">
        <f t="shared" si="6"/>
        <v>9.9580274428098733E-2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6.5819999999999999</v>
      </c>
      <c r="C33" s="50">
        <v>6.4939999999999998</v>
      </c>
      <c r="D33" s="75">
        <v>6.4092600924000003</v>
      </c>
      <c r="E33" s="43">
        <f t="shared" si="6"/>
        <v>-1.3369796414463702</v>
      </c>
      <c r="F33" s="43">
        <f t="shared" si="6"/>
        <v>-1.3048954049892132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64.016000000000005</v>
      </c>
      <c r="C34" s="50">
        <v>64.022000000000006</v>
      </c>
      <c r="D34" s="75">
        <v>62.378829400000001</v>
      </c>
      <c r="E34" s="43">
        <f t="shared" si="6"/>
        <v>9.3726568357914066E-3</v>
      </c>
      <c r="F34" s="43">
        <f t="shared" si="6"/>
        <v>-2.566571803442574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29.76</v>
      </c>
      <c r="C35" s="50">
        <v>31.012</v>
      </c>
      <c r="D35" s="75">
        <v>32.749805717999998</v>
      </c>
      <c r="E35" s="43">
        <f t="shared" si="6"/>
        <v>4.2069892473118244</v>
      </c>
      <c r="F35" s="43">
        <f t="shared" si="6"/>
        <v>5.6036557397136493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91.355000000000004</v>
      </c>
      <c r="C36" s="50">
        <v>92.713999999999999</v>
      </c>
      <c r="D36" s="75">
        <v>92.654096281999998</v>
      </c>
      <c r="E36" s="43">
        <f t="shared" si="6"/>
        <v>1.4876033057851181</v>
      </c>
      <c r="F36" s="43">
        <f t="shared" si="6"/>
        <v>-6.4611297107234122E-2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6.2240000000000002</v>
      </c>
      <c r="C37" s="50">
        <v>4.4690000000000003</v>
      </c>
      <c r="D37" s="75">
        <v>4.5196122541000001</v>
      </c>
      <c r="E37" s="43">
        <f t="shared" si="6"/>
        <v>-28.197300771208226</v>
      </c>
      <c r="F37" s="43">
        <f t="shared" si="6"/>
        <v>1.1325185522488208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99.503</v>
      </c>
      <c r="D38" s="75">
        <v>99.648247372</v>
      </c>
      <c r="E38" s="43">
        <f t="shared" si="6"/>
        <v>-0.49699999999999989</v>
      </c>
      <c r="F38" s="43">
        <f t="shared" si="6"/>
        <v>0.14597285709978597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99.503</v>
      </c>
      <c r="D39" s="75">
        <v>99.648247372</v>
      </c>
      <c r="E39" s="43">
        <f t="shared" si="6"/>
        <v>-0.49699999999999989</v>
      </c>
      <c r="F39" s="43">
        <f t="shared" si="6"/>
        <v>0.14597285709978597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99.503</v>
      </c>
      <c r="D40" s="75">
        <v>99.648247372</v>
      </c>
      <c r="E40" s="43">
        <f t="shared" si="6"/>
        <v>-0.49699999999999989</v>
      </c>
      <c r="F40" s="43">
        <f t="shared" si="6"/>
        <v>0.14597285709978597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87.322000000000003</v>
      </c>
      <c r="C41" s="50">
        <v>86.462999999999994</v>
      </c>
      <c r="D41" s="75">
        <v>87.124217759000004</v>
      </c>
      <c r="E41" s="43">
        <f t="shared" si="6"/>
        <v>-0.98371544398892474</v>
      </c>
      <c r="F41" s="43">
        <f t="shared" si="6"/>
        <v>0.76474070874247968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99.503</v>
      </c>
      <c r="D42" s="75">
        <v>99.648247372</v>
      </c>
      <c r="E42" s="43">
        <f t="shared" si="6"/>
        <v>-0.49699999999999989</v>
      </c>
      <c r="F42" s="43">
        <f t="shared" si="6"/>
        <v>0.14597285709978597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99.17</v>
      </c>
      <c r="C43" s="50">
        <v>98.429000000000002</v>
      </c>
      <c r="D43" s="75">
        <v>98.637981104000005</v>
      </c>
      <c r="E43" s="43">
        <f t="shared" si="6"/>
        <v>-0.74720177473026084</v>
      </c>
      <c r="F43" s="43">
        <f t="shared" si="6"/>
        <v>0.21231659775066586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93.775999999999996</v>
      </c>
      <c r="C44" s="50">
        <v>95.034000000000006</v>
      </c>
      <c r="D44" s="75">
        <v>95.128635118000005</v>
      </c>
      <c r="E44" s="43">
        <f t="shared" si="6"/>
        <v>1.3414946254905411</v>
      </c>
      <c r="F44" s="43">
        <f t="shared" si="6"/>
        <v>9.9580274428098733E-2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6.2240000000000002</v>
      </c>
      <c r="C45" s="50">
        <v>4.4690000000000003</v>
      </c>
      <c r="D45" s="75">
        <v>4.5196122541000001</v>
      </c>
      <c r="E45" s="43">
        <f t="shared" si="6"/>
        <v>-28.197300771208226</v>
      </c>
      <c r="F45" s="43">
        <f t="shared" si="6"/>
        <v>1.1325185522488208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125</v>
      </c>
      <c r="C47" s="41">
        <v>0</v>
      </c>
      <c r="D47" s="74">
        <v>0</v>
      </c>
      <c r="E47" s="43">
        <f t="shared" ref="E47:F47" si="9">IFERROR((C47-B47)*100/B47,"Div by 0")</f>
        <v>-100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24170</v>
      </c>
      <c r="C49" s="41">
        <v>22992</v>
      </c>
      <c r="D49" s="74">
        <v>24116</v>
      </c>
      <c r="E49" s="43">
        <f t="shared" ref="E49:F81" si="10">IFERROR((C49-B49)*100/B49,"Div by 0")</f>
        <v>-4.8738105088953247</v>
      </c>
      <c r="F49" s="43">
        <f t="shared" si="10"/>
        <v>4.8886569241475293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97.53</v>
      </c>
      <c r="C50" s="50">
        <v>98.581999999999994</v>
      </c>
      <c r="D50" s="75">
        <v>98.569414496999997</v>
      </c>
      <c r="E50" s="43">
        <f t="shared" si="10"/>
        <v>1.0786424689838947</v>
      </c>
      <c r="F50" s="43">
        <f t="shared" si="10"/>
        <v>-1.2766532429852137E-2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73.802000000000007</v>
      </c>
      <c r="C51" s="80">
        <v>76.456999999999994</v>
      </c>
      <c r="D51" s="81">
        <v>75.107812241000005</v>
      </c>
      <c r="E51" s="43">
        <f t="shared" si="10"/>
        <v>3.5974634833744163</v>
      </c>
      <c r="F51" s="43">
        <f t="shared" si="10"/>
        <v>-1.764636016322886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1.659</v>
      </c>
      <c r="C52" s="50">
        <v>0.66100000000000003</v>
      </c>
      <c r="D52" s="75">
        <v>0.59711394920000005</v>
      </c>
      <c r="E52" s="43">
        <f t="shared" si="10"/>
        <v>-60.156720916214582</v>
      </c>
      <c r="F52" s="43">
        <f t="shared" si="10"/>
        <v>-9.6650606354009039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0.24</v>
      </c>
      <c r="C53" s="50">
        <v>0.11700000000000001</v>
      </c>
      <c r="D53" s="75">
        <v>0.1036656162</v>
      </c>
      <c r="E53" s="43">
        <f t="shared" si="10"/>
        <v>-51.25</v>
      </c>
      <c r="F53" s="43">
        <f t="shared" si="10"/>
        <v>-11.396909230769232</v>
      </c>
      <c r="G53" s="44" t="s">
        <v>119</v>
      </c>
      <c r="H53" s="44" t="str">
        <f t="shared" si="12"/>
        <v>Yes</v>
      </c>
      <c r="I53" s="44" t="str">
        <f t="shared" si="11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9.3049999999999997</v>
      </c>
      <c r="C54" s="50">
        <v>8.2899999999999991</v>
      </c>
      <c r="D54" s="75">
        <v>8.0983579365999994</v>
      </c>
      <c r="E54" s="43">
        <f t="shared" si="10"/>
        <v>-10.908113917248798</v>
      </c>
      <c r="F54" s="43">
        <f t="shared" si="10"/>
        <v>-2.3117257346200217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3.3000000000000002E-2</v>
      </c>
      <c r="C56" s="50">
        <v>3.9E-2</v>
      </c>
      <c r="D56" s="75">
        <v>4.1466246499999998E-2</v>
      </c>
      <c r="E56" s="43">
        <f t="shared" si="10"/>
        <v>18.181818181818176</v>
      </c>
      <c r="F56" s="43">
        <f t="shared" si="10"/>
        <v>6.3237089743589694</v>
      </c>
      <c r="G56" s="44" t="s">
        <v>119</v>
      </c>
      <c r="H56" s="44" t="str">
        <f t="shared" si="12"/>
        <v>Yes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2.9169999999999998</v>
      </c>
      <c r="C57" s="50">
        <v>2.984</v>
      </c>
      <c r="D57" s="75">
        <v>2.9897163709000001</v>
      </c>
      <c r="E57" s="43">
        <f t="shared" si="10"/>
        <v>2.2968803565306883</v>
      </c>
      <c r="F57" s="43">
        <f t="shared" si="10"/>
        <v>0.19156738941019105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6.2E-2</v>
      </c>
      <c r="C58" s="50">
        <v>6.0999999999999999E-2</v>
      </c>
      <c r="D58" s="75">
        <v>6.6345994399999997E-2</v>
      </c>
      <c r="E58" s="43">
        <f t="shared" si="10"/>
        <v>-1.6129032258064531</v>
      </c>
      <c r="F58" s="43">
        <f t="shared" si="10"/>
        <v>8.7639252459016372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1.7000000000000001E-2</v>
      </c>
      <c r="C59" s="50">
        <v>4.0000000000000001E-3</v>
      </c>
      <c r="D59" s="75">
        <v>8.2932492999999996E-3</v>
      </c>
      <c r="E59" s="43">
        <f t="shared" si="10"/>
        <v>-76.470588235294116</v>
      </c>
      <c r="F59" s="43">
        <f t="shared" si="10"/>
        <v>107.33123249999998</v>
      </c>
      <c r="G59" s="44" t="s">
        <v>119</v>
      </c>
      <c r="H59" s="44" t="str">
        <f t="shared" si="12"/>
        <v>Yes</v>
      </c>
      <c r="I59" s="44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2.2839999999999998</v>
      </c>
      <c r="C60" s="50">
        <v>3.266</v>
      </c>
      <c r="D60" s="75">
        <v>3.0394758666000001</v>
      </c>
      <c r="E60" s="43">
        <f t="shared" si="10"/>
        <v>42.994746059544667</v>
      </c>
      <c r="F60" s="43">
        <f t="shared" si="10"/>
        <v>-6.9358277219840749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1.2E-2</v>
      </c>
      <c r="C61" s="50">
        <v>4.0000000000000001E-3</v>
      </c>
      <c r="D61" s="75">
        <v>0</v>
      </c>
      <c r="E61" s="43">
        <f t="shared" si="10"/>
        <v>-66.666666666666671</v>
      </c>
      <c r="F61" s="43">
        <f t="shared" si="10"/>
        <v>-100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4.1749999999999998</v>
      </c>
      <c r="C62" s="50">
        <v>5.2149999999999999</v>
      </c>
      <c r="D62" s="75">
        <v>6.8709570409999996</v>
      </c>
      <c r="E62" s="43">
        <f t="shared" si="10"/>
        <v>24.910179640718564</v>
      </c>
      <c r="F62" s="43">
        <f t="shared" si="10"/>
        <v>31.753730412272287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0.94699999999999995</v>
      </c>
      <c r="C63" s="50">
        <v>0.879</v>
      </c>
      <c r="D63" s="75">
        <v>0.88323104990000001</v>
      </c>
      <c r="E63" s="43">
        <f t="shared" si="10"/>
        <v>-7.1805702217528991</v>
      </c>
      <c r="F63" s="43">
        <f t="shared" si="10"/>
        <v>0.48134811149033058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0.39700000000000002</v>
      </c>
      <c r="C64" s="50">
        <v>0.187</v>
      </c>
      <c r="D64" s="75">
        <v>0.19489135839999999</v>
      </c>
      <c r="E64" s="43">
        <f t="shared" si="10"/>
        <v>-52.896725440806051</v>
      </c>
      <c r="F64" s="43">
        <f t="shared" si="10"/>
        <v>4.2199777540106913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0.314</v>
      </c>
      <c r="C65" s="50">
        <v>0.16500000000000001</v>
      </c>
      <c r="D65" s="75">
        <v>0.1451318627</v>
      </c>
      <c r="E65" s="43">
        <f t="shared" si="10"/>
        <v>-47.452229299363054</v>
      </c>
      <c r="F65" s="43">
        <f t="shared" si="10"/>
        <v>-12.041295333333336</v>
      </c>
      <c r="G65" s="44" t="s">
        <v>119</v>
      </c>
      <c r="H65" s="44" t="str">
        <f t="shared" si="12"/>
        <v>Yes</v>
      </c>
      <c r="I65" s="44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0.17399999999999999</v>
      </c>
      <c r="C66" s="50">
        <v>0.23899999999999999</v>
      </c>
      <c r="D66" s="75">
        <v>0.41466246480000002</v>
      </c>
      <c r="E66" s="43">
        <f t="shared" si="10"/>
        <v>37.356321839080465</v>
      </c>
      <c r="F66" s="43">
        <f t="shared" si="10"/>
        <v>73.498939246861937</v>
      </c>
      <c r="G66" s="44" t="s">
        <v>119</v>
      </c>
      <c r="H66" s="44" t="str">
        <f t="shared" si="12"/>
        <v>Yes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1.2E-2</v>
      </c>
      <c r="C67" s="50">
        <v>1.2999999999999999E-2</v>
      </c>
      <c r="D67" s="75">
        <v>8.2932492999999996E-3</v>
      </c>
      <c r="E67" s="43">
        <f t="shared" si="10"/>
        <v>8.3333333333333268</v>
      </c>
      <c r="F67" s="43">
        <f t="shared" si="10"/>
        <v>-36.205774615384613</v>
      </c>
      <c r="G67" s="44" t="s">
        <v>119</v>
      </c>
      <c r="H67" s="44" t="str">
        <f t="shared" si="12"/>
        <v>Yes</v>
      </c>
      <c r="I67" s="44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1.179</v>
      </c>
      <c r="C68" s="50">
        <v>0</v>
      </c>
      <c r="D68" s="75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2.4700000000000002</v>
      </c>
      <c r="C69" s="50">
        <v>1.4179999999999999</v>
      </c>
      <c r="D69" s="75">
        <v>1.4305855033999999</v>
      </c>
      <c r="E69" s="43">
        <f t="shared" si="10"/>
        <v>-42.591093117408917</v>
      </c>
      <c r="F69" s="43">
        <f t="shared" si="10"/>
        <v>0.88755313117066126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0.223</v>
      </c>
      <c r="C70" s="50">
        <v>0.11700000000000001</v>
      </c>
      <c r="D70" s="75">
        <v>9.1225742200000001E-2</v>
      </c>
      <c r="E70" s="43">
        <f t="shared" si="10"/>
        <v>-47.533632286995513</v>
      </c>
      <c r="F70" s="43">
        <f t="shared" si="10"/>
        <v>-22.029280170940172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1.27</v>
      </c>
      <c r="C71" s="50">
        <v>0.71299999999999997</v>
      </c>
      <c r="D71" s="75">
        <v>0.79615193230000003</v>
      </c>
      <c r="E71" s="43">
        <f t="shared" si="10"/>
        <v>-43.858267716535437</v>
      </c>
      <c r="F71" s="43">
        <f t="shared" si="10"/>
        <v>11.662262594670414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3.3000000000000002E-2</v>
      </c>
      <c r="C72" s="50">
        <v>1.2999999999999999E-2</v>
      </c>
      <c r="D72" s="75">
        <v>3.3172997199999998E-2</v>
      </c>
      <c r="E72" s="43">
        <f t="shared" si="10"/>
        <v>-60.606060606060616</v>
      </c>
      <c r="F72" s="43">
        <f t="shared" si="10"/>
        <v>155.17690153846155</v>
      </c>
      <c r="G72" s="44" t="s">
        <v>119</v>
      </c>
      <c r="H72" s="44" t="str">
        <f t="shared" si="12"/>
        <v>Yes</v>
      </c>
      <c r="I72" s="44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0.32700000000000001</v>
      </c>
      <c r="C73" s="50">
        <v>0.3</v>
      </c>
      <c r="D73" s="75">
        <v>0.24465085419999999</v>
      </c>
      <c r="E73" s="43">
        <f t="shared" si="10"/>
        <v>-8.2568807339449606</v>
      </c>
      <c r="F73" s="43">
        <f t="shared" si="10"/>
        <v>-18.449715266666665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1.2E-2</v>
      </c>
      <c r="C74" s="50">
        <v>1.2999999999999999E-2</v>
      </c>
      <c r="D74" s="75">
        <v>4.1466246E-3</v>
      </c>
      <c r="E74" s="43">
        <f t="shared" si="10"/>
        <v>8.3333333333333268</v>
      </c>
      <c r="F74" s="43">
        <f t="shared" si="10"/>
        <v>-68.102887692307689</v>
      </c>
      <c r="G74" s="44" t="s">
        <v>119</v>
      </c>
      <c r="H74" s="44" t="str">
        <f t="shared" si="12"/>
        <v>Yes</v>
      </c>
      <c r="I74" s="44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4.5999999999999999E-2</v>
      </c>
      <c r="C75" s="50">
        <v>3.5000000000000003E-2</v>
      </c>
      <c r="D75" s="75">
        <v>2.9026372500000001E-2</v>
      </c>
      <c r="E75" s="43">
        <f t="shared" si="10"/>
        <v>-23.913043478260864</v>
      </c>
      <c r="F75" s="43">
        <f t="shared" si="10"/>
        <v>-17.067507142857146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1.7000000000000001E-2</v>
      </c>
      <c r="C76" s="50">
        <v>1.7000000000000001E-2</v>
      </c>
      <c r="D76" s="75">
        <v>1.24398739E-2</v>
      </c>
      <c r="E76" s="43">
        <f t="shared" si="10"/>
        <v>0</v>
      </c>
      <c r="F76" s="43">
        <f t="shared" si="10"/>
        <v>-26.824271176470592</v>
      </c>
      <c r="G76" s="44" t="s">
        <v>119</v>
      </c>
      <c r="H76" s="44" t="str">
        <f t="shared" si="12"/>
        <v>Yes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4.0000000000000001E-3</v>
      </c>
      <c r="C77" s="50">
        <v>4.0000000000000001E-3</v>
      </c>
      <c r="D77" s="75">
        <v>4.1466246E-3</v>
      </c>
      <c r="E77" s="43">
        <f t="shared" si="10"/>
        <v>0</v>
      </c>
      <c r="F77" s="43">
        <f t="shared" si="10"/>
        <v>3.6656149999999981</v>
      </c>
      <c r="G77" s="44" t="s">
        <v>119</v>
      </c>
      <c r="H77" s="44" t="str">
        <f t="shared" si="12"/>
        <v>Yes</v>
      </c>
      <c r="I77" s="44" t="str">
        <f t="shared" si="11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4.0000000000000001E-3</v>
      </c>
      <c r="C78" s="50">
        <v>0</v>
      </c>
      <c r="D78" s="75">
        <v>0</v>
      </c>
      <c r="E78" s="43">
        <f t="shared" si="10"/>
        <v>-100</v>
      </c>
      <c r="F78" s="43" t="str">
        <f t="shared" si="10"/>
        <v>Div by 0</v>
      </c>
      <c r="G78" s="44" t="s">
        <v>119</v>
      </c>
      <c r="H78" s="44" t="str">
        <f t="shared" si="12"/>
        <v>Yes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0.53400000000000003</v>
      </c>
      <c r="C79" s="50">
        <v>0.191</v>
      </c>
      <c r="D79" s="75">
        <v>0.20733123240000001</v>
      </c>
      <c r="E79" s="43">
        <f t="shared" si="10"/>
        <v>-64.232209737827716</v>
      </c>
      <c r="F79" s="43">
        <f t="shared" si="10"/>
        <v>8.5503834554973857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1.2999999999999999E-2</v>
      </c>
      <c r="D80" s="75">
        <v>8.2932492999999996E-3</v>
      </c>
      <c r="E80" s="43" t="str">
        <f t="shared" si="10"/>
        <v>Div by 0</v>
      </c>
      <c r="F80" s="43">
        <f t="shared" si="10"/>
        <v>-36.205774615384613</v>
      </c>
      <c r="G80" s="44" t="s">
        <v>119</v>
      </c>
      <c r="H80" s="44" t="str">
        <f t="shared" si="12"/>
        <v>N/A</v>
      </c>
      <c r="I80" s="44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22811</v>
      </c>
      <c r="C83" s="41">
        <v>22199</v>
      </c>
      <c r="D83" s="74">
        <v>23258</v>
      </c>
      <c r="E83" s="43">
        <f t="shared" ref="E83:F86" si="13">IFERROR((C83-B83)*100/B83,"Div by 0")</f>
        <v>-2.6829161369514707</v>
      </c>
      <c r="F83" s="43">
        <f t="shared" si="13"/>
        <v>4.7704851569890536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13.843999999999999</v>
      </c>
      <c r="C84" s="50">
        <v>14.019</v>
      </c>
      <c r="D84" s="75">
        <v>14.33915212</v>
      </c>
      <c r="E84" s="43">
        <f t="shared" si="13"/>
        <v>1.2640855244149141</v>
      </c>
      <c r="F84" s="43">
        <f t="shared" si="13"/>
        <v>2.2837015478992759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78.825999999999993</v>
      </c>
      <c r="C85" s="50">
        <v>81.224000000000004</v>
      </c>
      <c r="D85" s="75">
        <v>81.331154870999995</v>
      </c>
      <c r="E85" s="43">
        <f t="shared" si="13"/>
        <v>3.0421434552051489</v>
      </c>
      <c r="F85" s="43">
        <f t="shared" si="13"/>
        <v>0.13192513419677884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7.33</v>
      </c>
      <c r="C86" s="50">
        <v>4.7569999999999997</v>
      </c>
      <c r="D86" s="75">
        <v>4.3296930088999996</v>
      </c>
      <c r="E86" s="43">
        <f t="shared" si="13"/>
        <v>-35.102319236016378</v>
      </c>
      <c r="F86" s="43">
        <f t="shared" si="13"/>
        <v>-8.982698993062856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1514</v>
      </c>
      <c r="C88" s="41">
        <v>1044</v>
      </c>
      <c r="D88" s="74">
        <v>1105</v>
      </c>
      <c r="E88" s="43">
        <f t="shared" ref="E88:F91" si="16">IFERROR((C88-B88)*100/B88,"Div by 0")</f>
        <v>-31.043593130779392</v>
      </c>
      <c r="F88" s="43">
        <f t="shared" si="16"/>
        <v>5.842911877394636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No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8.1240000000000006</v>
      </c>
      <c r="C89" s="50">
        <v>10.345000000000001</v>
      </c>
      <c r="D89" s="75">
        <v>9.5022624433999994</v>
      </c>
      <c r="E89" s="43">
        <f t="shared" si="16"/>
        <v>27.338749384539636</v>
      </c>
      <c r="F89" s="43">
        <f t="shared" si="16"/>
        <v>-8.1463272750120943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69.683000000000007</v>
      </c>
      <c r="C90" s="50">
        <v>72.605000000000004</v>
      </c>
      <c r="D90" s="75">
        <v>73.122171945999995</v>
      </c>
      <c r="E90" s="43">
        <f t="shared" si="16"/>
        <v>4.1932752608240129</v>
      </c>
      <c r="F90" s="43">
        <f t="shared" si="16"/>
        <v>0.7123089952482482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22.193000000000001</v>
      </c>
      <c r="C91" s="50">
        <v>17.05</v>
      </c>
      <c r="D91" s="75">
        <v>17.375565610999999</v>
      </c>
      <c r="E91" s="43">
        <f t="shared" si="16"/>
        <v>-23.173973775514803</v>
      </c>
      <c r="F91" s="43">
        <f t="shared" si="16"/>
        <v>1.9094757243401657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7109375" style="18" customWidth="1"/>
    <col min="5" max="6" width="11.7109375" style="19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132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77.2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113214</v>
      </c>
      <c r="C7" s="42">
        <v>113897</v>
      </c>
      <c r="D7" s="42">
        <v>116055</v>
      </c>
      <c r="E7" s="43">
        <f t="shared" ref="E7:F27" si="0">IFERROR((C7-B7)*100/B7,"Div by 0")</f>
        <v>0.60328227957673075</v>
      </c>
      <c r="F7" s="43">
        <f t="shared" si="0"/>
        <v>1.8946943290868066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0.29199999999999998</v>
      </c>
      <c r="C8" s="48">
        <v>0.33200000000000002</v>
      </c>
      <c r="D8" s="48">
        <v>0.37826892420000002</v>
      </c>
      <c r="E8" s="43">
        <f t="shared" si="0"/>
        <v>13.698630136986315</v>
      </c>
      <c r="F8" s="43">
        <f t="shared" si="0"/>
        <v>13.936422951807231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0.30099999999999999</v>
      </c>
      <c r="C9" s="48">
        <v>0.33</v>
      </c>
      <c r="D9" s="48">
        <v>0.3774072638</v>
      </c>
      <c r="E9" s="43">
        <f t="shared" si="0"/>
        <v>9.6345514950166198</v>
      </c>
      <c r="F9" s="43">
        <f t="shared" si="0"/>
        <v>14.365837515151512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0.91100000000000003</v>
      </c>
      <c r="C10" s="48">
        <v>0.84199999999999997</v>
      </c>
      <c r="D10" s="48">
        <v>0.85993709880000002</v>
      </c>
      <c r="E10" s="43">
        <f t="shared" si="0"/>
        <v>-7.5740944017563177</v>
      </c>
      <c r="F10" s="43">
        <f t="shared" si="0"/>
        <v>2.1302967695962058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0.74199999999999999</v>
      </c>
      <c r="C11" s="48">
        <v>0.71199999999999997</v>
      </c>
      <c r="D11" s="48">
        <v>0.71086984620000004</v>
      </c>
      <c r="E11" s="43">
        <f t="shared" si="0"/>
        <v>-4.043126684636122</v>
      </c>
      <c r="F11" s="43">
        <f t="shared" si="0"/>
        <v>-0.15872946629212392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24.568999999999999</v>
      </c>
      <c r="C12" s="48">
        <v>23.888999999999999</v>
      </c>
      <c r="D12" s="48">
        <v>22.994269958</v>
      </c>
      <c r="E12" s="43">
        <f t="shared" si="0"/>
        <v>-2.7677154137327515</v>
      </c>
      <c r="F12" s="43">
        <f t="shared" si="0"/>
        <v>-3.7453641508644107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48.737000000000002</v>
      </c>
      <c r="C13" s="48">
        <v>47.226999999999997</v>
      </c>
      <c r="D13" s="48">
        <v>47.095773555999997</v>
      </c>
      <c r="E13" s="43">
        <f t="shared" si="0"/>
        <v>-3.0982621006627511</v>
      </c>
      <c r="F13" s="43">
        <f t="shared" si="0"/>
        <v>-0.27786317996061421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44.243000000000002</v>
      </c>
      <c r="C14" s="48">
        <v>43.045000000000002</v>
      </c>
      <c r="D14" s="48">
        <v>43.703416484000002</v>
      </c>
      <c r="E14" s="43">
        <f t="shared" si="0"/>
        <v>-2.7077729810365487</v>
      </c>
      <c r="F14" s="43">
        <f t="shared" si="0"/>
        <v>1.5296003809966312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1.8879999999999999</v>
      </c>
      <c r="C15" s="48">
        <v>1.91</v>
      </c>
      <c r="D15" s="48">
        <v>1.9180560941</v>
      </c>
      <c r="E15" s="43">
        <f t="shared" si="0"/>
        <v>1.1652542372881367</v>
      </c>
      <c r="F15" s="43">
        <f t="shared" si="0"/>
        <v>0.42178503141361662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22.803000000000001</v>
      </c>
      <c r="C16" s="48">
        <v>20.632000000000001</v>
      </c>
      <c r="D16" s="48">
        <v>21.525138943000002</v>
      </c>
      <c r="E16" s="43">
        <f t="shared" si="0"/>
        <v>-9.5206771038898363</v>
      </c>
      <c r="F16" s="43">
        <f t="shared" si="0"/>
        <v>4.3289014298177602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1.8779999999999999</v>
      </c>
      <c r="C17" s="48">
        <v>1.903</v>
      </c>
      <c r="D17" s="48">
        <v>1.9059928481999999</v>
      </c>
      <c r="E17" s="43">
        <f t="shared" si="0"/>
        <v>1.3312034078807313</v>
      </c>
      <c r="F17" s="43">
        <f t="shared" si="0"/>
        <v>0.15727000525485538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26.210999999999999</v>
      </c>
      <c r="C18" s="48">
        <v>25.134</v>
      </c>
      <c r="D18" s="48">
        <v>24.215242773</v>
      </c>
      <c r="E18" s="43">
        <f t="shared" si="0"/>
        <v>-4.1089618862309649</v>
      </c>
      <c r="F18" s="43">
        <f t="shared" si="0"/>
        <v>-3.6554357722606841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2.9159999999999999</v>
      </c>
      <c r="C19" s="48">
        <v>2.9409999999999998</v>
      </c>
      <c r="D19" s="48">
        <v>2.9890999957000002</v>
      </c>
      <c r="E19" s="43">
        <f t="shared" si="0"/>
        <v>0.85733882030178021</v>
      </c>
      <c r="F19" s="43">
        <f t="shared" si="0"/>
        <v>1.6354979836790324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48.737000000000002</v>
      </c>
      <c r="C20" s="48">
        <v>47.226999999999997</v>
      </c>
      <c r="D20" s="48">
        <v>47.095773555999997</v>
      </c>
      <c r="E20" s="43">
        <f t="shared" si="0"/>
        <v>-3.0982621006627511</v>
      </c>
      <c r="F20" s="43">
        <f t="shared" si="0"/>
        <v>-0.27786317996061421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44.243000000000002</v>
      </c>
      <c r="C21" s="48">
        <v>43.045000000000002</v>
      </c>
      <c r="D21" s="48">
        <v>43.703416484000002</v>
      </c>
      <c r="E21" s="43">
        <f t="shared" si="0"/>
        <v>-2.7077729810365487</v>
      </c>
      <c r="F21" s="43">
        <f t="shared" si="0"/>
        <v>1.5296003809966312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22.803000000000001</v>
      </c>
      <c r="C22" s="48">
        <v>20.632000000000001</v>
      </c>
      <c r="D22" s="48">
        <v>21.525138943000002</v>
      </c>
      <c r="E22" s="43">
        <f t="shared" si="0"/>
        <v>-9.5206771038898363</v>
      </c>
      <c r="F22" s="43">
        <f t="shared" si="0"/>
        <v>4.3289014298177602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98.718999999999994</v>
      </c>
      <c r="C23" s="48">
        <v>99.075999999999993</v>
      </c>
      <c r="D23" s="48">
        <v>98.128473568999993</v>
      </c>
      <c r="E23" s="43">
        <f t="shared" si="0"/>
        <v>0.36163251248493133</v>
      </c>
      <c r="F23" s="43">
        <f t="shared" si="0"/>
        <v>-0.95636322721950828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97.850999999999999</v>
      </c>
      <c r="C24" s="48">
        <v>99.067999999999998</v>
      </c>
      <c r="D24" s="48">
        <v>98.123303605999993</v>
      </c>
      <c r="E24" s="43">
        <f t="shared" si="0"/>
        <v>1.2437277084546901</v>
      </c>
      <c r="F24" s="43">
        <f t="shared" si="0"/>
        <v>-0.95358379496911683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0.36299999999999999</v>
      </c>
      <c r="C25" s="50">
        <v>4.0000000000000001E-3</v>
      </c>
      <c r="D25" s="50">
        <v>1.7233208E-3</v>
      </c>
      <c r="E25" s="43">
        <f t="shared" si="0"/>
        <v>-98.898071625344357</v>
      </c>
      <c r="F25" s="43">
        <f t="shared" si="0"/>
        <v>-56.916980000000002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2263.8879999999999</v>
      </c>
      <c r="C26" s="50">
        <v>2614.5259999999998</v>
      </c>
      <c r="D26" s="50">
        <v>2702.6772391999998</v>
      </c>
      <c r="E26" s="43">
        <f t="shared" si="0"/>
        <v>15.488310375778303</v>
      </c>
      <c r="F26" s="43">
        <f t="shared" si="0"/>
        <v>3.3715954325946642</v>
      </c>
      <c r="G26" s="44" t="s">
        <v>118</v>
      </c>
      <c r="H26" s="45" t="str">
        <f t="shared" si="1"/>
        <v>Yes</v>
      </c>
      <c r="I26" s="45" t="str">
        <f t="shared" si="2"/>
        <v>Yes</v>
      </c>
    </row>
    <row r="27" spans="1:35" s="54" customFormat="1" ht="15.75" customHeight="1">
      <c r="A27" s="40" t="s">
        <v>110</v>
      </c>
      <c r="B27" s="48">
        <v>289.53699999999998</v>
      </c>
      <c r="C27" s="50">
        <v>333.09500000000003</v>
      </c>
      <c r="D27" s="50">
        <v>347.61666451000002</v>
      </c>
      <c r="E27" s="43">
        <f t="shared" si="0"/>
        <v>15.044018553759987</v>
      </c>
      <c r="F27" s="43">
        <f t="shared" si="0"/>
        <v>4.3596164787823275</v>
      </c>
      <c r="G27" s="44" t="s">
        <v>118</v>
      </c>
      <c r="H27" s="45" t="str">
        <f t="shared" si="1"/>
        <v>Yes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130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111764</v>
      </c>
      <c r="C29" s="42">
        <v>112845</v>
      </c>
      <c r="D29" s="42">
        <v>113883</v>
      </c>
      <c r="E29" s="43">
        <f t="shared" ref="E29:F32" si="3">IFERROR((C29-B29)*100/B29,"Div by 0")</f>
        <v>0.96721663505243194</v>
      </c>
      <c r="F29" s="43">
        <f t="shared" si="3"/>
        <v>0.91984580619433731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94.316999999999993</v>
      </c>
      <c r="C30" s="48">
        <v>92.421999999999997</v>
      </c>
      <c r="D30" s="48">
        <v>93.945540598999997</v>
      </c>
      <c r="E30" s="43">
        <f t="shared" si="3"/>
        <v>-2.0091818017960668</v>
      </c>
      <c r="F30" s="43">
        <f t="shared" si="3"/>
        <v>1.648460971413733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2.1890000000000001</v>
      </c>
      <c r="C31" s="48">
        <v>3.0750000000000002</v>
      </c>
      <c r="D31" s="48">
        <v>2.6887243926000002</v>
      </c>
      <c r="E31" s="43">
        <f t="shared" si="3"/>
        <v>40.475102786660578</v>
      </c>
      <c r="F31" s="43">
        <f t="shared" si="3"/>
        <v>-12.561808370731706</v>
      </c>
      <c r="G31" s="44" t="s">
        <v>118</v>
      </c>
      <c r="H31" s="45" t="str">
        <f t="shared" si="5"/>
        <v>Yes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3.4940000000000002</v>
      </c>
      <c r="C32" s="48">
        <v>4.5030000000000001</v>
      </c>
      <c r="D32" s="48">
        <v>3.3657350087000002</v>
      </c>
      <c r="E32" s="43">
        <f t="shared" si="3"/>
        <v>28.878076702919287</v>
      </c>
      <c r="F32" s="43">
        <f t="shared" si="3"/>
        <v>-25.255718216744391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60" t="s">
        <v>14</v>
      </c>
      <c r="B33" s="56" t="s">
        <v>130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110781</v>
      </c>
      <c r="C34" s="42">
        <v>112836</v>
      </c>
      <c r="D34" s="42">
        <v>113877</v>
      </c>
      <c r="E34" s="43">
        <f t="shared" ref="E34:F54" si="6">IFERROR((C34-B34)*100/B34,"Div by 0")</f>
        <v>1.8550112383892545</v>
      </c>
      <c r="F34" s="43">
        <f t="shared" si="6"/>
        <v>0.9225779006699989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97.792000000000002</v>
      </c>
      <c r="C35" s="48">
        <v>96.924999999999997</v>
      </c>
      <c r="D35" s="48">
        <v>97.311133943000002</v>
      </c>
      <c r="E35" s="43">
        <f t="shared" si="6"/>
        <v>-0.88657558900524014</v>
      </c>
      <c r="F35" s="43">
        <f t="shared" si="6"/>
        <v>0.39838425896312035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2.2069999999999999</v>
      </c>
      <c r="C36" s="48">
        <v>3.073</v>
      </c>
      <c r="D36" s="48">
        <v>2.6871097762999998</v>
      </c>
      <c r="E36" s="43">
        <f t="shared" si="6"/>
        <v>39.238785681921165</v>
      </c>
      <c r="F36" s="43">
        <f t="shared" si="6"/>
        <v>-12.557443010087868</v>
      </c>
      <c r="G36" s="44" t="s">
        <v>118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1E-3</v>
      </c>
      <c r="C37" s="48">
        <v>2E-3</v>
      </c>
      <c r="D37" s="48">
        <v>1.7562808999999999E-3</v>
      </c>
      <c r="E37" s="43">
        <f t="shared" si="6"/>
        <v>100</v>
      </c>
      <c r="F37" s="43">
        <f t="shared" si="6"/>
        <v>-12.185955000000007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31.315999999999999</v>
      </c>
      <c r="C38" s="48">
        <v>32.369</v>
      </c>
      <c r="D38" s="48">
        <v>33.444857169999999</v>
      </c>
      <c r="E38" s="43">
        <f t="shared" si="6"/>
        <v>3.3624984033720811</v>
      </c>
      <c r="F38" s="43">
        <f t="shared" si="6"/>
        <v>3.3237269300874264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60.886000000000003</v>
      </c>
      <c r="C39" s="48">
        <v>63.439</v>
      </c>
      <c r="D39" s="48">
        <v>66.426056183</v>
      </c>
      <c r="E39" s="43">
        <f t="shared" si="6"/>
        <v>4.1930821535328269</v>
      </c>
      <c r="F39" s="43">
        <f t="shared" si="6"/>
        <v>4.7085486577657276</v>
      </c>
      <c r="G39" s="44" t="s">
        <v>118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50.061999999999998</v>
      </c>
      <c r="C40" s="48">
        <v>52.104999999999997</v>
      </c>
      <c r="D40" s="48">
        <v>54.327037066000003</v>
      </c>
      <c r="E40" s="43">
        <f t="shared" si="6"/>
        <v>4.0809396348527809</v>
      </c>
      <c r="F40" s="43">
        <f t="shared" si="6"/>
        <v>4.2645371192783914</v>
      </c>
      <c r="G40" s="44" t="s">
        <v>118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60.886000000000003</v>
      </c>
      <c r="C41" s="48">
        <v>63.439</v>
      </c>
      <c r="D41" s="48">
        <v>66.426056183</v>
      </c>
      <c r="E41" s="43">
        <f t="shared" si="6"/>
        <v>4.1930821535328269</v>
      </c>
      <c r="F41" s="43">
        <f t="shared" si="6"/>
        <v>4.7085486577657276</v>
      </c>
      <c r="G41" s="44" t="s">
        <v>118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3.7370000000000001</v>
      </c>
      <c r="C42" s="48">
        <v>3.7330000000000001</v>
      </c>
      <c r="D42" s="48">
        <v>3.8155202543</v>
      </c>
      <c r="E42" s="43">
        <f t="shared" si="6"/>
        <v>-0.10703773080010713</v>
      </c>
      <c r="F42" s="43">
        <f t="shared" si="6"/>
        <v>2.2105613260112476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36.4</v>
      </c>
      <c r="C43" s="48">
        <v>36.737000000000002</v>
      </c>
      <c r="D43" s="48">
        <v>37.431614811999999</v>
      </c>
      <c r="E43" s="43">
        <f t="shared" si="6"/>
        <v>0.92582417582418497</v>
      </c>
      <c r="F43" s="43">
        <f t="shared" si="6"/>
        <v>1.8907771783215763</v>
      </c>
      <c r="G43" s="44" t="s">
        <v>118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24.486000000000001</v>
      </c>
      <c r="C44" s="48">
        <v>26.702000000000002</v>
      </c>
      <c r="D44" s="48">
        <v>28.994441371000001</v>
      </c>
      <c r="E44" s="43">
        <f t="shared" si="6"/>
        <v>9.050069427427923</v>
      </c>
      <c r="F44" s="43">
        <f t="shared" si="6"/>
        <v>8.5852796457194174</v>
      </c>
      <c r="G44" s="44" t="s">
        <v>118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58.478999999999999</v>
      </c>
      <c r="C45" s="48">
        <v>60.945</v>
      </c>
      <c r="D45" s="48">
        <v>63.720505457999998</v>
      </c>
      <c r="E45" s="43">
        <f t="shared" si="6"/>
        <v>4.2168983737752033</v>
      </c>
      <c r="F45" s="43">
        <f t="shared" si="6"/>
        <v>4.5541151169086849</v>
      </c>
      <c r="G45" s="44" t="s">
        <v>118</v>
      </c>
      <c r="H45" s="45" t="str">
        <f t="shared" si="8"/>
        <v>Yes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39.113999999999997</v>
      </c>
      <c r="C46" s="48">
        <v>36.167999999999999</v>
      </c>
      <c r="D46" s="48">
        <v>33.328064490999999</v>
      </c>
      <c r="E46" s="43">
        <f t="shared" si="6"/>
        <v>-7.5318300352814802</v>
      </c>
      <c r="F46" s="43">
        <f t="shared" si="6"/>
        <v>-7.8520667689670427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99.606999999999999</v>
      </c>
      <c r="D47" s="48">
        <v>99.754120674000006</v>
      </c>
      <c r="E47" s="43">
        <f t="shared" si="6"/>
        <v>-0.39300000000000068</v>
      </c>
      <c r="F47" s="43">
        <f t="shared" si="6"/>
        <v>0.14770113947815622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99.606999999999999</v>
      </c>
      <c r="D48" s="48">
        <v>99.754120674000006</v>
      </c>
      <c r="E48" s="43">
        <f t="shared" si="6"/>
        <v>-0.39300000000000068</v>
      </c>
      <c r="F48" s="43">
        <f t="shared" si="6"/>
        <v>0.14770113947815622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99.606999999999999</v>
      </c>
      <c r="D49" s="48">
        <v>99.754120674000006</v>
      </c>
      <c r="E49" s="43">
        <f t="shared" si="6"/>
        <v>-0.39300000000000068</v>
      </c>
      <c r="F49" s="43">
        <f t="shared" si="6"/>
        <v>0.14770113947815622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89.275000000000006</v>
      </c>
      <c r="C50" s="48">
        <v>87.867000000000004</v>
      </c>
      <c r="D50" s="48">
        <v>87.743793741999994</v>
      </c>
      <c r="E50" s="43">
        <f t="shared" si="6"/>
        <v>-1.5771492579109505</v>
      </c>
      <c r="F50" s="43">
        <f t="shared" si="6"/>
        <v>-0.14021903331172156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99.606999999999999</v>
      </c>
      <c r="D51" s="48">
        <v>99.754120674000006</v>
      </c>
      <c r="E51" s="43">
        <f t="shared" si="6"/>
        <v>-0.39300000000000068</v>
      </c>
      <c r="F51" s="43">
        <f t="shared" si="6"/>
        <v>0.14770113947815622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98.962999999999994</v>
      </c>
      <c r="C52" s="48">
        <v>97.93</v>
      </c>
      <c r="D52" s="48">
        <v>98.278844718000002</v>
      </c>
      <c r="E52" s="43">
        <f t="shared" si="6"/>
        <v>-1.0438244596465216</v>
      </c>
      <c r="F52" s="43">
        <f t="shared" si="6"/>
        <v>0.35621843970182288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60.886000000000003</v>
      </c>
      <c r="C53" s="48">
        <v>63.439</v>
      </c>
      <c r="D53" s="48">
        <v>66.426056183</v>
      </c>
      <c r="E53" s="43">
        <f t="shared" si="6"/>
        <v>4.1930821535328269</v>
      </c>
      <c r="F53" s="43">
        <f t="shared" si="6"/>
        <v>4.7085486577657276</v>
      </c>
      <c r="G53" s="44" t="s">
        <v>118</v>
      </c>
      <c r="H53" s="45" t="str">
        <f t="shared" si="8"/>
        <v>Yes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39.113999999999997</v>
      </c>
      <c r="C54" s="48">
        <v>36.167999999999999</v>
      </c>
      <c r="D54" s="48">
        <v>33.328064490999999</v>
      </c>
      <c r="E54" s="43">
        <f t="shared" si="6"/>
        <v>-7.5318300352814802</v>
      </c>
      <c r="F54" s="43">
        <f t="shared" si="6"/>
        <v>-7.8520667689670427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60" t="s">
        <v>109</v>
      </c>
      <c r="B55" s="61" t="s">
        <v>130</v>
      </c>
      <c r="C55" s="61" t="s">
        <v>95</v>
      </c>
      <c r="D55" s="61"/>
      <c r="E55" s="62"/>
      <c r="F55" s="62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411</v>
      </c>
      <c r="C56" s="41">
        <v>4</v>
      </c>
      <c r="D56" s="41">
        <v>2</v>
      </c>
      <c r="E56" s="43">
        <f t="shared" ref="E56:F56" si="9">IFERROR((C56-B56)*100/B56,"Div by 0")</f>
        <v>-99.026763990267639</v>
      </c>
      <c r="F56" s="43">
        <f t="shared" si="9"/>
        <v>-50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60" t="s">
        <v>84</v>
      </c>
      <c r="B57" s="56" t="s">
        <v>130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110409</v>
      </c>
      <c r="C58" s="42">
        <v>110500</v>
      </c>
      <c r="D58" s="42">
        <v>111917</v>
      </c>
      <c r="E58" s="43">
        <f t="shared" ref="E58:F90" si="10">IFERROR((C58-B58)*100/B58,"Div by 0")</f>
        <v>8.2420817143529959E-2</v>
      </c>
      <c r="F58" s="43">
        <f t="shared" si="10"/>
        <v>1.2823529411764707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74.498000000000005</v>
      </c>
      <c r="C59" s="48">
        <v>74.061999999999998</v>
      </c>
      <c r="D59" s="48">
        <v>76.522780275000002</v>
      </c>
      <c r="E59" s="43">
        <f t="shared" si="10"/>
        <v>-0.58525061075466056</v>
      </c>
      <c r="F59" s="43">
        <f t="shared" si="10"/>
        <v>3.3225949542275455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3">
        <v>43.814</v>
      </c>
      <c r="C60" s="63">
        <v>42.997</v>
      </c>
      <c r="D60" s="63">
        <v>43.541195707999997</v>
      </c>
      <c r="E60" s="43">
        <f t="shared" si="10"/>
        <v>-1.8647007805724201</v>
      </c>
      <c r="F60" s="43">
        <f t="shared" si="10"/>
        <v>1.2656597157941174</v>
      </c>
      <c r="G60" s="44" t="s">
        <v>118</v>
      </c>
      <c r="H60" s="45" t="str">
        <f t="shared" si="12"/>
        <v>Yes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8.391</v>
      </c>
      <c r="C61" s="48">
        <v>9.4350000000000005</v>
      </c>
      <c r="D61" s="48">
        <v>9.4427120097999993</v>
      </c>
      <c r="E61" s="43">
        <f t="shared" si="10"/>
        <v>12.441902037897753</v>
      </c>
      <c r="F61" s="43">
        <f t="shared" si="10"/>
        <v>8.1738312665593574E-2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1.492</v>
      </c>
      <c r="C62" s="48">
        <v>1.2330000000000001</v>
      </c>
      <c r="D62" s="48">
        <v>1.1669362116999999</v>
      </c>
      <c r="E62" s="43">
        <f t="shared" si="10"/>
        <v>-17.359249329758708</v>
      </c>
      <c r="F62" s="43">
        <f t="shared" si="10"/>
        <v>-5.357971476074626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4.8760000000000003</v>
      </c>
      <c r="C63" s="48">
        <v>4.1779999999999999</v>
      </c>
      <c r="D63" s="48">
        <v>4.2460037349000004</v>
      </c>
      <c r="E63" s="43">
        <f t="shared" si="10"/>
        <v>-14.315012305168178</v>
      </c>
      <c r="F63" s="43">
        <f t="shared" si="10"/>
        <v>1.6276623958832084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3.0000000000000001E-3</v>
      </c>
      <c r="C64" s="48">
        <v>5.0000000000000001E-3</v>
      </c>
      <c r="D64" s="48">
        <v>4.4675964999999996E-3</v>
      </c>
      <c r="E64" s="43">
        <f t="shared" si="10"/>
        <v>66.666666666666671</v>
      </c>
      <c r="F64" s="43">
        <f t="shared" si="10"/>
        <v>-10.648070000000009</v>
      </c>
      <c r="G64" s="44" t="s">
        <v>118</v>
      </c>
      <c r="H64" s="45" t="str">
        <f t="shared" si="12"/>
        <v>Yes</v>
      </c>
      <c r="I64" s="45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0.02</v>
      </c>
      <c r="C65" s="48">
        <v>2.7E-2</v>
      </c>
      <c r="D65" s="48">
        <v>2.5912059800000001E-2</v>
      </c>
      <c r="E65" s="43">
        <f t="shared" si="10"/>
        <v>35</v>
      </c>
      <c r="F65" s="43">
        <f t="shared" si="10"/>
        <v>-4.0294081481481419</v>
      </c>
      <c r="G65" s="44" t="s">
        <v>118</v>
      </c>
      <c r="H65" s="45" t="str">
        <f t="shared" si="12"/>
        <v>Yes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2.0470000000000002</v>
      </c>
      <c r="C66" s="48">
        <v>1.9259999999999999</v>
      </c>
      <c r="D66" s="48">
        <v>1.9827193367</v>
      </c>
      <c r="E66" s="43">
        <f t="shared" si="10"/>
        <v>-5.9110893991206748</v>
      </c>
      <c r="F66" s="43">
        <f t="shared" si="10"/>
        <v>2.9449292159916962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0.13100000000000001</v>
      </c>
      <c r="C67" s="48">
        <v>0.123</v>
      </c>
      <c r="D67" s="48">
        <v>0.1054352779</v>
      </c>
      <c r="E67" s="43">
        <f t="shared" si="10"/>
        <v>-6.1068702290076384</v>
      </c>
      <c r="F67" s="43">
        <f t="shared" si="10"/>
        <v>-14.280261869918698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1.081</v>
      </c>
      <c r="C68" s="48">
        <v>0.26700000000000002</v>
      </c>
      <c r="D68" s="48">
        <v>0.26894931059999999</v>
      </c>
      <c r="E68" s="43">
        <f t="shared" si="10"/>
        <v>-75.300647548566133</v>
      </c>
      <c r="F68" s="43">
        <f t="shared" si="10"/>
        <v>0.73007887640448532</v>
      </c>
      <c r="G68" s="44" t="s">
        <v>118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1.766</v>
      </c>
      <c r="C69" s="48">
        <v>2.4239999999999999</v>
      </c>
      <c r="D69" s="48">
        <v>2.3168955565</v>
      </c>
      <c r="E69" s="43">
        <f t="shared" si="10"/>
        <v>37.259343148357871</v>
      </c>
      <c r="F69" s="43">
        <f t="shared" si="10"/>
        <v>-4.4185001443894363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9.9000000000000005E-2</v>
      </c>
      <c r="C70" s="48">
        <v>0.125</v>
      </c>
      <c r="D70" s="48">
        <v>0.1224121447</v>
      </c>
      <c r="E70" s="43">
        <f t="shared" si="10"/>
        <v>26.262626262626259</v>
      </c>
      <c r="F70" s="43">
        <f t="shared" si="10"/>
        <v>-2.0702842399999977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4.9320000000000004</v>
      </c>
      <c r="C71" s="48">
        <v>6.117</v>
      </c>
      <c r="D71" s="48">
        <v>7.7343030996</v>
      </c>
      <c r="E71" s="43">
        <f t="shared" si="10"/>
        <v>24.026763990267629</v>
      </c>
      <c r="F71" s="43">
        <f t="shared" si="10"/>
        <v>26.439481765571358</v>
      </c>
      <c r="G71" s="44" t="s">
        <v>118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0.61599999999999999</v>
      </c>
      <c r="C72" s="48">
        <v>0.58599999999999997</v>
      </c>
      <c r="D72" s="48">
        <v>0.587042183</v>
      </c>
      <c r="E72" s="43">
        <f t="shared" si="10"/>
        <v>-4.8701298701298743</v>
      </c>
      <c r="F72" s="43">
        <f t="shared" si="10"/>
        <v>0.17784692832765014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2.0659999999999998</v>
      </c>
      <c r="C73" s="48">
        <v>2.367</v>
      </c>
      <c r="D73" s="48">
        <v>2.4696873575999998</v>
      </c>
      <c r="E73" s="43">
        <f t="shared" si="10"/>
        <v>14.56921587608907</v>
      </c>
      <c r="F73" s="43">
        <f t="shared" si="10"/>
        <v>4.3382914068440988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1.9610000000000001</v>
      </c>
      <c r="C74" s="48">
        <v>2.0859999999999999</v>
      </c>
      <c r="D74" s="48">
        <v>2.2534556859000001</v>
      </c>
      <c r="E74" s="43">
        <f t="shared" si="10"/>
        <v>6.3742988271290049</v>
      </c>
      <c r="F74" s="43">
        <f t="shared" si="10"/>
        <v>8.0275975982742214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0.08</v>
      </c>
      <c r="C75" s="48">
        <v>0.13700000000000001</v>
      </c>
      <c r="D75" s="48">
        <v>0.2323150192</v>
      </c>
      <c r="E75" s="43">
        <f t="shared" si="10"/>
        <v>71.250000000000014</v>
      </c>
      <c r="F75" s="43">
        <f t="shared" si="10"/>
        <v>69.573006715328447</v>
      </c>
      <c r="G75" s="44" t="s">
        <v>118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3.1E-2</v>
      </c>
      <c r="C76" s="48">
        <v>2.9000000000000001E-2</v>
      </c>
      <c r="D76" s="48">
        <v>2.23379826E-2</v>
      </c>
      <c r="E76" s="43">
        <f t="shared" si="10"/>
        <v>-6.4516129032258016</v>
      </c>
      <c r="F76" s="43">
        <f t="shared" si="10"/>
        <v>-22.97247379310345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1.0920000000000001</v>
      </c>
      <c r="C77" s="48">
        <v>0</v>
      </c>
      <c r="D77" s="48">
        <v>0</v>
      </c>
      <c r="E77" s="43">
        <f t="shared" si="10"/>
        <v>-100</v>
      </c>
      <c r="F77" s="43" t="str">
        <f t="shared" si="10"/>
        <v>Div by 0</v>
      </c>
      <c r="G77" s="44" t="s">
        <v>118</v>
      </c>
      <c r="H77" s="45" t="str">
        <f t="shared" si="12"/>
        <v>Yes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25.501999999999999</v>
      </c>
      <c r="C78" s="48">
        <v>25.937999999999999</v>
      </c>
      <c r="D78" s="48">
        <v>23.477219725000001</v>
      </c>
      <c r="E78" s="43">
        <f t="shared" si="10"/>
        <v>1.709669829817269</v>
      </c>
      <c r="F78" s="43">
        <f t="shared" si="10"/>
        <v>-9.4871627534890806</v>
      </c>
      <c r="G78" s="44" t="s">
        <v>118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8.0050000000000008</v>
      </c>
      <c r="C79" s="48">
        <v>9.125</v>
      </c>
      <c r="D79" s="48">
        <v>7.1043719899999997</v>
      </c>
      <c r="E79" s="43">
        <f t="shared" si="10"/>
        <v>13.991255465334154</v>
      </c>
      <c r="F79" s="43">
        <f t="shared" si="10"/>
        <v>-22.14386860273973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2.52</v>
      </c>
      <c r="C80" s="48">
        <v>2.3290000000000002</v>
      </c>
      <c r="D80" s="48">
        <v>2.2463075314999998</v>
      </c>
      <c r="E80" s="43">
        <f t="shared" si="10"/>
        <v>-7.5793650793650729</v>
      </c>
      <c r="F80" s="43">
        <f t="shared" si="10"/>
        <v>-3.5505568269643768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0.12</v>
      </c>
      <c r="C81" s="48">
        <v>0.122</v>
      </c>
      <c r="D81" s="48">
        <v>0.1161575096</v>
      </c>
      <c r="E81" s="43">
        <f t="shared" si="10"/>
        <v>1.6666666666666683</v>
      </c>
      <c r="F81" s="43">
        <f t="shared" si="10"/>
        <v>-4.7889265573770476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1.177</v>
      </c>
      <c r="C82" s="48">
        <v>1.3859999999999999</v>
      </c>
      <c r="D82" s="48">
        <v>1.6038671515</v>
      </c>
      <c r="E82" s="43">
        <f t="shared" si="10"/>
        <v>17.75700934579438</v>
      </c>
      <c r="F82" s="43">
        <f t="shared" si="10"/>
        <v>15.719130699855711</v>
      </c>
      <c r="G82" s="44" t="s">
        <v>118</v>
      </c>
      <c r="H82" s="45" t="str">
        <f t="shared" si="12"/>
        <v>Yes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0.23400000000000001</v>
      </c>
      <c r="C83" s="48">
        <v>0.24199999999999999</v>
      </c>
      <c r="D83" s="48">
        <v>0.2591205983</v>
      </c>
      <c r="E83" s="43">
        <f t="shared" si="10"/>
        <v>3.4188034188034098</v>
      </c>
      <c r="F83" s="43">
        <f t="shared" si="10"/>
        <v>7.0746273966942201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0.10299999999999999</v>
      </c>
      <c r="C84" s="48">
        <v>0.14899999999999999</v>
      </c>
      <c r="D84" s="48">
        <v>9.4713046300000006E-2</v>
      </c>
      <c r="E84" s="43">
        <f t="shared" si="10"/>
        <v>44.660194174757279</v>
      </c>
      <c r="F84" s="43">
        <f t="shared" si="10"/>
        <v>-36.434197114093955</v>
      </c>
      <c r="G84" s="44" t="s">
        <v>118</v>
      </c>
      <c r="H84" s="45" t="str">
        <f t="shared" si="12"/>
        <v>Yes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3.9049999999999998</v>
      </c>
      <c r="C85" s="48">
        <v>3.6179999999999999</v>
      </c>
      <c r="D85" s="48">
        <v>3.5347623685</v>
      </c>
      <c r="E85" s="43">
        <f t="shared" si="10"/>
        <v>-7.3495518565941085</v>
      </c>
      <c r="F85" s="43">
        <f t="shared" si="10"/>
        <v>-2.3006531647318922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2.2869999999999999</v>
      </c>
      <c r="C86" s="48">
        <v>2.161</v>
      </c>
      <c r="D86" s="48">
        <v>1.6333532886</v>
      </c>
      <c r="E86" s="43">
        <f t="shared" si="10"/>
        <v>-5.5094009619588933</v>
      </c>
      <c r="F86" s="43">
        <f t="shared" si="10"/>
        <v>-24.416784423877836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2.3E-2</v>
      </c>
      <c r="C87" s="48">
        <v>2.3E-2</v>
      </c>
      <c r="D87" s="48">
        <v>2.76990984E-2</v>
      </c>
      <c r="E87" s="43">
        <f t="shared" si="10"/>
        <v>0</v>
      </c>
      <c r="F87" s="43">
        <f t="shared" si="10"/>
        <v>20.430862608695655</v>
      </c>
      <c r="G87" s="44" t="s">
        <v>118</v>
      </c>
      <c r="H87" s="45" t="str">
        <f t="shared" si="12"/>
        <v>Yes</v>
      </c>
      <c r="I87" s="45" t="str">
        <f t="shared" si="11"/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6.6520000000000001</v>
      </c>
      <c r="C88" s="48">
        <v>6.2939999999999996</v>
      </c>
      <c r="D88" s="48">
        <v>6.3529222549000002</v>
      </c>
      <c r="E88" s="43">
        <f t="shared" si="10"/>
        <v>-5.3818400481058406</v>
      </c>
      <c r="F88" s="43">
        <f t="shared" si="10"/>
        <v>0.93616547346680312</v>
      </c>
      <c r="G88" s="44" t="s">
        <v>118</v>
      </c>
      <c r="H88" s="45" t="str">
        <f t="shared" si="12"/>
        <v>Yes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0.47899999999999998</v>
      </c>
      <c r="C89" s="48">
        <v>0.49</v>
      </c>
      <c r="D89" s="48">
        <v>0.50394488770000001</v>
      </c>
      <c r="E89" s="43">
        <f t="shared" si="10"/>
        <v>2.2964509394572046</v>
      </c>
      <c r="F89" s="43">
        <f t="shared" si="10"/>
        <v>2.8458954489795958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4.7E-2</v>
      </c>
      <c r="C90" s="48">
        <v>5.0999999999999997E-2</v>
      </c>
      <c r="D90" s="48">
        <v>4.1995407300000002E-2</v>
      </c>
      <c r="E90" s="43">
        <f t="shared" si="10"/>
        <v>8.5106382978723332</v>
      </c>
      <c r="F90" s="43">
        <f t="shared" si="10"/>
        <v>-17.656064117647048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60" t="s">
        <v>61</v>
      </c>
      <c r="B91" s="56" t="s">
        <v>130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67450</v>
      </c>
      <c r="C92" s="42">
        <v>71582</v>
      </c>
      <c r="D92" s="42">
        <v>75644</v>
      </c>
      <c r="E92" s="43">
        <f t="shared" ref="E92:F95" si="13">IFERROR((C92-B92)*100/B92,"Div by 0")</f>
        <v>6.1260192735359524</v>
      </c>
      <c r="F92" s="43">
        <f t="shared" si="13"/>
        <v>5.6746109357100947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Yes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18.378</v>
      </c>
      <c r="C93" s="48">
        <v>18.986999999999998</v>
      </c>
      <c r="D93" s="48">
        <v>19.093384801999999</v>
      </c>
      <c r="E93" s="43">
        <f t="shared" si="13"/>
        <v>3.3137446947437055</v>
      </c>
      <c r="F93" s="43">
        <f t="shared" si="13"/>
        <v>0.56030337599410596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74.652000000000001</v>
      </c>
      <c r="C94" s="48">
        <v>76.123999999999995</v>
      </c>
      <c r="D94" s="48">
        <v>76.407910740000005</v>
      </c>
      <c r="E94" s="43">
        <f t="shared" si="13"/>
        <v>1.9718158924074294</v>
      </c>
      <c r="F94" s="43">
        <f t="shared" si="13"/>
        <v>0.37295825232516722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6.97</v>
      </c>
      <c r="C95" s="48">
        <v>4.8890000000000002</v>
      </c>
      <c r="D95" s="48">
        <v>4.4987044576999997</v>
      </c>
      <c r="E95" s="43">
        <f t="shared" si="13"/>
        <v>-29.856527977044472</v>
      </c>
      <c r="F95" s="43">
        <f t="shared" si="13"/>
        <v>-7.983136475761925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60" t="s">
        <v>93</v>
      </c>
      <c r="B96" s="56" t="s">
        <v>130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43331</v>
      </c>
      <c r="C97" s="42">
        <v>40810</v>
      </c>
      <c r="D97" s="42">
        <v>37953</v>
      </c>
      <c r="E97" s="43">
        <f t="shared" ref="E97:F100" si="16">IFERROR((C97-B97)*100/B97,"Div by 0")</f>
        <v>-5.8180055849161105</v>
      </c>
      <c r="F97" s="43">
        <f t="shared" si="16"/>
        <v>-7.0007351139426612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Yes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8.484</v>
      </c>
      <c r="C98" s="48">
        <v>9.1110000000000007</v>
      </c>
      <c r="D98" s="48">
        <v>10.09406371</v>
      </c>
      <c r="E98" s="43">
        <f t="shared" si="16"/>
        <v>7.3903818953323981</v>
      </c>
      <c r="F98" s="43">
        <f t="shared" si="16"/>
        <v>10.789855229941825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67.138999999999996</v>
      </c>
      <c r="C99" s="48">
        <v>71.626999999999995</v>
      </c>
      <c r="D99" s="48">
        <v>72.537085341999997</v>
      </c>
      <c r="E99" s="43">
        <f t="shared" si="16"/>
        <v>6.6846393303445089</v>
      </c>
      <c r="F99" s="43">
        <f t="shared" si="16"/>
        <v>1.2705897803900794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24.376999999999999</v>
      </c>
      <c r="C100" s="48">
        <v>19.262</v>
      </c>
      <c r="D100" s="48">
        <v>17.368850946999999</v>
      </c>
      <c r="E100" s="43">
        <f t="shared" si="16"/>
        <v>-20.982893711285222</v>
      </c>
      <c r="F100" s="43">
        <f t="shared" si="16"/>
        <v>-9.8284137316997295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64"/>
      <c r="C101" s="64"/>
      <c r="D101" s="64"/>
      <c r="E101" s="65"/>
      <c r="F101" s="65"/>
      <c r="G101" s="66"/>
      <c r="H101" s="67"/>
      <c r="I101" s="6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2013-05-31T16:31:11Z</dcterms:modified>
</cp:coreProperties>
</file>