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1332 waivers\Pass-through\2020 Pass-through\Posting\"/>
    </mc:Choice>
  </mc:AlternateContent>
  <bookViews>
    <workbookView xWindow="0" yWindow="0" windowWidth="19200" windowHeight="7050" activeTab="5"/>
  </bookViews>
  <sheets>
    <sheet name="AK SLCSP_2020" sheetId="1" r:id="rId1"/>
    <sheet name="CO SLCSP_2020" sheetId="2" r:id="rId2"/>
    <sheet name="DE SLCSP_2020" sheetId="3" r:id="rId3"/>
    <sheet name="MD SCLSP" sheetId="4" r:id="rId4"/>
    <sheet name="ME SLCSP" sheetId="5" r:id="rId5"/>
    <sheet name="MN SLCSP_2020" sheetId="16" r:id="rId6"/>
    <sheet name="MN Age Curve 2020" sheetId="7" r:id="rId7"/>
    <sheet name="MT SLCSP_2020" sheetId="8" r:id="rId8"/>
    <sheet name="ND SLCSP_2020" sheetId="9" r:id="rId9"/>
    <sheet name="NJ SLCSP_2020" sheetId="10" r:id="rId10"/>
    <sheet name="OR SLCSP_2020" sheetId="11" r:id="rId11"/>
    <sheet name="OR Age Curve 2020" sheetId="12" r:id="rId12"/>
    <sheet name="RI SLCSP" sheetId="13" r:id="rId13"/>
    <sheet name="WI SLCSP_2020" sheetId="14" r:id="rId14"/>
  </sheets>
  <externalReferences>
    <externalReference r:id="rId15"/>
    <externalReference r:id="rId16"/>
    <externalReference r:id="rId17"/>
    <externalReference r:id="rId18"/>
    <externalReference r:id="rId19"/>
    <externalReference r:id="rId20"/>
    <externalReference r:id="rId21"/>
  </externalReferences>
  <definedNames>
    <definedName name="_xlnm.Print_Area" localSheetId="6">'MN Age Curve 2020'!$A$2:$B$52</definedName>
    <definedName name="_xlnm.Print_Titles" localSheetId="6">'MN Age Curve 2020'!$1:$1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59" i="16" l="1"/>
  <c r="AB159" i="16"/>
  <c r="AA159" i="16"/>
  <c r="Z159" i="16"/>
  <c r="Y159" i="16"/>
  <c r="X159" i="16"/>
  <c r="W159" i="16"/>
  <c r="V159" i="16"/>
  <c r="U159" i="16"/>
  <c r="T159" i="16"/>
  <c r="S159" i="16"/>
  <c r="R159" i="16"/>
  <c r="Q159" i="16"/>
  <c r="P159" i="16"/>
  <c r="O159" i="16"/>
  <c r="N159" i="16"/>
  <c r="M159" i="16"/>
  <c r="L159" i="16"/>
  <c r="K159" i="16"/>
  <c r="J159" i="16"/>
  <c r="I159" i="16"/>
  <c r="H159" i="16"/>
  <c r="G159" i="16"/>
  <c r="F159" i="16"/>
  <c r="E159" i="16"/>
  <c r="AC158" i="16"/>
  <c r="AB158" i="16"/>
  <c r="AA158" i="16"/>
  <c r="Z158" i="16"/>
  <c r="Y158" i="16"/>
  <c r="X158" i="16"/>
  <c r="W158" i="16"/>
  <c r="V158" i="16"/>
  <c r="U158" i="16"/>
  <c r="T158" i="16"/>
  <c r="S158" i="16"/>
  <c r="R158" i="16"/>
  <c r="Q158" i="16"/>
  <c r="P158" i="16"/>
  <c r="O158" i="16"/>
  <c r="N158" i="16"/>
  <c r="M158" i="16"/>
  <c r="L158" i="16"/>
  <c r="K158" i="16"/>
  <c r="J158" i="16"/>
  <c r="I158" i="16"/>
  <c r="H158" i="16"/>
  <c r="G158" i="16"/>
  <c r="F158" i="16"/>
  <c r="E158" i="16"/>
  <c r="AC157" i="16"/>
  <c r="AB157" i="16"/>
  <c r="AA157" i="16"/>
  <c r="Z157" i="16"/>
  <c r="Y157" i="16"/>
  <c r="X157" i="16"/>
  <c r="W157" i="16"/>
  <c r="V157" i="16"/>
  <c r="U157" i="16"/>
  <c r="T157" i="16"/>
  <c r="S157" i="16"/>
  <c r="R157" i="16"/>
  <c r="Q157" i="16"/>
  <c r="P157" i="16"/>
  <c r="O157" i="16"/>
  <c r="N157" i="16"/>
  <c r="M157" i="16"/>
  <c r="L157" i="16"/>
  <c r="K157" i="16"/>
  <c r="J157" i="16"/>
  <c r="I157" i="16"/>
  <c r="H157" i="16"/>
  <c r="G157" i="16"/>
  <c r="F157" i="16"/>
  <c r="E157" i="16"/>
  <c r="AC156" i="16"/>
  <c r="AB156" i="16"/>
  <c r="AA156" i="16"/>
  <c r="Z156" i="16"/>
  <c r="Y156" i="16"/>
  <c r="X156" i="16"/>
  <c r="W156" i="16"/>
  <c r="V156" i="16"/>
  <c r="U156" i="16"/>
  <c r="T156" i="16"/>
  <c r="S156" i="16"/>
  <c r="R156" i="16"/>
  <c r="Q156" i="16"/>
  <c r="P156" i="16"/>
  <c r="O156" i="16"/>
  <c r="N156" i="16"/>
  <c r="M156" i="16"/>
  <c r="L156" i="16"/>
  <c r="K156" i="16"/>
  <c r="J156" i="16"/>
  <c r="I156" i="16"/>
  <c r="H156" i="16"/>
  <c r="G156" i="16"/>
  <c r="F156" i="16"/>
  <c r="E156" i="16"/>
  <c r="AC155" i="16"/>
  <c r="AB155" i="16"/>
  <c r="AA155" i="16"/>
  <c r="Z155" i="16"/>
  <c r="Y155" i="16"/>
  <c r="X155" i="16"/>
  <c r="W155" i="16"/>
  <c r="V155" i="16"/>
  <c r="U155" i="16"/>
  <c r="T155" i="16"/>
  <c r="S155" i="16"/>
  <c r="R155" i="16"/>
  <c r="Q155" i="16"/>
  <c r="P155" i="16"/>
  <c r="O155" i="16"/>
  <c r="N155" i="16"/>
  <c r="M155" i="16"/>
  <c r="L155" i="16"/>
  <c r="K155" i="16"/>
  <c r="J155" i="16"/>
  <c r="I155" i="16"/>
  <c r="H155" i="16"/>
  <c r="G155" i="16"/>
  <c r="F155" i="16"/>
  <c r="E155" i="16"/>
  <c r="AC154" i="16"/>
  <c r="AB154" i="16"/>
  <c r="AA154" i="16"/>
  <c r="Z154" i="16"/>
  <c r="Y154" i="16"/>
  <c r="X154" i="16"/>
  <c r="W154" i="16"/>
  <c r="V154" i="16"/>
  <c r="U154" i="16"/>
  <c r="T154" i="16"/>
  <c r="S154" i="16"/>
  <c r="R154" i="16"/>
  <c r="Q154" i="16"/>
  <c r="P154" i="16"/>
  <c r="O154" i="16"/>
  <c r="N154" i="16"/>
  <c r="M154" i="16"/>
  <c r="L154" i="16"/>
  <c r="K154" i="16"/>
  <c r="J154" i="16"/>
  <c r="I154" i="16"/>
  <c r="H154" i="16"/>
  <c r="G154" i="16"/>
  <c r="F154" i="16"/>
  <c r="E154" i="16"/>
  <c r="AC153" i="16"/>
  <c r="AB153" i="16"/>
  <c r="AA153" i="16"/>
  <c r="Z153" i="16"/>
  <c r="Y153" i="16"/>
  <c r="X153" i="16"/>
  <c r="W153" i="16"/>
  <c r="V153" i="16"/>
  <c r="U153" i="16"/>
  <c r="T153" i="16"/>
  <c r="S153" i="16"/>
  <c r="R153" i="16"/>
  <c r="Q153" i="16"/>
  <c r="P153" i="16"/>
  <c r="O153" i="16"/>
  <c r="N153" i="16"/>
  <c r="M153" i="16"/>
  <c r="L153" i="16"/>
  <c r="K153" i="16"/>
  <c r="J153" i="16"/>
  <c r="I153" i="16"/>
  <c r="H153" i="16"/>
  <c r="G153" i="16"/>
  <c r="F153" i="16"/>
  <c r="E153" i="16"/>
  <c r="AC152" i="16"/>
  <c r="AB152" i="16"/>
  <c r="AA152" i="16"/>
  <c r="Z152" i="16"/>
  <c r="Y152" i="16"/>
  <c r="X152" i="16"/>
  <c r="W152" i="16"/>
  <c r="V152" i="16"/>
  <c r="U152" i="16"/>
  <c r="T152" i="16"/>
  <c r="S152" i="16"/>
  <c r="R152" i="16"/>
  <c r="Q152" i="16"/>
  <c r="P152" i="16"/>
  <c r="O152" i="16"/>
  <c r="N152" i="16"/>
  <c r="M152" i="16"/>
  <c r="L152" i="16"/>
  <c r="K152" i="16"/>
  <c r="J152" i="16"/>
  <c r="I152" i="16"/>
  <c r="H152" i="16"/>
  <c r="G152" i="16"/>
  <c r="F152" i="16"/>
  <c r="E152" i="16"/>
  <c r="AC151" i="16"/>
  <c r="AB151" i="16"/>
  <c r="AA151" i="16"/>
  <c r="Z151" i="16"/>
  <c r="Y151" i="16"/>
  <c r="X151" i="16"/>
  <c r="W151" i="16"/>
  <c r="V151" i="16"/>
  <c r="U151" i="16"/>
  <c r="T151" i="16"/>
  <c r="S151" i="16"/>
  <c r="R151" i="16"/>
  <c r="Q151" i="16"/>
  <c r="P151" i="16"/>
  <c r="O151" i="16"/>
  <c r="N151" i="16"/>
  <c r="M151" i="16"/>
  <c r="L151" i="16"/>
  <c r="K151" i="16"/>
  <c r="J151" i="16"/>
  <c r="I151" i="16"/>
  <c r="H151" i="16"/>
  <c r="G151" i="16"/>
  <c r="F151" i="16"/>
  <c r="E151" i="16"/>
  <c r="AC150" i="16"/>
  <c r="AB150" i="16"/>
  <c r="AA150" i="16"/>
  <c r="Z150" i="16"/>
  <c r="Y150" i="16"/>
  <c r="X150" i="16"/>
  <c r="W150" i="16"/>
  <c r="V150" i="16"/>
  <c r="U150" i="16"/>
  <c r="T150" i="16"/>
  <c r="S150" i="16"/>
  <c r="R150" i="16"/>
  <c r="Q150" i="16"/>
  <c r="P150" i="16"/>
  <c r="O150" i="16"/>
  <c r="N150" i="16"/>
  <c r="M150" i="16"/>
  <c r="L150" i="16"/>
  <c r="K150" i="16"/>
  <c r="J150" i="16"/>
  <c r="I150" i="16"/>
  <c r="H150" i="16"/>
  <c r="G150" i="16"/>
  <c r="F150" i="16"/>
  <c r="E150" i="16"/>
  <c r="AC149" i="16"/>
  <c r="AB149" i="16"/>
  <c r="AA149" i="16"/>
  <c r="Z149" i="16"/>
  <c r="Y149" i="16"/>
  <c r="X149" i="16"/>
  <c r="W149" i="16"/>
  <c r="V149" i="16"/>
  <c r="U149" i="16"/>
  <c r="T149" i="16"/>
  <c r="S149" i="16"/>
  <c r="R149" i="16"/>
  <c r="Q149" i="16"/>
  <c r="P149" i="16"/>
  <c r="O149" i="16"/>
  <c r="N149" i="16"/>
  <c r="M149" i="16"/>
  <c r="L149" i="16"/>
  <c r="K149" i="16"/>
  <c r="J149" i="16"/>
  <c r="I149" i="16"/>
  <c r="H149" i="16"/>
  <c r="G149" i="16"/>
  <c r="F149" i="16"/>
  <c r="E149" i="16"/>
  <c r="AC148" i="16"/>
  <c r="AB148" i="16"/>
  <c r="AA148" i="16"/>
  <c r="Z148" i="16"/>
  <c r="Y148" i="16"/>
  <c r="X148" i="16"/>
  <c r="W148" i="16"/>
  <c r="V148" i="16"/>
  <c r="U148" i="16"/>
  <c r="T148" i="16"/>
  <c r="S148" i="16"/>
  <c r="R148" i="16"/>
  <c r="Q148" i="16"/>
  <c r="P148" i="16"/>
  <c r="O148" i="16"/>
  <c r="N148" i="16"/>
  <c r="M148" i="16"/>
  <c r="L148" i="16"/>
  <c r="K148" i="16"/>
  <c r="J148" i="16"/>
  <c r="I148" i="16"/>
  <c r="H148" i="16"/>
  <c r="G148" i="16"/>
  <c r="F148" i="16"/>
  <c r="E148" i="16"/>
  <c r="AC147" i="16"/>
  <c r="AB147" i="16"/>
  <c r="AA147" i="16"/>
  <c r="Z147" i="16"/>
  <c r="Y147" i="16"/>
  <c r="X147" i="16"/>
  <c r="W147" i="16"/>
  <c r="V147" i="16"/>
  <c r="U147" i="16"/>
  <c r="T147" i="16"/>
  <c r="S147" i="16"/>
  <c r="R147" i="16"/>
  <c r="Q147" i="16"/>
  <c r="P147" i="16"/>
  <c r="O147" i="16"/>
  <c r="N147" i="16"/>
  <c r="M147" i="16"/>
  <c r="L147" i="16"/>
  <c r="K147" i="16"/>
  <c r="J147" i="16"/>
  <c r="I147" i="16"/>
  <c r="H147" i="16"/>
  <c r="G147" i="16"/>
  <c r="F147" i="16"/>
  <c r="E147" i="16"/>
  <c r="AC146" i="16"/>
  <c r="AB146" i="16"/>
  <c r="AA146" i="16"/>
  <c r="Z146" i="16"/>
  <c r="Y146" i="16"/>
  <c r="X146" i="16"/>
  <c r="W146" i="16"/>
  <c r="V146" i="16"/>
  <c r="U146" i="16"/>
  <c r="T146" i="16"/>
  <c r="S146" i="16"/>
  <c r="R146" i="16"/>
  <c r="Q146" i="16"/>
  <c r="P146" i="16"/>
  <c r="O146" i="16"/>
  <c r="N146" i="16"/>
  <c r="M146" i="16"/>
  <c r="L146" i="16"/>
  <c r="K146" i="16"/>
  <c r="J146" i="16"/>
  <c r="I146" i="16"/>
  <c r="H146" i="16"/>
  <c r="G146" i="16"/>
  <c r="F146" i="16"/>
  <c r="E146" i="16"/>
  <c r="AC145" i="16"/>
  <c r="AB145" i="16"/>
  <c r="AA145" i="16"/>
  <c r="Z145" i="16"/>
  <c r="Y145" i="16"/>
  <c r="X145" i="16"/>
  <c r="W145" i="16"/>
  <c r="V145" i="16"/>
  <c r="U145" i="16"/>
  <c r="T145" i="16"/>
  <c r="S145" i="16"/>
  <c r="R145" i="16"/>
  <c r="Q145" i="16"/>
  <c r="P145" i="16"/>
  <c r="O145" i="16"/>
  <c r="N145" i="16"/>
  <c r="M145" i="16"/>
  <c r="L145" i="16"/>
  <c r="K145" i="16"/>
  <c r="J145" i="16"/>
  <c r="I145" i="16"/>
  <c r="H145" i="16"/>
  <c r="G145" i="16"/>
  <c r="F145" i="16"/>
  <c r="E145" i="16"/>
  <c r="AC144" i="16"/>
  <c r="AB144" i="16"/>
  <c r="AA144" i="16"/>
  <c r="Z144" i="16"/>
  <c r="Y144" i="16"/>
  <c r="X144" i="16"/>
  <c r="W144" i="16"/>
  <c r="V144" i="16"/>
  <c r="U144" i="16"/>
  <c r="T144" i="16"/>
  <c r="S144" i="16"/>
  <c r="R144" i="16"/>
  <c r="Q144" i="16"/>
  <c r="P144" i="16"/>
  <c r="O144" i="16"/>
  <c r="N144" i="16"/>
  <c r="M144" i="16"/>
  <c r="L144" i="16"/>
  <c r="K144" i="16"/>
  <c r="J144" i="16"/>
  <c r="I144" i="16"/>
  <c r="H144" i="16"/>
  <c r="G144" i="16"/>
  <c r="F144" i="16"/>
  <c r="E144" i="16"/>
  <c r="AC143" i="16"/>
  <c r="AB143" i="16"/>
  <c r="AA143" i="16"/>
  <c r="Z143" i="16"/>
  <c r="Y143" i="16"/>
  <c r="X143" i="16"/>
  <c r="W143" i="16"/>
  <c r="V143" i="16"/>
  <c r="U143" i="16"/>
  <c r="T143" i="16"/>
  <c r="S143" i="16"/>
  <c r="R143" i="16"/>
  <c r="Q143" i="16"/>
  <c r="P143" i="16"/>
  <c r="O143" i="16"/>
  <c r="N143" i="16"/>
  <c r="M143" i="16"/>
  <c r="L143" i="16"/>
  <c r="K143" i="16"/>
  <c r="J143" i="16"/>
  <c r="I143" i="16"/>
  <c r="H143" i="16"/>
  <c r="G143" i="16"/>
  <c r="F143" i="16"/>
  <c r="E143" i="16"/>
  <c r="AC142" i="16"/>
  <c r="AB142" i="16"/>
  <c r="AA142" i="16"/>
  <c r="Z142" i="16"/>
  <c r="Y142" i="16"/>
  <c r="X142" i="16"/>
  <c r="W142" i="16"/>
  <c r="V142" i="16"/>
  <c r="U142" i="16"/>
  <c r="T142" i="16"/>
  <c r="S142" i="16"/>
  <c r="R142" i="16"/>
  <c r="Q142" i="16"/>
  <c r="P142" i="16"/>
  <c r="O142" i="16"/>
  <c r="N142" i="16"/>
  <c r="M142" i="16"/>
  <c r="L142" i="16"/>
  <c r="K142" i="16"/>
  <c r="J142" i="16"/>
  <c r="I142" i="16"/>
  <c r="H142" i="16"/>
  <c r="G142" i="16"/>
  <c r="F142" i="16"/>
  <c r="E142" i="16"/>
  <c r="AC141" i="16"/>
  <c r="AB141" i="16"/>
  <c r="AA141" i="16"/>
  <c r="Z141" i="16"/>
  <c r="Y141" i="16"/>
  <c r="X141" i="16"/>
  <c r="W141" i="16"/>
  <c r="V141" i="16"/>
  <c r="U141" i="16"/>
  <c r="T141" i="16"/>
  <c r="S141" i="16"/>
  <c r="R141" i="16"/>
  <c r="Q141" i="16"/>
  <c r="P141" i="16"/>
  <c r="O141" i="16"/>
  <c r="N141" i="16"/>
  <c r="M141" i="16"/>
  <c r="L141" i="16"/>
  <c r="K141" i="16"/>
  <c r="J141" i="16"/>
  <c r="I141" i="16"/>
  <c r="H141" i="16"/>
  <c r="G141" i="16"/>
  <c r="F141" i="16"/>
  <c r="E141" i="16"/>
  <c r="AC140" i="16"/>
  <c r="AB140" i="16"/>
  <c r="AA140" i="16"/>
  <c r="Z140" i="16"/>
  <c r="Y140" i="16"/>
  <c r="X140" i="16"/>
  <c r="W140" i="16"/>
  <c r="V140" i="16"/>
  <c r="U140" i="16"/>
  <c r="T140" i="16"/>
  <c r="S140" i="16"/>
  <c r="R140" i="16"/>
  <c r="Q140" i="16"/>
  <c r="P140" i="16"/>
  <c r="O140" i="16"/>
  <c r="N140" i="16"/>
  <c r="M140" i="16"/>
  <c r="L140" i="16"/>
  <c r="K140" i="16"/>
  <c r="J140" i="16"/>
  <c r="I140" i="16"/>
  <c r="H140" i="16"/>
  <c r="G140" i="16"/>
  <c r="F140" i="16"/>
  <c r="E140" i="16"/>
  <c r="AC139" i="16"/>
  <c r="AB139" i="16"/>
  <c r="AA139" i="16"/>
  <c r="Z139" i="16"/>
  <c r="Y139" i="16"/>
  <c r="X139" i="16"/>
  <c r="W139" i="16"/>
  <c r="V139" i="16"/>
  <c r="U139" i="16"/>
  <c r="T139" i="16"/>
  <c r="S139" i="16"/>
  <c r="R139" i="16"/>
  <c r="Q139" i="16"/>
  <c r="P139" i="16"/>
  <c r="O139" i="16"/>
  <c r="N139" i="16"/>
  <c r="M139" i="16"/>
  <c r="L139" i="16"/>
  <c r="K139" i="16"/>
  <c r="J139" i="16"/>
  <c r="I139" i="16"/>
  <c r="H139" i="16"/>
  <c r="G139" i="16"/>
  <c r="F139" i="16"/>
  <c r="E139" i="16"/>
  <c r="AC138" i="16"/>
  <c r="AB138" i="16"/>
  <c r="AA138" i="16"/>
  <c r="Z138" i="16"/>
  <c r="Y138" i="16"/>
  <c r="X138" i="16"/>
  <c r="W138" i="16"/>
  <c r="V138" i="16"/>
  <c r="U138" i="16"/>
  <c r="T138" i="16"/>
  <c r="S138" i="16"/>
  <c r="R138" i="16"/>
  <c r="Q138" i="16"/>
  <c r="P138" i="16"/>
  <c r="O138" i="16"/>
  <c r="N138" i="16"/>
  <c r="M138" i="16"/>
  <c r="L138" i="16"/>
  <c r="K138" i="16"/>
  <c r="J138" i="16"/>
  <c r="I138" i="16"/>
  <c r="H138" i="16"/>
  <c r="G138" i="16"/>
  <c r="F138" i="16"/>
  <c r="E138" i="16"/>
  <c r="AC137" i="16"/>
  <c r="AB137" i="16"/>
  <c r="AA137" i="16"/>
  <c r="Z137" i="16"/>
  <c r="Y137" i="16"/>
  <c r="X137" i="16"/>
  <c r="W137" i="16"/>
  <c r="V137" i="16"/>
  <c r="U137" i="16"/>
  <c r="T137" i="16"/>
  <c r="S137" i="16"/>
  <c r="R137" i="16"/>
  <c r="Q137" i="16"/>
  <c r="P137" i="16"/>
  <c r="O137" i="16"/>
  <c r="N137" i="16"/>
  <c r="M137" i="16"/>
  <c r="L137" i="16"/>
  <c r="K137" i="16"/>
  <c r="J137" i="16"/>
  <c r="I137" i="16"/>
  <c r="H137" i="16"/>
  <c r="G137" i="16"/>
  <c r="F137" i="16"/>
  <c r="E137" i="16"/>
  <c r="AC136" i="16"/>
  <c r="AB136" i="16"/>
  <c r="AA136" i="16"/>
  <c r="Z136" i="16"/>
  <c r="Y136" i="16"/>
  <c r="X136" i="16"/>
  <c r="W136" i="16"/>
  <c r="V136" i="16"/>
  <c r="U136" i="16"/>
  <c r="T136" i="16"/>
  <c r="S136" i="16"/>
  <c r="R136" i="16"/>
  <c r="Q136" i="16"/>
  <c r="P136" i="16"/>
  <c r="O136" i="16"/>
  <c r="N136" i="16"/>
  <c r="M136" i="16"/>
  <c r="L136" i="16"/>
  <c r="K136" i="16"/>
  <c r="J136" i="16"/>
  <c r="I136" i="16"/>
  <c r="H136" i="16"/>
  <c r="G136" i="16"/>
  <c r="F136" i="16"/>
  <c r="E136" i="16"/>
  <c r="AC135" i="16"/>
  <c r="AB135" i="16"/>
  <c r="AA135" i="16"/>
  <c r="Z135" i="16"/>
  <c r="Y135" i="16"/>
  <c r="X135" i="16"/>
  <c r="W135" i="16"/>
  <c r="V135" i="16"/>
  <c r="U135" i="16"/>
  <c r="T135" i="16"/>
  <c r="S135" i="16"/>
  <c r="R135" i="16"/>
  <c r="Q135" i="16"/>
  <c r="P135" i="16"/>
  <c r="O135" i="16"/>
  <c r="N135" i="16"/>
  <c r="M135" i="16"/>
  <c r="L135" i="16"/>
  <c r="K135" i="16"/>
  <c r="J135" i="16"/>
  <c r="I135" i="16"/>
  <c r="H135" i="16"/>
  <c r="G135" i="16"/>
  <c r="F135" i="16"/>
  <c r="E135" i="16"/>
  <c r="AC134" i="16"/>
  <c r="AB134" i="16"/>
  <c r="AA134" i="16"/>
  <c r="Z134" i="16"/>
  <c r="Y134" i="16"/>
  <c r="X134" i="16"/>
  <c r="W134" i="16"/>
  <c r="V134" i="16"/>
  <c r="U134" i="16"/>
  <c r="T134" i="16"/>
  <c r="S134" i="16"/>
  <c r="R134" i="16"/>
  <c r="Q134" i="16"/>
  <c r="P134" i="16"/>
  <c r="O134" i="16"/>
  <c r="N134" i="16"/>
  <c r="M134" i="16"/>
  <c r="L134" i="16"/>
  <c r="K134" i="16"/>
  <c r="J134" i="16"/>
  <c r="I134" i="16"/>
  <c r="H134" i="16"/>
  <c r="G134" i="16"/>
  <c r="F134" i="16"/>
  <c r="E134" i="16"/>
  <c r="AC133" i="16"/>
  <c r="AB133" i="16"/>
  <c r="AA133" i="16"/>
  <c r="Z133" i="16"/>
  <c r="Y133" i="16"/>
  <c r="X133" i="16"/>
  <c r="W133" i="16"/>
  <c r="V133" i="16"/>
  <c r="U133" i="16"/>
  <c r="T133" i="16"/>
  <c r="S133" i="16"/>
  <c r="R133" i="16"/>
  <c r="Q133" i="16"/>
  <c r="P133" i="16"/>
  <c r="O133" i="16"/>
  <c r="N133" i="16"/>
  <c r="M133" i="16"/>
  <c r="L133" i="16"/>
  <c r="K133" i="16"/>
  <c r="J133" i="16"/>
  <c r="I133" i="16"/>
  <c r="H133" i="16"/>
  <c r="G133" i="16"/>
  <c r="F133" i="16"/>
  <c r="E133" i="16"/>
  <c r="AC132" i="16"/>
  <c r="AB132" i="16"/>
  <c r="AA132" i="16"/>
  <c r="Z132" i="16"/>
  <c r="Y132" i="16"/>
  <c r="X132" i="16"/>
  <c r="W132" i="16"/>
  <c r="V132" i="16"/>
  <c r="U132" i="16"/>
  <c r="T132" i="16"/>
  <c r="S132" i="16"/>
  <c r="R132" i="16"/>
  <c r="Q132" i="16"/>
  <c r="P132" i="16"/>
  <c r="O132" i="16"/>
  <c r="N132" i="16"/>
  <c r="M132" i="16"/>
  <c r="L132" i="16"/>
  <c r="K132" i="16"/>
  <c r="J132" i="16"/>
  <c r="I132" i="16"/>
  <c r="H132" i="16"/>
  <c r="G132" i="16"/>
  <c r="F132" i="16"/>
  <c r="E132" i="16"/>
  <c r="AC131" i="16"/>
  <c r="AB131" i="16"/>
  <c r="AA131" i="16"/>
  <c r="Z131" i="16"/>
  <c r="Y131" i="16"/>
  <c r="X131" i="16"/>
  <c r="W131" i="16"/>
  <c r="V131" i="16"/>
  <c r="U131" i="16"/>
  <c r="T131" i="16"/>
  <c r="S131" i="16"/>
  <c r="R131" i="16"/>
  <c r="Q131" i="16"/>
  <c r="P131" i="16"/>
  <c r="O131" i="16"/>
  <c r="N131" i="16"/>
  <c r="M131" i="16"/>
  <c r="L131" i="16"/>
  <c r="K131" i="16"/>
  <c r="J131" i="16"/>
  <c r="I131" i="16"/>
  <c r="H131" i="16"/>
  <c r="G131" i="16"/>
  <c r="F131" i="16"/>
  <c r="E131" i="16"/>
  <c r="AC130" i="16"/>
  <c r="AB130" i="16"/>
  <c r="AA130" i="16"/>
  <c r="Z130" i="16"/>
  <c r="Y130" i="16"/>
  <c r="X130" i="16"/>
  <c r="W130" i="16"/>
  <c r="V130" i="16"/>
  <c r="U130" i="16"/>
  <c r="T130" i="16"/>
  <c r="S130" i="16"/>
  <c r="R130" i="16"/>
  <c r="Q130" i="16"/>
  <c r="P130" i="16"/>
  <c r="O130" i="16"/>
  <c r="N130" i="16"/>
  <c r="M130" i="16"/>
  <c r="L130" i="16"/>
  <c r="K130" i="16"/>
  <c r="J130" i="16"/>
  <c r="I130" i="16"/>
  <c r="H130" i="16"/>
  <c r="G130" i="16"/>
  <c r="F130" i="16"/>
  <c r="E130" i="16"/>
  <c r="AC129" i="16"/>
  <c r="AB129" i="16"/>
  <c r="AA129" i="16"/>
  <c r="Z129" i="16"/>
  <c r="Y129" i="16"/>
  <c r="X129" i="16"/>
  <c r="W129" i="16"/>
  <c r="V129" i="16"/>
  <c r="U129" i="16"/>
  <c r="T129" i="16"/>
  <c r="S129" i="16"/>
  <c r="R129" i="16"/>
  <c r="Q129" i="16"/>
  <c r="P129" i="16"/>
  <c r="O129" i="16"/>
  <c r="N129" i="16"/>
  <c r="M129" i="16"/>
  <c r="L129" i="16"/>
  <c r="K129" i="16"/>
  <c r="J129" i="16"/>
  <c r="I129" i="16"/>
  <c r="H129" i="16"/>
  <c r="G129" i="16"/>
  <c r="F129" i="16"/>
  <c r="E129" i="16"/>
  <c r="AC128" i="16"/>
  <c r="AB128" i="16"/>
  <c r="AA128" i="16"/>
  <c r="Z128" i="16"/>
  <c r="Y128" i="16"/>
  <c r="X128" i="16"/>
  <c r="W128" i="16"/>
  <c r="V128" i="16"/>
  <c r="U128" i="16"/>
  <c r="T128" i="16"/>
  <c r="S128" i="16"/>
  <c r="R128" i="16"/>
  <c r="Q128" i="16"/>
  <c r="P128" i="16"/>
  <c r="O128" i="16"/>
  <c r="N128" i="16"/>
  <c r="M128" i="16"/>
  <c r="L128" i="16"/>
  <c r="K128" i="16"/>
  <c r="J128" i="16"/>
  <c r="I128" i="16"/>
  <c r="H128" i="16"/>
  <c r="G128" i="16"/>
  <c r="F128" i="16"/>
  <c r="E128" i="16"/>
  <c r="AC127" i="16"/>
  <c r="AB127" i="16"/>
  <c r="AA127" i="16"/>
  <c r="Z127" i="16"/>
  <c r="Y127" i="16"/>
  <c r="X127" i="16"/>
  <c r="W127" i="16"/>
  <c r="V127" i="16"/>
  <c r="U127" i="16"/>
  <c r="T127" i="16"/>
  <c r="S127" i="16"/>
  <c r="R127" i="16"/>
  <c r="Q127" i="16"/>
  <c r="P127" i="16"/>
  <c r="O127" i="16"/>
  <c r="N127" i="16"/>
  <c r="M127" i="16"/>
  <c r="L127" i="16"/>
  <c r="K127" i="16"/>
  <c r="J127" i="16"/>
  <c r="I127" i="16"/>
  <c r="H127" i="16"/>
  <c r="G127" i="16"/>
  <c r="F127" i="16"/>
  <c r="E127" i="16"/>
  <c r="AC126" i="16"/>
  <c r="AB126" i="16"/>
  <c r="AA126" i="16"/>
  <c r="Z126" i="16"/>
  <c r="Y126" i="16"/>
  <c r="X126" i="16"/>
  <c r="W126" i="16"/>
  <c r="V126" i="16"/>
  <c r="U126" i="16"/>
  <c r="T126" i="16"/>
  <c r="S126" i="16"/>
  <c r="R126" i="16"/>
  <c r="Q126" i="16"/>
  <c r="P126" i="16"/>
  <c r="O126" i="16"/>
  <c r="N126" i="16"/>
  <c r="M126" i="16"/>
  <c r="L126" i="16"/>
  <c r="K126" i="16"/>
  <c r="J126" i="16"/>
  <c r="I126" i="16"/>
  <c r="H126" i="16"/>
  <c r="G126" i="16"/>
  <c r="F126" i="16"/>
  <c r="E126" i="16"/>
  <c r="AC125" i="16"/>
  <c r="AB125" i="16"/>
  <c r="AA125" i="16"/>
  <c r="Z125" i="16"/>
  <c r="Y125" i="16"/>
  <c r="X125" i="16"/>
  <c r="W125" i="16"/>
  <c r="V125" i="16"/>
  <c r="U125" i="16"/>
  <c r="T125" i="16"/>
  <c r="S125" i="16"/>
  <c r="R125" i="16"/>
  <c r="Q125" i="16"/>
  <c r="P125" i="16"/>
  <c r="O125" i="16"/>
  <c r="N125" i="16"/>
  <c r="M125" i="16"/>
  <c r="L125" i="16"/>
  <c r="K125" i="16"/>
  <c r="J125" i="16"/>
  <c r="I125" i="16"/>
  <c r="H125" i="16"/>
  <c r="G125" i="16"/>
  <c r="F125" i="16"/>
  <c r="E125" i="16"/>
  <c r="AC124" i="16"/>
  <c r="AB124" i="16"/>
  <c r="AA124" i="16"/>
  <c r="Z124" i="16"/>
  <c r="Y124" i="16"/>
  <c r="X124" i="16"/>
  <c r="W124" i="16"/>
  <c r="V124" i="16"/>
  <c r="U124" i="16"/>
  <c r="T124" i="16"/>
  <c r="S124" i="16"/>
  <c r="R124" i="16"/>
  <c r="Q124" i="16"/>
  <c r="P124" i="16"/>
  <c r="O124" i="16"/>
  <c r="N124" i="16"/>
  <c r="M124" i="16"/>
  <c r="L124" i="16"/>
  <c r="K124" i="16"/>
  <c r="J124" i="16"/>
  <c r="I124" i="16"/>
  <c r="H124" i="16"/>
  <c r="G124" i="16"/>
  <c r="F124" i="16"/>
  <c r="E124" i="16"/>
  <c r="AC123" i="16"/>
  <c r="AB123" i="16"/>
  <c r="AA123" i="16"/>
  <c r="Z123" i="16"/>
  <c r="Y123" i="16"/>
  <c r="X123" i="16"/>
  <c r="W123" i="16"/>
  <c r="V123" i="16"/>
  <c r="U123" i="16"/>
  <c r="T123" i="16"/>
  <c r="S123" i="16"/>
  <c r="R123" i="16"/>
  <c r="Q123" i="16"/>
  <c r="P123" i="16"/>
  <c r="O123" i="16"/>
  <c r="N123" i="16"/>
  <c r="M123" i="16"/>
  <c r="L123" i="16"/>
  <c r="K123" i="16"/>
  <c r="J123" i="16"/>
  <c r="I123" i="16"/>
  <c r="H123" i="16"/>
  <c r="G123" i="16"/>
  <c r="F123" i="16"/>
  <c r="E123" i="16"/>
  <c r="AC122" i="16"/>
  <c r="AB122" i="16"/>
  <c r="AA122" i="16"/>
  <c r="Z122" i="16"/>
  <c r="Y122" i="16"/>
  <c r="X122" i="16"/>
  <c r="W122" i="16"/>
  <c r="V122" i="16"/>
  <c r="U122" i="16"/>
  <c r="T122" i="16"/>
  <c r="S122" i="16"/>
  <c r="R122" i="16"/>
  <c r="Q122" i="16"/>
  <c r="P122" i="16"/>
  <c r="O122" i="16"/>
  <c r="N122" i="16"/>
  <c r="M122" i="16"/>
  <c r="L122" i="16"/>
  <c r="K122" i="16"/>
  <c r="J122" i="16"/>
  <c r="I122" i="16"/>
  <c r="H122" i="16"/>
  <c r="G122" i="16"/>
  <c r="F122" i="16"/>
  <c r="E122" i="16"/>
  <c r="AC121" i="16"/>
  <c r="AB121" i="16"/>
  <c r="AA121" i="16"/>
  <c r="Z121" i="16"/>
  <c r="Y121" i="16"/>
  <c r="X121" i="16"/>
  <c r="W121" i="16"/>
  <c r="V121" i="16"/>
  <c r="U121" i="16"/>
  <c r="T121" i="16"/>
  <c r="S121" i="16"/>
  <c r="R121" i="16"/>
  <c r="Q121" i="16"/>
  <c r="P121" i="16"/>
  <c r="O121" i="16"/>
  <c r="N121" i="16"/>
  <c r="M121" i="16"/>
  <c r="L121" i="16"/>
  <c r="K121" i="16"/>
  <c r="J121" i="16"/>
  <c r="I121" i="16"/>
  <c r="H121" i="16"/>
  <c r="G121" i="16"/>
  <c r="F121" i="16"/>
  <c r="E121" i="16"/>
  <c r="AC120" i="16"/>
  <c r="AB120" i="16"/>
  <c r="AA120" i="16"/>
  <c r="Z120" i="16"/>
  <c r="Y120" i="16"/>
  <c r="X120" i="16"/>
  <c r="W120" i="16"/>
  <c r="V120" i="16"/>
  <c r="U120" i="16"/>
  <c r="T120" i="16"/>
  <c r="S120" i="16"/>
  <c r="R120" i="16"/>
  <c r="Q120" i="16"/>
  <c r="P120" i="16"/>
  <c r="O120" i="16"/>
  <c r="N120" i="16"/>
  <c r="M120" i="16"/>
  <c r="L120" i="16"/>
  <c r="K120" i="16"/>
  <c r="J120" i="16"/>
  <c r="I120" i="16"/>
  <c r="H120" i="16"/>
  <c r="G120" i="16"/>
  <c r="F120" i="16"/>
  <c r="E120" i="16"/>
  <c r="AC119" i="16"/>
  <c r="AB119" i="16"/>
  <c r="AA119" i="16"/>
  <c r="Z119" i="16"/>
  <c r="Y119" i="16"/>
  <c r="X119" i="16"/>
  <c r="W119" i="16"/>
  <c r="V119" i="16"/>
  <c r="U119" i="16"/>
  <c r="T119" i="16"/>
  <c r="S119" i="16"/>
  <c r="R119" i="16"/>
  <c r="Q119" i="16"/>
  <c r="P119" i="16"/>
  <c r="O119" i="16"/>
  <c r="N119" i="16"/>
  <c r="M119" i="16"/>
  <c r="L119" i="16"/>
  <c r="K119" i="16"/>
  <c r="J119" i="16"/>
  <c r="I119" i="16"/>
  <c r="H119" i="16"/>
  <c r="G119" i="16"/>
  <c r="F119" i="16"/>
  <c r="E119" i="16"/>
  <c r="AC118" i="16"/>
  <c r="AB118" i="16"/>
  <c r="AA118" i="16"/>
  <c r="Z118" i="16"/>
  <c r="Y118" i="16"/>
  <c r="X118" i="16"/>
  <c r="W118" i="16"/>
  <c r="V118" i="16"/>
  <c r="U118" i="16"/>
  <c r="T118" i="16"/>
  <c r="S118" i="16"/>
  <c r="R118" i="16"/>
  <c r="Q118" i="16"/>
  <c r="P118" i="16"/>
  <c r="O118" i="16"/>
  <c r="N118" i="16"/>
  <c r="M118" i="16"/>
  <c r="L118" i="16"/>
  <c r="K118" i="16"/>
  <c r="J118" i="16"/>
  <c r="I118" i="16"/>
  <c r="H118" i="16"/>
  <c r="G118" i="16"/>
  <c r="F118" i="16"/>
  <c r="E118" i="16"/>
  <c r="AC117" i="16"/>
  <c r="AB117" i="16"/>
  <c r="AA117" i="16"/>
  <c r="Z117" i="16"/>
  <c r="Y117" i="16"/>
  <c r="X117" i="16"/>
  <c r="W117" i="16"/>
  <c r="V117" i="16"/>
  <c r="U117" i="16"/>
  <c r="T117" i="16"/>
  <c r="S117" i="16"/>
  <c r="R117" i="16"/>
  <c r="Q117" i="16"/>
  <c r="P117" i="16"/>
  <c r="O117" i="16"/>
  <c r="N117" i="16"/>
  <c r="M117" i="16"/>
  <c r="L117" i="16"/>
  <c r="K117" i="16"/>
  <c r="J117" i="16"/>
  <c r="I117" i="16"/>
  <c r="H117" i="16"/>
  <c r="G117" i="16"/>
  <c r="F117" i="16"/>
  <c r="E117" i="16"/>
  <c r="AC115" i="16"/>
  <c r="AB115" i="16"/>
  <c r="AA115" i="16"/>
  <c r="Z115" i="16"/>
  <c r="Y115" i="16"/>
  <c r="X115" i="16"/>
  <c r="W115" i="16"/>
  <c r="V115" i="16"/>
  <c r="U115" i="16"/>
  <c r="T115" i="16"/>
  <c r="S115" i="16"/>
  <c r="R115" i="16"/>
  <c r="Q115" i="16"/>
  <c r="P115" i="16"/>
  <c r="O115" i="16"/>
  <c r="N115" i="16"/>
  <c r="M115" i="16"/>
  <c r="L115" i="16"/>
  <c r="K115" i="16"/>
  <c r="J115" i="16"/>
  <c r="I115" i="16"/>
  <c r="H115" i="16"/>
  <c r="G115" i="16"/>
  <c r="F115" i="16"/>
  <c r="E115" i="16"/>
  <c r="AC114" i="16"/>
  <c r="AB114" i="16"/>
  <c r="AA114" i="16"/>
  <c r="Z114" i="16"/>
  <c r="Y114" i="16"/>
  <c r="X114" i="16"/>
  <c r="W114" i="16"/>
  <c r="V114" i="16"/>
  <c r="U114" i="16"/>
  <c r="T114" i="16"/>
  <c r="S114" i="16"/>
  <c r="R114" i="16"/>
  <c r="Q114" i="16"/>
  <c r="P114" i="16"/>
  <c r="O114" i="16"/>
  <c r="N114" i="16"/>
  <c r="M114" i="16"/>
  <c r="L114" i="16"/>
  <c r="K114" i="16"/>
  <c r="J114" i="16"/>
  <c r="I114" i="16"/>
  <c r="H114" i="16"/>
  <c r="G114" i="16"/>
  <c r="F114" i="16"/>
  <c r="E114" i="16"/>
  <c r="AC113" i="16"/>
  <c r="AB113" i="16"/>
  <c r="AA113" i="16"/>
  <c r="Z113" i="16"/>
  <c r="Y113" i="16"/>
  <c r="X113" i="16"/>
  <c r="W113" i="16"/>
  <c r="V113" i="16"/>
  <c r="U113" i="16"/>
  <c r="T113" i="16"/>
  <c r="S113" i="16"/>
  <c r="R113" i="16"/>
  <c r="Q113" i="16"/>
  <c r="P113" i="16"/>
  <c r="O113" i="16"/>
  <c r="N113" i="16"/>
  <c r="M113" i="16"/>
  <c r="L113" i="16"/>
  <c r="K113" i="16"/>
  <c r="J113" i="16"/>
  <c r="I113" i="16"/>
  <c r="H113" i="16"/>
  <c r="G113" i="16"/>
  <c r="F113" i="16"/>
  <c r="E113" i="16"/>
  <c r="AC112" i="16"/>
  <c r="AB112" i="16"/>
  <c r="AA112" i="16"/>
  <c r="Z112" i="16"/>
  <c r="Y112" i="16"/>
  <c r="X112" i="16"/>
  <c r="W112" i="16"/>
  <c r="V112" i="16"/>
  <c r="U112" i="16"/>
  <c r="T112" i="16"/>
  <c r="S112" i="16"/>
  <c r="R112" i="16"/>
  <c r="Q112" i="16"/>
  <c r="P112" i="16"/>
  <c r="O112" i="16"/>
  <c r="N112" i="16"/>
  <c r="M112" i="16"/>
  <c r="L112" i="16"/>
  <c r="K112" i="16"/>
  <c r="J112" i="16"/>
  <c r="I112" i="16"/>
  <c r="H112" i="16"/>
  <c r="G112" i="16"/>
  <c r="F112" i="16"/>
  <c r="E112" i="16"/>
  <c r="AC111" i="16"/>
  <c r="AB111" i="16"/>
  <c r="AA111" i="16"/>
  <c r="Z111" i="16"/>
  <c r="Y111" i="16"/>
  <c r="X111" i="16"/>
  <c r="W111" i="16"/>
  <c r="V111" i="16"/>
  <c r="U111" i="16"/>
  <c r="T111" i="16"/>
  <c r="S111" i="16"/>
  <c r="R111" i="16"/>
  <c r="Q111" i="16"/>
  <c r="P111" i="16"/>
  <c r="O111" i="16"/>
  <c r="N111" i="16"/>
  <c r="M111" i="16"/>
  <c r="L111" i="16"/>
  <c r="K111" i="16"/>
  <c r="J111" i="16"/>
  <c r="I111" i="16"/>
  <c r="H111" i="16"/>
  <c r="G111" i="16"/>
  <c r="F111" i="16"/>
  <c r="E111" i="16"/>
  <c r="AC110" i="16"/>
  <c r="AB110" i="16"/>
  <c r="AA110" i="16"/>
  <c r="Z110" i="16"/>
  <c r="Y110" i="16"/>
  <c r="X110" i="16"/>
  <c r="W110" i="16"/>
  <c r="V110" i="16"/>
  <c r="U110" i="16"/>
  <c r="T110" i="16"/>
  <c r="S110" i="16"/>
  <c r="R110" i="16"/>
  <c r="Q110" i="16"/>
  <c r="P110" i="16"/>
  <c r="O110" i="16"/>
  <c r="N110" i="16"/>
  <c r="M110" i="16"/>
  <c r="L110" i="16"/>
  <c r="K110" i="16"/>
  <c r="J110" i="16"/>
  <c r="I110" i="16"/>
  <c r="H110" i="16"/>
  <c r="G110" i="16"/>
  <c r="F110" i="16"/>
  <c r="E110" i="16"/>
  <c r="AC109" i="16"/>
  <c r="AB109" i="16"/>
  <c r="AA109" i="16"/>
  <c r="Z109" i="16"/>
  <c r="Y109" i="16"/>
  <c r="X109" i="16"/>
  <c r="W109" i="16"/>
  <c r="V109" i="16"/>
  <c r="U109" i="16"/>
  <c r="T109" i="16"/>
  <c r="S109" i="16"/>
  <c r="R109" i="16"/>
  <c r="Q109" i="16"/>
  <c r="P109" i="16"/>
  <c r="O109" i="16"/>
  <c r="N109" i="16"/>
  <c r="M109" i="16"/>
  <c r="L109" i="16"/>
  <c r="K109" i="16"/>
  <c r="J109" i="16"/>
  <c r="I109" i="16"/>
  <c r="H109" i="16"/>
  <c r="G109" i="16"/>
  <c r="F109" i="16"/>
  <c r="E109" i="16"/>
  <c r="AC108" i="16"/>
  <c r="AB108" i="16"/>
  <c r="AA108" i="16"/>
  <c r="Z108" i="16"/>
  <c r="Y108" i="16"/>
  <c r="X108" i="16"/>
  <c r="W108" i="16"/>
  <c r="V108" i="16"/>
  <c r="U108" i="16"/>
  <c r="T108" i="16"/>
  <c r="S108" i="16"/>
  <c r="R108" i="16"/>
  <c r="Q108" i="16"/>
  <c r="P108" i="16"/>
  <c r="O108" i="16"/>
  <c r="N108" i="16"/>
  <c r="M108" i="16"/>
  <c r="L108" i="16"/>
  <c r="K108" i="16"/>
  <c r="J108" i="16"/>
  <c r="I108" i="16"/>
  <c r="H108" i="16"/>
  <c r="G108" i="16"/>
  <c r="F108" i="16"/>
  <c r="E108" i="16"/>
  <c r="AC107" i="16"/>
  <c r="AB107" i="16"/>
  <c r="AA107" i="16"/>
  <c r="Z107" i="16"/>
  <c r="Y107" i="16"/>
  <c r="X107" i="16"/>
  <c r="W107" i="16"/>
  <c r="V107" i="16"/>
  <c r="U107" i="16"/>
  <c r="T107" i="16"/>
  <c r="S107" i="16"/>
  <c r="R107" i="16"/>
  <c r="Q107" i="16"/>
  <c r="P107" i="16"/>
  <c r="O107" i="16"/>
  <c r="N107" i="16"/>
  <c r="M107" i="16"/>
  <c r="L107" i="16"/>
  <c r="K107" i="16"/>
  <c r="J107" i="16"/>
  <c r="I107" i="16"/>
  <c r="H107" i="16"/>
  <c r="G107" i="16"/>
  <c r="F107" i="16"/>
  <c r="E107" i="16"/>
  <c r="AC106" i="16"/>
  <c r="AB106" i="16"/>
  <c r="AA106" i="16"/>
  <c r="Z106" i="16"/>
  <c r="Y106" i="16"/>
  <c r="X106" i="16"/>
  <c r="W106" i="16"/>
  <c r="V106" i="16"/>
  <c r="U106" i="16"/>
  <c r="T106" i="16"/>
  <c r="S106" i="16"/>
  <c r="R106" i="16"/>
  <c r="Q106" i="16"/>
  <c r="P106" i="16"/>
  <c r="O106" i="16"/>
  <c r="N106" i="16"/>
  <c r="M106" i="16"/>
  <c r="L106" i="16"/>
  <c r="K106" i="16"/>
  <c r="J106" i="16"/>
  <c r="I106" i="16"/>
  <c r="H106" i="16"/>
  <c r="G106" i="16"/>
  <c r="F106" i="16"/>
  <c r="E106" i="16"/>
  <c r="AC105" i="16"/>
  <c r="AB105" i="16"/>
  <c r="AA105" i="16"/>
  <c r="Z105" i="16"/>
  <c r="Y105" i="16"/>
  <c r="X105" i="16"/>
  <c r="W105" i="16"/>
  <c r="V105" i="16"/>
  <c r="U105" i="16"/>
  <c r="T105" i="16"/>
  <c r="S105" i="16"/>
  <c r="R105" i="16"/>
  <c r="Q105" i="16"/>
  <c r="P105" i="16"/>
  <c r="O105" i="16"/>
  <c r="N105" i="16"/>
  <c r="M105" i="16"/>
  <c r="L105" i="16"/>
  <c r="K105" i="16"/>
  <c r="J105" i="16"/>
  <c r="I105" i="16"/>
  <c r="H105" i="16"/>
  <c r="G105" i="16"/>
  <c r="F105" i="16"/>
  <c r="E105" i="16"/>
  <c r="AC104" i="16"/>
  <c r="AB104" i="16"/>
  <c r="AA104" i="16"/>
  <c r="Z104" i="16"/>
  <c r="Y104" i="16"/>
  <c r="X104" i="16"/>
  <c r="W104" i="16"/>
  <c r="V104" i="16"/>
  <c r="U104" i="16"/>
  <c r="T104" i="16"/>
  <c r="S104" i="16"/>
  <c r="R104" i="16"/>
  <c r="Q104" i="16"/>
  <c r="P104" i="16"/>
  <c r="O104" i="16"/>
  <c r="N104" i="16"/>
  <c r="M104" i="16"/>
  <c r="L104" i="16"/>
  <c r="K104" i="16"/>
  <c r="J104" i="16"/>
  <c r="I104" i="16"/>
  <c r="H104" i="16"/>
  <c r="G104" i="16"/>
  <c r="F104" i="16"/>
  <c r="E104" i="16"/>
  <c r="AC103" i="16"/>
  <c r="AB103" i="16"/>
  <c r="AA103" i="16"/>
  <c r="Z103" i="16"/>
  <c r="Y103" i="16"/>
  <c r="X103" i="16"/>
  <c r="W103" i="16"/>
  <c r="V103" i="16"/>
  <c r="U103" i="16"/>
  <c r="T103" i="16"/>
  <c r="S103" i="16"/>
  <c r="R103" i="16"/>
  <c r="Q103" i="16"/>
  <c r="P103" i="16"/>
  <c r="O103" i="16"/>
  <c r="N103" i="16"/>
  <c r="M103" i="16"/>
  <c r="L103" i="16"/>
  <c r="K103" i="16"/>
  <c r="J103" i="16"/>
  <c r="I103" i="16"/>
  <c r="H103" i="16"/>
  <c r="G103" i="16"/>
  <c r="F103" i="16"/>
  <c r="E103" i="16"/>
  <c r="AC102" i="16"/>
  <c r="AB102" i="16"/>
  <c r="AA102" i="16"/>
  <c r="Z102" i="16"/>
  <c r="Y102" i="16"/>
  <c r="X102" i="16"/>
  <c r="W102" i="16"/>
  <c r="V102" i="16"/>
  <c r="U102" i="16"/>
  <c r="T102" i="16"/>
  <c r="S102" i="16"/>
  <c r="R102" i="16"/>
  <c r="Q102" i="16"/>
  <c r="P102" i="16"/>
  <c r="O102" i="16"/>
  <c r="N102" i="16"/>
  <c r="M102" i="16"/>
  <c r="L102" i="16"/>
  <c r="K102" i="16"/>
  <c r="J102" i="16"/>
  <c r="I102" i="16"/>
  <c r="H102" i="16"/>
  <c r="G102" i="16"/>
  <c r="F102" i="16"/>
  <c r="E102" i="16"/>
  <c r="AC101" i="16"/>
  <c r="AB101" i="16"/>
  <c r="AA101" i="16"/>
  <c r="Z101" i="16"/>
  <c r="Y101" i="16"/>
  <c r="X101" i="16"/>
  <c r="W101" i="16"/>
  <c r="V101" i="16"/>
  <c r="U101" i="16"/>
  <c r="T101" i="16"/>
  <c r="S101" i="16"/>
  <c r="R101" i="16"/>
  <c r="Q101" i="16"/>
  <c r="P101" i="16"/>
  <c r="O101" i="16"/>
  <c r="N101" i="16"/>
  <c r="M101" i="16"/>
  <c r="L101" i="16"/>
  <c r="K101" i="16"/>
  <c r="J101" i="16"/>
  <c r="I101" i="16"/>
  <c r="H101" i="16"/>
  <c r="G101" i="16"/>
  <c r="F101" i="16"/>
  <c r="E101" i="16"/>
  <c r="AC100" i="16"/>
  <c r="AB100" i="16"/>
  <c r="AA100" i="16"/>
  <c r="Z100" i="16"/>
  <c r="Y100" i="16"/>
  <c r="X100" i="16"/>
  <c r="W100" i="16"/>
  <c r="V100" i="16"/>
  <c r="U100" i="16"/>
  <c r="T100" i="16"/>
  <c r="S100" i="16"/>
  <c r="R100" i="16"/>
  <c r="Q100" i="16"/>
  <c r="P100" i="16"/>
  <c r="O100" i="16"/>
  <c r="N100" i="16"/>
  <c r="M100" i="16"/>
  <c r="L100" i="16"/>
  <c r="K100" i="16"/>
  <c r="J100" i="16"/>
  <c r="I100" i="16"/>
  <c r="H100" i="16"/>
  <c r="G100" i="16"/>
  <c r="F100" i="16"/>
  <c r="E100" i="16"/>
  <c r="AC99" i="16"/>
  <c r="AB99" i="16"/>
  <c r="AA99" i="16"/>
  <c r="Z99" i="16"/>
  <c r="Y99" i="16"/>
  <c r="X99" i="16"/>
  <c r="W99" i="16"/>
  <c r="V99" i="16"/>
  <c r="U99" i="16"/>
  <c r="T99" i="16"/>
  <c r="S99" i="16"/>
  <c r="R99" i="16"/>
  <c r="Q99" i="16"/>
  <c r="P99" i="16"/>
  <c r="O99" i="16"/>
  <c r="N99" i="16"/>
  <c r="M99" i="16"/>
  <c r="L99" i="16"/>
  <c r="K99" i="16"/>
  <c r="J99" i="16"/>
  <c r="I99" i="16"/>
  <c r="H99" i="16"/>
  <c r="G99" i="16"/>
  <c r="F99" i="16"/>
  <c r="E99" i="16"/>
  <c r="AC98" i="16"/>
  <c r="AB98" i="16"/>
  <c r="AA98" i="16"/>
  <c r="Z98" i="16"/>
  <c r="Y98" i="16"/>
  <c r="X98" i="16"/>
  <c r="W98" i="16"/>
  <c r="V98" i="16"/>
  <c r="U98" i="16"/>
  <c r="T98" i="16"/>
  <c r="S98" i="16"/>
  <c r="R98" i="16"/>
  <c r="Q98" i="16"/>
  <c r="P98" i="16"/>
  <c r="O98" i="16"/>
  <c r="N98" i="16"/>
  <c r="M98" i="16"/>
  <c r="L98" i="16"/>
  <c r="K98" i="16"/>
  <c r="J98" i="16"/>
  <c r="I98" i="16"/>
  <c r="H98" i="16"/>
  <c r="G98" i="16"/>
  <c r="F98" i="16"/>
  <c r="E98" i="16"/>
  <c r="AC97" i="16"/>
  <c r="AB97" i="16"/>
  <c r="AA97" i="16"/>
  <c r="Z97" i="16"/>
  <c r="Y97" i="16"/>
  <c r="X97" i="16"/>
  <c r="W97" i="16"/>
  <c r="V97" i="16"/>
  <c r="U97" i="16"/>
  <c r="T97" i="16"/>
  <c r="S97" i="16"/>
  <c r="R97" i="16"/>
  <c r="Q97" i="16"/>
  <c r="P97" i="16"/>
  <c r="O97" i="16"/>
  <c r="N97" i="16"/>
  <c r="M97" i="16"/>
  <c r="L97" i="16"/>
  <c r="K97" i="16"/>
  <c r="J97" i="16"/>
  <c r="I97" i="16"/>
  <c r="H97" i="16"/>
  <c r="G97" i="16"/>
  <c r="F97" i="16"/>
  <c r="E97" i="16"/>
  <c r="AC96" i="16"/>
  <c r="AB96" i="16"/>
  <c r="AA96" i="16"/>
  <c r="Z96" i="16"/>
  <c r="Y96" i="16"/>
  <c r="X96" i="16"/>
  <c r="W96" i="16"/>
  <c r="V96" i="16"/>
  <c r="U96" i="16"/>
  <c r="T96" i="16"/>
  <c r="S96" i="16"/>
  <c r="R96" i="16"/>
  <c r="Q96" i="16"/>
  <c r="P96" i="16"/>
  <c r="O96" i="16"/>
  <c r="N96" i="16"/>
  <c r="M96" i="16"/>
  <c r="L96" i="16"/>
  <c r="K96" i="16"/>
  <c r="J96" i="16"/>
  <c r="I96" i="16"/>
  <c r="H96" i="16"/>
  <c r="G96" i="16"/>
  <c r="F96" i="16"/>
  <c r="E96" i="16"/>
  <c r="AC95" i="16"/>
  <c r="AB95" i="16"/>
  <c r="AA95" i="16"/>
  <c r="Z95" i="16"/>
  <c r="Y95" i="16"/>
  <c r="X95" i="16"/>
  <c r="W95" i="16"/>
  <c r="V95" i="16"/>
  <c r="U95" i="16"/>
  <c r="T95" i="16"/>
  <c r="S95" i="16"/>
  <c r="R95" i="16"/>
  <c r="Q95" i="16"/>
  <c r="P95" i="16"/>
  <c r="O95" i="16"/>
  <c r="N95" i="16"/>
  <c r="M95" i="16"/>
  <c r="L95" i="16"/>
  <c r="K95" i="16"/>
  <c r="J95" i="16"/>
  <c r="I95" i="16"/>
  <c r="H95" i="16"/>
  <c r="G95" i="16"/>
  <c r="F95" i="16"/>
  <c r="E95" i="16"/>
  <c r="AC94" i="16"/>
  <c r="AB94" i="16"/>
  <c r="AA94" i="16"/>
  <c r="Z94" i="16"/>
  <c r="Y94" i="16"/>
  <c r="X94" i="16"/>
  <c r="W94" i="16"/>
  <c r="V94" i="16"/>
  <c r="U94" i="16"/>
  <c r="T94" i="16"/>
  <c r="S94" i="16"/>
  <c r="R94" i="16"/>
  <c r="Q94" i="16"/>
  <c r="P94" i="16"/>
  <c r="O94" i="16"/>
  <c r="N94" i="16"/>
  <c r="M94" i="16"/>
  <c r="L94" i="16"/>
  <c r="K94" i="16"/>
  <c r="J94" i="16"/>
  <c r="I94" i="16"/>
  <c r="H94" i="16"/>
  <c r="G94" i="16"/>
  <c r="F94" i="16"/>
  <c r="E94" i="16"/>
  <c r="AC93" i="16"/>
  <c r="AB93" i="16"/>
  <c r="AA93" i="16"/>
  <c r="Z93" i="16"/>
  <c r="Y93" i="16"/>
  <c r="X93" i="16"/>
  <c r="W93" i="16"/>
  <c r="V93" i="16"/>
  <c r="U93" i="16"/>
  <c r="T93" i="16"/>
  <c r="S93" i="16"/>
  <c r="R93" i="16"/>
  <c r="Q93" i="16"/>
  <c r="P93" i="16"/>
  <c r="O93" i="16"/>
  <c r="N93" i="16"/>
  <c r="M93" i="16"/>
  <c r="L93" i="16"/>
  <c r="K93" i="16"/>
  <c r="J93" i="16"/>
  <c r="I93" i="16"/>
  <c r="H93" i="16"/>
  <c r="G93" i="16"/>
  <c r="F93" i="16"/>
  <c r="E93" i="16"/>
  <c r="AC92" i="16"/>
  <c r="AB92" i="16"/>
  <c r="AA92" i="16"/>
  <c r="Z92" i="16"/>
  <c r="Y92" i="16"/>
  <c r="X92" i="16"/>
  <c r="W92" i="16"/>
  <c r="V92" i="16"/>
  <c r="U92" i="16"/>
  <c r="T92" i="16"/>
  <c r="S92" i="16"/>
  <c r="R92" i="16"/>
  <c r="Q92" i="16"/>
  <c r="P92" i="16"/>
  <c r="O92" i="16"/>
  <c r="N92" i="16"/>
  <c r="M92" i="16"/>
  <c r="L92" i="16"/>
  <c r="K92" i="16"/>
  <c r="J92" i="16"/>
  <c r="I92" i="16"/>
  <c r="H92" i="16"/>
  <c r="G92" i="16"/>
  <c r="F92" i="16"/>
  <c r="E92" i="16"/>
  <c r="AC91" i="16"/>
  <c r="AB91" i="16"/>
  <c r="AA91" i="16"/>
  <c r="Z91" i="16"/>
  <c r="Y91" i="16"/>
  <c r="X91" i="16"/>
  <c r="W91" i="16"/>
  <c r="V91" i="16"/>
  <c r="U91" i="16"/>
  <c r="T91" i="16"/>
  <c r="S91" i="16"/>
  <c r="R91" i="16"/>
  <c r="Q91" i="16"/>
  <c r="P91" i="16"/>
  <c r="O91" i="16"/>
  <c r="N91" i="16"/>
  <c r="M91" i="16"/>
  <c r="L91" i="16"/>
  <c r="K91" i="16"/>
  <c r="J91" i="16"/>
  <c r="I91" i="16"/>
  <c r="H91" i="16"/>
  <c r="G91" i="16"/>
  <c r="F91" i="16"/>
  <c r="E91" i="16"/>
  <c r="AC90" i="16"/>
  <c r="AB90" i="16"/>
  <c r="AA90" i="16"/>
  <c r="Z90" i="16"/>
  <c r="Y90" i="16"/>
  <c r="X90" i="16"/>
  <c r="W90" i="16"/>
  <c r="V90" i="16"/>
  <c r="U90" i="16"/>
  <c r="T90" i="16"/>
  <c r="S90" i="16"/>
  <c r="R90" i="16"/>
  <c r="Q90" i="16"/>
  <c r="P90" i="16"/>
  <c r="O90" i="16"/>
  <c r="N90" i="16"/>
  <c r="M90" i="16"/>
  <c r="L90" i="16"/>
  <c r="K90" i="16"/>
  <c r="J90" i="16"/>
  <c r="I90" i="16"/>
  <c r="H90" i="16"/>
  <c r="G90" i="16"/>
  <c r="F90" i="16"/>
  <c r="E90" i="16"/>
  <c r="AC89" i="16"/>
  <c r="AB89" i="16"/>
  <c r="AA89" i="16"/>
  <c r="Z89" i="16"/>
  <c r="Y89" i="16"/>
  <c r="X89" i="16"/>
  <c r="W89" i="16"/>
  <c r="V89" i="16"/>
  <c r="U89" i="16"/>
  <c r="T89" i="16"/>
  <c r="S89" i="16"/>
  <c r="R89" i="16"/>
  <c r="Q89" i="16"/>
  <c r="P89" i="16"/>
  <c r="O89" i="16"/>
  <c r="N89" i="16"/>
  <c r="M89" i="16"/>
  <c r="L89" i="16"/>
  <c r="K89" i="16"/>
  <c r="J89" i="16"/>
  <c r="I89" i="16"/>
  <c r="H89" i="16"/>
  <c r="G89" i="16"/>
  <c r="F89" i="16"/>
  <c r="E89" i="16"/>
  <c r="AC88" i="16"/>
  <c r="AB88" i="16"/>
  <c r="AA88" i="16"/>
  <c r="Z88" i="16"/>
  <c r="Y88" i="16"/>
  <c r="X88" i="16"/>
  <c r="W88" i="16"/>
  <c r="V88" i="16"/>
  <c r="U88" i="16"/>
  <c r="T88" i="16"/>
  <c r="S88" i="16"/>
  <c r="R88" i="16"/>
  <c r="Q88" i="16"/>
  <c r="P88" i="16"/>
  <c r="O88" i="16"/>
  <c r="N88" i="16"/>
  <c r="M88" i="16"/>
  <c r="L88" i="16"/>
  <c r="K88" i="16"/>
  <c r="J88" i="16"/>
  <c r="I88" i="16"/>
  <c r="H88" i="16"/>
  <c r="G88" i="16"/>
  <c r="F88" i="16"/>
  <c r="E88" i="16"/>
  <c r="AC87" i="16"/>
  <c r="AB87" i="16"/>
  <c r="AA87" i="16"/>
  <c r="Z87" i="16"/>
  <c r="Y87" i="16"/>
  <c r="X87" i="16"/>
  <c r="W87" i="16"/>
  <c r="V87" i="16"/>
  <c r="U87" i="16"/>
  <c r="T87" i="16"/>
  <c r="S87" i="16"/>
  <c r="R87" i="16"/>
  <c r="Q87" i="16"/>
  <c r="P87" i="16"/>
  <c r="O87" i="16"/>
  <c r="N87" i="16"/>
  <c r="M87" i="16"/>
  <c r="L87" i="16"/>
  <c r="K87" i="16"/>
  <c r="J87" i="16"/>
  <c r="I87" i="16"/>
  <c r="H87" i="16"/>
  <c r="G87" i="16"/>
  <c r="F87" i="16"/>
  <c r="E87" i="16"/>
  <c r="AC86" i="16"/>
  <c r="AB86" i="16"/>
  <c r="AA86" i="16"/>
  <c r="Z86" i="16"/>
  <c r="Y86" i="16"/>
  <c r="X86" i="16"/>
  <c r="W86" i="16"/>
  <c r="V86" i="16"/>
  <c r="U86" i="16"/>
  <c r="T86" i="16"/>
  <c r="S86" i="16"/>
  <c r="R86" i="16"/>
  <c r="Q86" i="16"/>
  <c r="P86" i="16"/>
  <c r="O86" i="16"/>
  <c r="N86" i="16"/>
  <c r="M86" i="16"/>
  <c r="L86" i="16"/>
  <c r="K86" i="16"/>
  <c r="J86" i="16"/>
  <c r="I86" i="16"/>
  <c r="H86" i="16"/>
  <c r="G86" i="16"/>
  <c r="F86" i="16"/>
  <c r="E86" i="16"/>
  <c r="AC85" i="16"/>
  <c r="AB85" i="16"/>
  <c r="AA85" i="16"/>
  <c r="Z85" i="16"/>
  <c r="Y85" i="16"/>
  <c r="X85" i="16"/>
  <c r="W85" i="16"/>
  <c r="V85" i="16"/>
  <c r="U85" i="16"/>
  <c r="T85" i="16"/>
  <c r="S85" i="16"/>
  <c r="R85" i="16"/>
  <c r="Q85" i="16"/>
  <c r="P85" i="16"/>
  <c r="O85" i="16"/>
  <c r="N85" i="16"/>
  <c r="M85" i="16"/>
  <c r="L85" i="16"/>
  <c r="K85" i="16"/>
  <c r="J85" i="16"/>
  <c r="I85" i="16"/>
  <c r="H85" i="16"/>
  <c r="G85" i="16"/>
  <c r="F85" i="16"/>
  <c r="E85" i="16"/>
  <c r="AC84" i="16"/>
  <c r="AB84" i="16"/>
  <c r="AA84" i="16"/>
  <c r="Z84" i="16"/>
  <c r="Y84" i="16"/>
  <c r="X84" i="16"/>
  <c r="W84" i="16"/>
  <c r="V84" i="16"/>
  <c r="U84" i="16"/>
  <c r="T84" i="16"/>
  <c r="S84" i="16"/>
  <c r="R84" i="16"/>
  <c r="Q84" i="16"/>
  <c r="P84" i="16"/>
  <c r="O84" i="16"/>
  <c r="N84" i="16"/>
  <c r="M84" i="16"/>
  <c r="L84" i="16"/>
  <c r="K84" i="16"/>
  <c r="J84" i="16"/>
  <c r="I84" i="16"/>
  <c r="H84" i="16"/>
  <c r="G84" i="16"/>
  <c r="F84" i="16"/>
  <c r="E84" i="16"/>
  <c r="AC83" i="16"/>
  <c r="AB83" i="16"/>
  <c r="AA83" i="16"/>
  <c r="Z83" i="16"/>
  <c r="Y83" i="16"/>
  <c r="X83" i="16"/>
  <c r="W83" i="16"/>
  <c r="V83" i="16"/>
  <c r="U83" i="16"/>
  <c r="T83" i="16"/>
  <c r="S83" i="16"/>
  <c r="R83" i="16"/>
  <c r="Q83" i="16"/>
  <c r="P83" i="16"/>
  <c r="O83" i="16"/>
  <c r="N83" i="16"/>
  <c r="M83" i="16"/>
  <c r="L83" i="16"/>
  <c r="K83" i="16"/>
  <c r="J83" i="16"/>
  <c r="I83" i="16"/>
  <c r="H83" i="16"/>
  <c r="G83" i="16"/>
  <c r="F83" i="16"/>
  <c r="E83" i="16"/>
  <c r="AC82" i="16"/>
  <c r="AB82" i="16"/>
  <c r="AA82" i="16"/>
  <c r="Z82" i="16"/>
  <c r="Y82" i="16"/>
  <c r="X82" i="16"/>
  <c r="W82" i="16"/>
  <c r="V82" i="16"/>
  <c r="U82" i="16"/>
  <c r="T82" i="16"/>
  <c r="S82" i="16"/>
  <c r="R82" i="16"/>
  <c r="Q82" i="16"/>
  <c r="P82" i="16"/>
  <c r="O82" i="16"/>
  <c r="N82" i="16"/>
  <c r="M82" i="16"/>
  <c r="L82" i="16"/>
  <c r="K82" i="16"/>
  <c r="J82" i="16"/>
  <c r="I82" i="16"/>
  <c r="H82" i="16"/>
  <c r="G82" i="16"/>
  <c r="F82" i="16"/>
  <c r="E82" i="16"/>
  <c r="AC81" i="16"/>
  <c r="AB81" i="16"/>
  <c r="AA81" i="16"/>
  <c r="Z81" i="16"/>
  <c r="Y81" i="16"/>
  <c r="X81" i="16"/>
  <c r="W81" i="16"/>
  <c r="V81" i="16"/>
  <c r="U81" i="16"/>
  <c r="T81" i="16"/>
  <c r="S81" i="16"/>
  <c r="R81" i="16"/>
  <c r="Q81" i="16"/>
  <c r="P81" i="16"/>
  <c r="O81" i="16"/>
  <c r="N81" i="16"/>
  <c r="M81" i="16"/>
  <c r="L81" i="16"/>
  <c r="K81" i="16"/>
  <c r="J81" i="16"/>
  <c r="I81" i="16"/>
  <c r="H81" i="16"/>
  <c r="G81" i="16"/>
  <c r="F81" i="16"/>
  <c r="E81" i="16"/>
  <c r="AC80" i="16"/>
  <c r="AB80" i="16"/>
  <c r="AA80" i="16"/>
  <c r="Z80" i="16"/>
  <c r="Y80" i="16"/>
  <c r="X80" i="16"/>
  <c r="W80" i="16"/>
  <c r="V80" i="16"/>
  <c r="U80" i="16"/>
  <c r="T80" i="16"/>
  <c r="S80" i="16"/>
  <c r="R80" i="16"/>
  <c r="Q80" i="16"/>
  <c r="P80" i="16"/>
  <c r="O80" i="16"/>
  <c r="N80" i="16"/>
  <c r="M80" i="16"/>
  <c r="L80" i="16"/>
  <c r="K80" i="16"/>
  <c r="J80" i="16"/>
  <c r="I80" i="16"/>
  <c r="H80" i="16"/>
  <c r="G80" i="16"/>
  <c r="F80" i="16"/>
  <c r="E80" i="16"/>
  <c r="AC79" i="16"/>
  <c r="AB79" i="16"/>
  <c r="AA79" i="16"/>
  <c r="Z79" i="16"/>
  <c r="Y79" i="16"/>
  <c r="X79" i="16"/>
  <c r="W79" i="16"/>
  <c r="V79" i="16"/>
  <c r="U79" i="16"/>
  <c r="T79" i="16"/>
  <c r="S79" i="16"/>
  <c r="R79" i="16"/>
  <c r="Q79" i="16"/>
  <c r="P79" i="16"/>
  <c r="O79" i="16"/>
  <c r="N79" i="16"/>
  <c r="M79" i="16"/>
  <c r="L79" i="16"/>
  <c r="K79" i="16"/>
  <c r="J79" i="16"/>
  <c r="I79" i="16"/>
  <c r="H79" i="16"/>
  <c r="G79" i="16"/>
  <c r="F79" i="16"/>
  <c r="E79" i="16"/>
  <c r="AC78" i="16"/>
  <c r="AB78" i="16"/>
  <c r="AA78" i="16"/>
  <c r="Z78" i="16"/>
  <c r="Y78" i="16"/>
  <c r="X78" i="16"/>
  <c r="W78" i="16"/>
  <c r="V78" i="16"/>
  <c r="U78" i="16"/>
  <c r="T78" i="16"/>
  <c r="S78" i="16"/>
  <c r="R78" i="16"/>
  <c r="Q78" i="16"/>
  <c r="P78" i="16"/>
  <c r="O78" i="16"/>
  <c r="N78" i="16"/>
  <c r="M78" i="16"/>
  <c r="L78" i="16"/>
  <c r="K78" i="16"/>
  <c r="J78" i="16"/>
  <c r="I78" i="16"/>
  <c r="H78" i="16"/>
  <c r="G78" i="16"/>
  <c r="F78" i="16"/>
  <c r="E78" i="16"/>
  <c r="AC77" i="16"/>
  <c r="AB77" i="16"/>
  <c r="AA77" i="16"/>
  <c r="Z77" i="16"/>
  <c r="Y77" i="16"/>
  <c r="X77" i="16"/>
  <c r="W77" i="16"/>
  <c r="V77" i="16"/>
  <c r="U77" i="16"/>
  <c r="T77" i="16"/>
  <c r="S77" i="16"/>
  <c r="R77" i="16"/>
  <c r="Q77" i="16"/>
  <c r="P77" i="16"/>
  <c r="O77" i="16"/>
  <c r="N77" i="16"/>
  <c r="M77" i="16"/>
  <c r="L77" i="16"/>
  <c r="K77" i="16"/>
  <c r="J77" i="16"/>
  <c r="I77" i="16"/>
  <c r="H77" i="16"/>
  <c r="G77" i="16"/>
  <c r="F77" i="16"/>
  <c r="E77" i="16"/>
  <c r="AC76" i="16"/>
  <c r="AB76" i="16"/>
  <c r="AA76" i="16"/>
  <c r="Z76" i="16"/>
  <c r="Y76" i="16"/>
  <c r="X76" i="16"/>
  <c r="W76" i="16"/>
  <c r="V76" i="16"/>
  <c r="U76" i="16"/>
  <c r="T76" i="16"/>
  <c r="S76" i="16"/>
  <c r="R76" i="16"/>
  <c r="Q76" i="16"/>
  <c r="P76" i="16"/>
  <c r="O76" i="16"/>
  <c r="N76" i="16"/>
  <c r="M76" i="16"/>
  <c r="L76" i="16"/>
  <c r="K76" i="16"/>
  <c r="J76" i="16"/>
  <c r="I76" i="16"/>
  <c r="H76" i="16"/>
  <c r="G76" i="16"/>
  <c r="F76" i="16"/>
  <c r="E76" i="16"/>
  <c r="AC75" i="16"/>
  <c r="AB75" i="16"/>
  <c r="AA75" i="16"/>
  <c r="Z75" i="16"/>
  <c r="Y75" i="16"/>
  <c r="X75" i="16"/>
  <c r="W75" i="16"/>
  <c r="V75" i="16"/>
  <c r="U75" i="16"/>
  <c r="T75" i="16"/>
  <c r="S75" i="16"/>
  <c r="R75" i="16"/>
  <c r="Q75" i="16"/>
  <c r="P75" i="16"/>
  <c r="O75" i="16"/>
  <c r="N75" i="16"/>
  <c r="M75" i="16"/>
  <c r="L75" i="16"/>
  <c r="K75" i="16"/>
  <c r="J75" i="16"/>
  <c r="I75" i="16"/>
  <c r="H75" i="16"/>
  <c r="G75" i="16"/>
  <c r="F75" i="16"/>
  <c r="E75" i="16"/>
  <c r="AC74" i="16"/>
  <c r="AB74" i="16"/>
  <c r="AA74" i="16"/>
  <c r="Z74" i="16"/>
  <c r="Y74" i="16"/>
  <c r="X74" i="16"/>
  <c r="W74" i="16"/>
  <c r="V74" i="16"/>
  <c r="U74" i="16"/>
  <c r="T74" i="16"/>
  <c r="S74" i="16"/>
  <c r="R74" i="16"/>
  <c r="Q74" i="16"/>
  <c r="P74" i="16"/>
  <c r="O74" i="16"/>
  <c r="N74" i="16"/>
  <c r="M74" i="16"/>
  <c r="L74" i="16"/>
  <c r="K74" i="16"/>
  <c r="J74" i="16"/>
  <c r="I74" i="16"/>
  <c r="H74" i="16"/>
  <c r="G74" i="16"/>
  <c r="F74" i="16"/>
  <c r="E74" i="16"/>
  <c r="AC73" i="16"/>
  <c r="AB73" i="16"/>
  <c r="AA73" i="16"/>
  <c r="Z73" i="16"/>
  <c r="Y73" i="16"/>
  <c r="X73" i="16"/>
  <c r="W73" i="16"/>
  <c r="V73" i="16"/>
  <c r="U73" i="16"/>
  <c r="T73" i="16"/>
  <c r="S73" i="16"/>
  <c r="R73" i="16"/>
  <c r="Q73" i="16"/>
  <c r="P73" i="16"/>
  <c r="O73" i="16"/>
  <c r="N73" i="16"/>
  <c r="M73" i="16"/>
  <c r="L73" i="16"/>
  <c r="K73" i="16"/>
  <c r="J73" i="16"/>
  <c r="I73" i="16"/>
  <c r="H73" i="16"/>
  <c r="G73" i="16"/>
  <c r="F73" i="16"/>
  <c r="E73" i="16"/>
  <c r="AC72" i="16"/>
  <c r="AB72" i="16"/>
  <c r="AA72" i="16"/>
  <c r="Z72" i="16"/>
  <c r="Y72" i="16"/>
  <c r="X72" i="16"/>
  <c r="W72" i="16"/>
  <c r="V72" i="16"/>
  <c r="U72" i="16"/>
  <c r="T72" i="16"/>
  <c r="S72" i="16"/>
  <c r="R72" i="16"/>
  <c r="Q72" i="16"/>
  <c r="P72" i="16"/>
  <c r="O72" i="16"/>
  <c r="N72" i="16"/>
  <c r="M72" i="16"/>
  <c r="L72" i="16"/>
  <c r="K72" i="16"/>
  <c r="J72" i="16"/>
  <c r="I72" i="16"/>
  <c r="H72" i="16"/>
  <c r="G72" i="16"/>
  <c r="F72" i="16"/>
  <c r="E72" i="16"/>
  <c r="AC71" i="16"/>
  <c r="AB71" i="16"/>
  <c r="AA71" i="16"/>
  <c r="Z71" i="16"/>
  <c r="Y71" i="16"/>
  <c r="X71" i="16"/>
  <c r="W71" i="16"/>
  <c r="V71" i="16"/>
  <c r="U71" i="16"/>
  <c r="T71" i="16"/>
  <c r="S71" i="16"/>
  <c r="R71" i="16"/>
  <c r="Q71" i="16"/>
  <c r="P71" i="16"/>
  <c r="O71" i="16"/>
  <c r="N71" i="16"/>
  <c r="M71" i="16"/>
  <c r="L71" i="16"/>
  <c r="K71" i="16"/>
  <c r="J71" i="16"/>
  <c r="I71" i="16"/>
  <c r="H71" i="16"/>
  <c r="G71" i="16"/>
  <c r="F71" i="16"/>
  <c r="E71" i="16"/>
  <c r="AC70" i="16"/>
  <c r="AB70" i="16"/>
  <c r="AA70" i="16"/>
  <c r="Z70" i="16"/>
  <c r="Y70" i="16"/>
  <c r="X70" i="16"/>
  <c r="W70" i="16"/>
  <c r="V70" i="16"/>
  <c r="U70" i="16"/>
  <c r="T70" i="16"/>
  <c r="S70" i="16"/>
  <c r="R70" i="16"/>
  <c r="Q70" i="16"/>
  <c r="P70" i="16"/>
  <c r="O70" i="16"/>
  <c r="N70" i="16"/>
  <c r="M70" i="16"/>
  <c r="L70" i="16"/>
  <c r="K70" i="16"/>
  <c r="J70" i="16"/>
  <c r="I70" i="16"/>
  <c r="H70" i="16"/>
  <c r="G70" i="16"/>
  <c r="F70" i="16"/>
  <c r="E70" i="16"/>
  <c r="AC69" i="16"/>
  <c r="AB69" i="16"/>
  <c r="AA69" i="16"/>
  <c r="Z69" i="16"/>
  <c r="Y69" i="16"/>
  <c r="X69" i="16"/>
  <c r="W69" i="16"/>
  <c r="V69" i="16"/>
  <c r="U69" i="16"/>
  <c r="T69" i="16"/>
  <c r="S69" i="16"/>
  <c r="R69" i="16"/>
  <c r="Q69" i="16"/>
  <c r="P69" i="16"/>
  <c r="O69" i="16"/>
  <c r="N69" i="16"/>
  <c r="M69" i="16"/>
  <c r="L69" i="16"/>
  <c r="K69" i="16"/>
  <c r="J69" i="16"/>
  <c r="I69" i="16"/>
  <c r="H69" i="16"/>
  <c r="G69" i="16"/>
  <c r="F69" i="16"/>
  <c r="E69" i="16"/>
  <c r="AC68" i="16"/>
  <c r="AB68" i="16"/>
  <c r="AA68" i="16"/>
  <c r="Z68" i="16"/>
  <c r="Y68" i="16"/>
  <c r="X68" i="16"/>
  <c r="W68" i="16"/>
  <c r="V68" i="16"/>
  <c r="U68" i="16"/>
  <c r="T68" i="16"/>
  <c r="S68" i="16"/>
  <c r="R68" i="16"/>
  <c r="Q68" i="16"/>
  <c r="P68" i="16"/>
  <c r="O68" i="16"/>
  <c r="N68" i="16"/>
  <c r="M68" i="16"/>
  <c r="L68" i="16"/>
  <c r="K68" i="16"/>
  <c r="J68" i="16"/>
  <c r="I68" i="16"/>
  <c r="H68" i="16"/>
  <c r="G68" i="16"/>
  <c r="F68" i="16"/>
  <c r="E68" i="16"/>
  <c r="AC67" i="16"/>
  <c r="AB67" i="16"/>
  <c r="AA67" i="16"/>
  <c r="Z67" i="16"/>
  <c r="Y67" i="16"/>
  <c r="X67" i="16"/>
  <c r="W67" i="16"/>
  <c r="V67" i="16"/>
  <c r="U67" i="16"/>
  <c r="T67" i="16"/>
  <c r="S67" i="16"/>
  <c r="R67" i="16"/>
  <c r="Q67" i="16"/>
  <c r="P67" i="16"/>
  <c r="O67" i="16"/>
  <c r="N67" i="16"/>
  <c r="M67" i="16"/>
  <c r="L67" i="16"/>
  <c r="K67" i="16"/>
  <c r="J67" i="16"/>
  <c r="I67" i="16"/>
  <c r="H67" i="16"/>
  <c r="G67" i="16"/>
  <c r="F67" i="16"/>
  <c r="E67" i="16"/>
  <c r="AC66" i="16"/>
  <c r="AB66" i="16"/>
  <c r="AA66" i="16"/>
  <c r="Z66" i="16"/>
  <c r="Y66" i="16"/>
  <c r="X66" i="16"/>
  <c r="W66" i="16"/>
  <c r="V66" i="16"/>
  <c r="U66" i="16"/>
  <c r="T66" i="16"/>
  <c r="S66" i="16"/>
  <c r="R66" i="16"/>
  <c r="Q66" i="16"/>
  <c r="P66" i="16"/>
  <c r="O66" i="16"/>
  <c r="N66" i="16"/>
  <c r="M66" i="16"/>
  <c r="L66" i="16"/>
  <c r="K66" i="16"/>
  <c r="J66" i="16"/>
  <c r="I66" i="16"/>
  <c r="H66" i="16"/>
  <c r="G66" i="16"/>
  <c r="F66" i="16"/>
  <c r="E66" i="16"/>
  <c r="AC64" i="16"/>
  <c r="AB64" i="16"/>
  <c r="AA64" i="16"/>
  <c r="Z64" i="16"/>
  <c r="Y64" i="16"/>
  <c r="X64" i="16"/>
  <c r="W64" i="16"/>
  <c r="V64" i="16"/>
  <c r="U64" i="16"/>
  <c r="T64" i="16"/>
  <c r="S64" i="16"/>
  <c r="R64" i="16"/>
  <c r="Q64" i="16"/>
  <c r="P64" i="16"/>
  <c r="O64" i="16"/>
  <c r="N64" i="16"/>
  <c r="M64" i="16"/>
  <c r="L64" i="16"/>
  <c r="K64" i="16"/>
  <c r="J64" i="16"/>
  <c r="I64" i="16"/>
  <c r="H64" i="16"/>
  <c r="G64" i="16"/>
  <c r="F64" i="16"/>
  <c r="E64" i="16"/>
  <c r="AC63" i="16"/>
  <c r="AB63" i="16"/>
  <c r="AA63" i="16"/>
  <c r="Z63" i="16"/>
  <c r="Y63" i="16"/>
  <c r="X63" i="16"/>
  <c r="W63" i="16"/>
  <c r="V63" i="16"/>
  <c r="U63" i="16"/>
  <c r="T63" i="16"/>
  <c r="S63" i="16"/>
  <c r="R63" i="16"/>
  <c r="Q63" i="16"/>
  <c r="P63" i="16"/>
  <c r="O63" i="16"/>
  <c r="N63" i="16"/>
  <c r="M63" i="16"/>
  <c r="L63" i="16"/>
  <c r="K63" i="16"/>
  <c r="J63" i="16"/>
  <c r="I63" i="16"/>
  <c r="H63" i="16"/>
  <c r="G63" i="16"/>
  <c r="F63" i="16"/>
  <c r="E63" i="16"/>
  <c r="AC62" i="16"/>
  <c r="AB62" i="16"/>
  <c r="AA62" i="16"/>
  <c r="Z62" i="16"/>
  <c r="Y62" i="16"/>
  <c r="X62" i="16"/>
  <c r="W62" i="16"/>
  <c r="V62" i="16"/>
  <c r="U62" i="16"/>
  <c r="T62" i="16"/>
  <c r="S62" i="16"/>
  <c r="R62" i="16"/>
  <c r="Q62" i="16"/>
  <c r="P62" i="16"/>
  <c r="O62" i="16"/>
  <c r="N62" i="16"/>
  <c r="M62" i="16"/>
  <c r="L62" i="16"/>
  <c r="K62" i="16"/>
  <c r="J62" i="16"/>
  <c r="I62" i="16"/>
  <c r="H62" i="16"/>
  <c r="G62" i="16"/>
  <c r="F62" i="16"/>
  <c r="E62" i="16"/>
  <c r="AC61" i="16"/>
  <c r="AB61" i="16"/>
  <c r="AA61" i="16"/>
  <c r="Z61" i="16"/>
  <c r="Y61" i="16"/>
  <c r="X61" i="16"/>
  <c r="W61" i="16"/>
  <c r="V61" i="16"/>
  <c r="U61" i="16"/>
  <c r="T61" i="16"/>
  <c r="S61" i="16"/>
  <c r="R61" i="16"/>
  <c r="Q61" i="16"/>
  <c r="P61" i="16"/>
  <c r="O61" i="16"/>
  <c r="N61" i="16"/>
  <c r="M61" i="16"/>
  <c r="L61" i="16"/>
  <c r="K61" i="16"/>
  <c r="J61" i="16"/>
  <c r="I61" i="16"/>
  <c r="H61" i="16"/>
  <c r="G61" i="16"/>
  <c r="F61" i="16"/>
  <c r="E61" i="16"/>
  <c r="AC60" i="16"/>
  <c r="AB60" i="16"/>
  <c r="AA60" i="16"/>
  <c r="Z60" i="16"/>
  <c r="Y60" i="16"/>
  <c r="X60" i="16"/>
  <c r="W60" i="16"/>
  <c r="V60" i="16"/>
  <c r="U60" i="16"/>
  <c r="T60" i="16"/>
  <c r="S60" i="16"/>
  <c r="R60" i="16"/>
  <c r="Q60" i="16"/>
  <c r="P60" i="16"/>
  <c r="O60" i="16"/>
  <c r="N60" i="16"/>
  <c r="M60" i="16"/>
  <c r="L60" i="16"/>
  <c r="K60" i="16"/>
  <c r="J60" i="16"/>
  <c r="I60" i="16"/>
  <c r="H60" i="16"/>
  <c r="G60" i="16"/>
  <c r="F60" i="16"/>
  <c r="E60" i="16"/>
  <c r="AC59" i="16"/>
  <c r="AB59" i="16"/>
  <c r="AA59" i="16"/>
  <c r="Z59" i="16"/>
  <c r="Y59" i="16"/>
  <c r="X59" i="16"/>
  <c r="W59" i="16"/>
  <c r="V59" i="16"/>
  <c r="U59" i="16"/>
  <c r="T59" i="16"/>
  <c r="S59" i="16"/>
  <c r="R59" i="16"/>
  <c r="Q59" i="16"/>
  <c r="P59" i="16"/>
  <c r="O59" i="16"/>
  <c r="N59" i="16"/>
  <c r="M59" i="16"/>
  <c r="L59" i="16"/>
  <c r="K59" i="16"/>
  <c r="J59" i="16"/>
  <c r="I59" i="16"/>
  <c r="H59" i="16"/>
  <c r="G59" i="16"/>
  <c r="F59" i="16"/>
  <c r="E59" i="16"/>
  <c r="AC58" i="16"/>
  <c r="AB58" i="16"/>
  <c r="AA58" i="16"/>
  <c r="Z58" i="16"/>
  <c r="Y58" i="16"/>
  <c r="X58" i="16"/>
  <c r="W58" i="16"/>
  <c r="V58" i="16"/>
  <c r="U58" i="16"/>
  <c r="T58" i="16"/>
  <c r="S58" i="16"/>
  <c r="R58" i="16"/>
  <c r="Q58" i="16"/>
  <c r="P58" i="16"/>
  <c r="O58" i="16"/>
  <c r="N58" i="16"/>
  <c r="M58" i="16"/>
  <c r="L58" i="16"/>
  <c r="K58" i="16"/>
  <c r="J58" i="16"/>
  <c r="I58" i="16"/>
  <c r="H58" i="16"/>
  <c r="G58" i="16"/>
  <c r="F58" i="16"/>
  <c r="E58" i="16"/>
  <c r="AC57" i="16"/>
  <c r="AB57" i="16"/>
  <c r="AA57" i="16"/>
  <c r="Z57" i="16"/>
  <c r="Y57" i="16"/>
  <c r="X57" i="16"/>
  <c r="W57" i="16"/>
  <c r="V57" i="16"/>
  <c r="U57" i="16"/>
  <c r="T57" i="16"/>
  <c r="S57" i="16"/>
  <c r="R57" i="16"/>
  <c r="Q57" i="16"/>
  <c r="P57" i="16"/>
  <c r="O57" i="16"/>
  <c r="N57" i="16"/>
  <c r="M57" i="16"/>
  <c r="L57" i="16"/>
  <c r="K57" i="16"/>
  <c r="J57" i="16"/>
  <c r="I57" i="16"/>
  <c r="H57" i="16"/>
  <c r="G57" i="16"/>
  <c r="F57" i="16"/>
  <c r="E57" i="16"/>
  <c r="AC56" i="16"/>
  <c r="AB56" i="16"/>
  <c r="AA56" i="16"/>
  <c r="Z56" i="16"/>
  <c r="Y56" i="16"/>
  <c r="X56" i="16"/>
  <c r="W56" i="16"/>
  <c r="V56" i="16"/>
  <c r="U56" i="16"/>
  <c r="T56" i="16"/>
  <c r="S56" i="16"/>
  <c r="R56" i="16"/>
  <c r="Q56" i="16"/>
  <c r="P56" i="16"/>
  <c r="O56" i="16"/>
  <c r="N56" i="16"/>
  <c r="M56" i="16"/>
  <c r="L56" i="16"/>
  <c r="K56" i="16"/>
  <c r="J56" i="16"/>
  <c r="I56" i="16"/>
  <c r="H56" i="16"/>
  <c r="G56" i="16"/>
  <c r="F56" i="16"/>
  <c r="E56" i="16"/>
  <c r="AC55" i="16"/>
  <c r="AB55" i="16"/>
  <c r="AA55" i="16"/>
  <c r="Z55" i="16"/>
  <c r="Y55" i="16"/>
  <c r="X55" i="16"/>
  <c r="W55" i="16"/>
  <c r="V55" i="16"/>
  <c r="U55" i="16"/>
  <c r="T55" i="16"/>
  <c r="S55" i="16"/>
  <c r="R55" i="16"/>
  <c r="Q55" i="16"/>
  <c r="P55" i="16"/>
  <c r="O55" i="16"/>
  <c r="N55" i="16"/>
  <c r="M55" i="16"/>
  <c r="L55" i="16"/>
  <c r="K55" i="16"/>
  <c r="J55" i="16"/>
  <c r="I55" i="16"/>
  <c r="H55" i="16"/>
  <c r="G55" i="16"/>
  <c r="F55" i="16"/>
  <c r="E55" i="16"/>
  <c r="AC54" i="16"/>
  <c r="AB54" i="16"/>
  <c r="AA54" i="16"/>
  <c r="Z54" i="16"/>
  <c r="Y54" i="16"/>
  <c r="X54" i="16"/>
  <c r="W54" i="16"/>
  <c r="V54" i="16"/>
  <c r="U54" i="16"/>
  <c r="T54" i="16"/>
  <c r="S54" i="16"/>
  <c r="R54" i="16"/>
  <c r="Q54" i="16"/>
  <c r="P54" i="16"/>
  <c r="O54" i="16"/>
  <c r="N54" i="16"/>
  <c r="M54" i="16"/>
  <c r="L54" i="16"/>
  <c r="K54" i="16"/>
  <c r="J54" i="16"/>
  <c r="I54" i="16"/>
  <c r="H54" i="16"/>
  <c r="G54" i="16"/>
  <c r="F54" i="16"/>
  <c r="E54" i="16"/>
  <c r="AC53" i="16"/>
  <c r="AB53" i="16"/>
  <c r="AA53" i="16"/>
  <c r="Z53" i="16"/>
  <c r="Y53" i="16"/>
  <c r="X53" i="16"/>
  <c r="W53" i="16"/>
  <c r="V53" i="16"/>
  <c r="U53" i="16"/>
  <c r="T53" i="16"/>
  <c r="S53" i="16"/>
  <c r="R53" i="16"/>
  <c r="Q53" i="16"/>
  <c r="P53" i="16"/>
  <c r="O53" i="16"/>
  <c r="N53" i="16"/>
  <c r="M53" i="16"/>
  <c r="L53" i="16"/>
  <c r="K53" i="16"/>
  <c r="J53" i="16"/>
  <c r="I53" i="16"/>
  <c r="H53" i="16"/>
  <c r="G53" i="16"/>
  <c r="F53" i="16"/>
  <c r="E53" i="16"/>
  <c r="AC52" i="16"/>
  <c r="AB52" i="16"/>
  <c r="AA52" i="16"/>
  <c r="Z52" i="16"/>
  <c r="Y52" i="16"/>
  <c r="X52" i="16"/>
  <c r="W52" i="16"/>
  <c r="V52" i="16"/>
  <c r="U52" i="16"/>
  <c r="T52" i="16"/>
  <c r="S52" i="16"/>
  <c r="R52" i="16"/>
  <c r="Q52" i="16"/>
  <c r="P52" i="16"/>
  <c r="O52" i="16"/>
  <c r="N52" i="16"/>
  <c r="M52" i="16"/>
  <c r="L52" i="16"/>
  <c r="K52" i="16"/>
  <c r="J52" i="16"/>
  <c r="I52" i="16"/>
  <c r="H52" i="16"/>
  <c r="G52" i="16"/>
  <c r="F52" i="16"/>
  <c r="E52" i="16"/>
  <c r="AC51" i="16"/>
  <c r="AB51" i="16"/>
  <c r="AA51" i="16"/>
  <c r="Z51" i="16"/>
  <c r="Y51" i="16"/>
  <c r="X51" i="16"/>
  <c r="W51" i="16"/>
  <c r="V51" i="16"/>
  <c r="U51" i="16"/>
  <c r="T51" i="16"/>
  <c r="S51" i="16"/>
  <c r="R51" i="16"/>
  <c r="Q51" i="16"/>
  <c r="P51" i="16"/>
  <c r="O51" i="16"/>
  <c r="N51" i="16"/>
  <c r="M51" i="16"/>
  <c r="L51" i="16"/>
  <c r="K51" i="16"/>
  <c r="J51" i="16"/>
  <c r="I51" i="16"/>
  <c r="H51" i="16"/>
  <c r="G51" i="16"/>
  <c r="F51" i="16"/>
  <c r="E51" i="16"/>
  <c r="AC50" i="16"/>
  <c r="AB50" i="16"/>
  <c r="AA50" i="16"/>
  <c r="Z50" i="16"/>
  <c r="Y50" i="16"/>
  <c r="X50" i="16"/>
  <c r="W50" i="16"/>
  <c r="V50" i="16"/>
  <c r="U50" i="16"/>
  <c r="T50" i="16"/>
  <c r="S50" i="16"/>
  <c r="R50" i="16"/>
  <c r="Q50" i="16"/>
  <c r="P50" i="16"/>
  <c r="O50" i="16"/>
  <c r="N50" i="16"/>
  <c r="M50" i="16"/>
  <c r="L50" i="16"/>
  <c r="K50" i="16"/>
  <c r="J50" i="16"/>
  <c r="I50" i="16"/>
  <c r="H50" i="16"/>
  <c r="G50" i="16"/>
  <c r="F50" i="16"/>
  <c r="E50" i="16"/>
  <c r="AC49" i="16"/>
  <c r="AB49" i="16"/>
  <c r="AA49" i="16"/>
  <c r="Z49" i="16"/>
  <c r="Y49" i="16"/>
  <c r="X49" i="16"/>
  <c r="W49" i="16"/>
  <c r="V49" i="16"/>
  <c r="U49" i="16"/>
  <c r="T49" i="16"/>
  <c r="S49" i="16"/>
  <c r="R49" i="16"/>
  <c r="Q49" i="16"/>
  <c r="P49" i="16"/>
  <c r="O49" i="16"/>
  <c r="N49" i="16"/>
  <c r="M49" i="16"/>
  <c r="L49" i="16"/>
  <c r="K49" i="16"/>
  <c r="J49" i="16"/>
  <c r="I49" i="16"/>
  <c r="H49" i="16"/>
  <c r="G49" i="16"/>
  <c r="F49" i="16"/>
  <c r="E49" i="16"/>
  <c r="AC48" i="16"/>
  <c r="AB48" i="16"/>
  <c r="AA48" i="16"/>
  <c r="Z48" i="16"/>
  <c r="Y48" i="16"/>
  <c r="X48" i="16"/>
  <c r="W48" i="16"/>
  <c r="V48" i="16"/>
  <c r="U48" i="16"/>
  <c r="T48" i="16"/>
  <c r="S48" i="16"/>
  <c r="R48" i="16"/>
  <c r="Q48" i="16"/>
  <c r="P48" i="16"/>
  <c r="O48" i="16"/>
  <c r="N48" i="16"/>
  <c r="M48" i="16"/>
  <c r="L48" i="16"/>
  <c r="K48" i="16"/>
  <c r="J48" i="16"/>
  <c r="I48" i="16"/>
  <c r="H48" i="16"/>
  <c r="G48" i="16"/>
  <c r="F48" i="16"/>
  <c r="E48" i="16"/>
  <c r="AC47" i="16"/>
  <c r="AB47" i="16"/>
  <c r="AA47" i="16"/>
  <c r="Z47" i="16"/>
  <c r="Y47" i="16"/>
  <c r="X47" i="16"/>
  <c r="W47" i="16"/>
  <c r="V47" i="16"/>
  <c r="U47" i="16"/>
  <c r="T47" i="16"/>
  <c r="S47" i="16"/>
  <c r="R47" i="16"/>
  <c r="Q47" i="16"/>
  <c r="P47" i="16"/>
  <c r="O47" i="16"/>
  <c r="N47" i="16"/>
  <c r="M47" i="16"/>
  <c r="L47" i="16"/>
  <c r="K47" i="16"/>
  <c r="J47" i="16"/>
  <c r="I47" i="16"/>
  <c r="H47" i="16"/>
  <c r="G47" i="16"/>
  <c r="F47" i="16"/>
  <c r="E47" i="16"/>
  <c r="AC46" i="16"/>
  <c r="AB46" i="16"/>
  <c r="AA46" i="16"/>
  <c r="Z46" i="16"/>
  <c r="Y46" i="16"/>
  <c r="X46" i="16"/>
  <c r="W46" i="16"/>
  <c r="V46" i="16"/>
  <c r="U46" i="16"/>
  <c r="T46" i="16"/>
  <c r="S46" i="16"/>
  <c r="R46" i="16"/>
  <c r="Q46" i="16"/>
  <c r="P46" i="16"/>
  <c r="O46" i="16"/>
  <c r="N46" i="16"/>
  <c r="M46" i="16"/>
  <c r="L46" i="16"/>
  <c r="K46" i="16"/>
  <c r="J46" i="16"/>
  <c r="I46" i="16"/>
  <c r="H46" i="16"/>
  <c r="G46" i="16"/>
  <c r="F46" i="16"/>
  <c r="E46" i="16"/>
  <c r="AC45" i="16"/>
  <c r="AB45" i="16"/>
  <c r="AA45" i="16"/>
  <c r="Z45" i="16"/>
  <c r="Y45" i="16"/>
  <c r="X45" i="16"/>
  <c r="W45" i="16"/>
  <c r="V45" i="16"/>
  <c r="U45" i="16"/>
  <c r="T45" i="16"/>
  <c r="S45" i="16"/>
  <c r="R45" i="16"/>
  <c r="Q45" i="16"/>
  <c r="P45" i="16"/>
  <c r="O45" i="16"/>
  <c r="N45" i="16"/>
  <c r="M45" i="16"/>
  <c r="L45" i="16"/>
  <c r="K45" i="16"/>
  <c r="J45" i="16"/>
  <c r="I45" i="16"/>
  <c r="H45" i="16"/>
  <c r="G45" i="16"/>
  <c r="F45" i="16"/>
  <c r="E45" i="16"/>
  <c r="AC44" i="16"/>
  <c r="AB44" i="16"/>
  <c r="AA44" i="16"/>
  <c r="Z44" i="16"/>
  <c r="Y44" i="16"/>
  <c r="X44" i="16"/>
  <c r="W44" i="16"/>
  <c r="V44" i="16"/>
  <c r="U44" i="16"/>
  <c r="T44" i="16"/>
  <c r="S44" i="16"/>
  <c r="R44" i="16"/>
  <c r="Q44" i="16"/>
  <c r="P44" i="16"/>
  <c r="O44" i="16"/>
  <c r="N44" i="16"/>
  <c r="M44" i="16"/>
  <c r="L44" i="16"/>
  <c r="K44" i="16"/>
  <c r="J44" i="16"/>
  <c r="I44" i="16"/>
  <c r="H44" i="16"/>
  <c r="G44" i="16"/>
  <c r="F44" i="16"/>
  <c r="E44" i="16"/>
  <c r="AC43" i="16"/>
  <c r="AB43" i="16"/>
  <c r="AA43" i="16"/>
  <c r="Z43" i="16"/>
  <c r="Y43" i="16"/>
  <c r="X43" i="16"/>
  <c r="W43" i="16"/>
  <c r="V43" i="16"/>
  <c r="U43" i="16"/>
  <c r="T43" i="16"/>
  <c r="S43" i="16"/>
  <c r="R43" i="16"/>
  <c r="Q43" i="16"/>
  <c r="P43" i="16"/>
  <c r="O43" i="16"/>
  <c r="N43" i="16"/>
  <c r="M43" i="16"/>
  <c r="L43" i="16"/>
  <c r="K43" i="16"/>
  <c r="J43" i="16"/>
  <c r="I43" i="16"/>
  <c r="H43" i="16"/>
  <c r="G43" i="16"/>
  <c r="F43" i="16"/>
  <c r="E43" i="16"/>
  <c r="AC42" i="16"/>
  <c r="AB42" i="16"/>
  <c r="AA42" i="16"/>
  <c r="Z42" i="16"/>
  <c r="Y42" i="16"/>
  <c r="X42" i="16"/>
  <c r="W42" i="16"/>
  <c r="V42" i="16"/>
  <c r="U42" i="16"/>
  <c r="T42" i="16"/>
  <c r="S42" i="16"/>
  <c r="R42" i="16"/>
  <c r="Q42" i="16"/>
  <c r="P42" i="16"/>
  <c r="O42" i="16"/>
  <c r="N42" i="16"/>
  <c r="M42" i="16"/>
  <c r="L42" i="16"/>
  <c r="K42" i="16"/>
  <c r="J42" i="16"/>
  <c r="I42" i="16"/>
  <c r="H42" i="16"/>
  <c r="G42" i="16"/>
  <c r="F42" i="16"/>
  <c r="E42" i="16"/>
  <c r="AC41" i="16"/>
  <c r="AB41" i="16"/>
  <c r="AA41" i="16"/>
  <c r="Z41" i="16"/>
  <c r="Y41" i="16"/>
  <c r="X41" i="16"/>
  <c r="W41" i="16"/>
  <c r="V41" i="16"/>
  <c r="U41" i="16"/>
  <c r="T41" i="16"/>
  <c r="S41" i="16"/>
  <c r="R41" i="16"/>
  <c r="Q41" i="16"/>
  <c r="P41" i="16"/>
  <c r="O41" i="16"/>
  <c r="N41" i="16"/>
  <c r="M41" i="16"/>
  <c r="L41" i="16"/>
  <c r="K41" i="16"/>
  <c r="J41" i="16"/>
  <c r="I41" i="16"/>
  <c r="H41" i="16"/>
  <c r="G41" i="16"/>
  <c r="F41" i="16"/>
  <c r="E41" i="16"/>
  <c r="AC40" i="16"/>
  <c r="AB40" i="16"/>
  <c r="AA40" i="16"/>
  <c r="Z40" i="16"/>
  <c r="Y40" i="16"/>
  <c r="X40" i="16"/>
  <c r="W40" i="16"/>
  <c r="V40" i="16"/>
  <c r="U40" i="16"/>
  <c r="T40" i="16"/>
  <c r="S40" i="16"/>
  <c r="R40" i="16"/>
  <c r="Q40" i="16"/>
  <c r="P40" i="16"/>
  <c r="O40" i="16"/>
  <c r="N40" i="16"/>
  <c r="M40" i="16"/>
  <c r="L40" i="16"/>
  <c r="K40" i="16"/>
  <c r="J40" i="16"/>
  <c r="I40" i="16"/>
  <c r="H40" i="16"/>
  <c r="G40" i="16"/>
  <c r="F40" i="16"/>
  <c r="E40" i="16"/>
  <c r="AC39" i="16"/>
  <c r="AB39" i="16"/>
  <c r="AA39" i="16"/>
  <c r="Z39" i="16"/>
  <c r="Y39" i="16"/>
  <c r="X39" i="16"/>
  <c r="W39" i="16"/>
  <c r="V39" i="16"/>
  <c r="U39" i="16"/>
  <c r="T39" i="16"/>
  <c r="S39" i="16"/>
  <c r="R39" i="16"/>
  <c r="Q39" i="16"/>
  <c r="P39" i="16"/>
  <c r="O39" i="16"/>
  <c r="N39" i="16"/>
  <c r="M39" i="16"/>
  <c r="L39" i="16"/>
  <c r="K39" i="16"/>
  <c r="J39" i="16"/>
  <c r="I39" i="16"/>
  <c r="H39" i="16"/>
  <c r="G39" i="16"/>
  <c r="F39" i="16"/>
  <c r="E39" i="16"/>
  <c r="AC38" i="16"/>
  <c r="AB38" i="16"/>
  <c r="AA38" i="16"/>
  <c r="Z38" i="16"/>
  <c r="Y38" i="16"/>
  <c r="X38" i="16"/>
  <c r="W38" i="16"/>
  <c r="V38" i="16"/>
  <c r="U38" i="16"/>
  <c r="T38" i="16"/>
  <c r="S38" i="16"/>
  <c r="R38" i="16"/>
  <c r="Q38" i="16"/>
  <c r="P38" i="16"/>
  <c r="O38" i="16"/>
  <c r="N38" i="16"/>
  <c r="M38" i="16"/>
  <c r="L38" i="16"/>
  <c r="K38" i="16"/>
  <c r="J38" i="16"/>
  <c r="I38" i="16"/>
  <c r="H38" i="16"/>
  <c r="G38" i="16"/>
  <c r="F38" i="16"/>
  <c r="E38" i="16"/>
  <c r="AC37" i="16"/>
  <c r="AB37" i="16"/>
  <c r="AA37" i="16"/>
  <c r="Z37" i="16"/>
  <c r="Y37" i="16"/>
  <c r="X37" i="16"/>
  <c r="W37" i="16"/>
  <c r="V37" i="16"/>
  <c r="U37" i="16"/>
  <c r="T37" i="16"/>
  <c r="S37" i="16"/>
  <c r="R37" i="16"/>
  <c r="Q37" i="16"/>
  <c r="P37" i="16"/>
  <c r="O37" i="16"/>
  <c r="N37" i="16"/>
  <c r="M37" i="16"/>
  <c r="L37" i="16"/>
  <c r="K37" i="16"/>
  <c r="J37" i="16"/>
  <c r="I37" i="16"/>
  <c r="H37" i="16"/>
  <c r="G37" i="16"/>
  <c r="F37" i="16"/>
  <c r="E37" i="16"/>
  <c r="AC36" i="16"/>
  <c r="AB36" i="16"/>
  <c r="AA36" i="16"/>
  <c r="Z36" i="16"/>
  <c r="Y36" i="16"/>
  <c r="X36" i="16"/>
  <c r="W36" i="16"/>
  <c r="V36" i="16"/>
  <c r="U36" i="16"/>
  <c r="T36" i="16"/>
  <c r="S36" i="16"/>
  <c r="R36" i="16"/>
  <c r="Q36" i="16"/>
  <c r="P36" i="16"/>
  <c r="O36" i="16"/>
  <c r="N36" i="16"/>
  <c r="M36" i="16"/>
  <c r="L36" i="16"/>
  <c r="K36" i="16"/>
  <c r="J36" i="16"/>
  <c r="I36" i="16"/>
  <c r="H36" i="16"/>
  <c r="G36" i="16"/>
  <c r="F36" i="16"/>
  <c r="E36" i="16"/>
  <c r="AC35" i="16"/>
  <c r="AB35" i="16"/>
  <c r="AA35" i="16"/>
  <c r="Z35" i="16"/>
  <c r="Y35" i="16"/>
  <c r="X35" i="16"/>
  <c r="W35" i="16"/>
  <c r="V35" i="16"/>
  <c r="U35" i="16"/>
  <c r="T35" i="16"/>
  <c r="S35" i="16"/>
  <c r="R35" i="16"/>
  <c r="Q35" i="16"/>
  <c r="P35" i="16"/>
  <c r="O35" i="16"/>
  <c r="N35" i="16"/>
  <c r="M35" i="16"/>
  <c r="L35" i="16"/>
  <c r="K35" i="16"/>
  <c r="J35" i="16"/>
  <c r="I35" i="16"/>
  <c r="H35" i="16"/>
  <c r="G35" i="16"/>
  <c r="F35" i="16"/>
  <c r="E35" i="16"/>
  <c r="AC34" i="16"/>
  <c r="AB34" i="16"/>
  <c r="AA34" i="16"/>
  <c r="Z34" i="16"/>
  <c r="Y34" i="16"/>
  <c r="X34" i="16"/>
  <c r="W34" i="16"/>
  <c r="V34" i="16"/>
  <c r="U34" i="16"/>
  <c r="T34" i="16"/>
  <c r="S34" i="16"/>
  <c r="R34" i="16"/>
  <c r="Q34" i="16"/>
  <c r="P34" i="16"/>
  <c r="O34" i="16"/>
  <c r="N34" i="16"/>
  <c r="M34" i="16"/>
  <c r="L34" i="16"/>
  <c r="K34" i="16"/>
  <c r="J34" i="16"/>
  <c r="I34" i="16"/>
  <c r="H34" i="16"/>
  <c r="G34" i="16"/>
  <c r="F34" i="16"/>
  <c r="E34" i="16"/>
  <c r="AC33" i="16"/>
  <c r="AB33" i="16"/>
  <c r="AA33" i="16"/>
  <c r="Z33" i="16"/>
  <c r="Y33" i="16"/>
  <c r="X33" i="16"/>
  <c r="W33" i="16"/>
  <c r="V33" i="16"/>
  <c r="U33" i="16"/>
  <c r="T33" i="16"/>
  <c r="S33" i="16"/>
  <c r="R33" i="16"/>
  <c r="Q33" i="16"/>
  <c r="P33" i="16"/>
  <c r="O33" i="16"/>
  <c r="N33" i="16"/>
  <c r="M33" i="16"/>
  <c r="L33" i="16"/>
  <c r="K33" i="16"/>
  <c r="J33" i="16"/>
  <c r="I33" i="16"/>
  <c r="H33" i="16"/>
  <c r="G33" i="16"/>
  <c r="F33" i="16"/>
  <c r="E33" i="16"/>
  <c r="AC32" i="16"/>
  <c r="AB32" i="16"/>
  <c r="AA32" i="16"/>
  <c r="Z32" i="16"/>
  <c r="Y32" i="16"/>
  <c r="X32" i="16"/>
  <c r="W32" i="16"/>
  <c r="V32" i="16"/>
  <c r="U32" i="16"/>
  <c r="T32" i="16"/>
  <c r="S32" i="16"/>
  <c r="R32" i="16"/>
  <c r="Q32" i="16"/>
  <c r="P32" i="16"/>
  <c r="O32" i="16"/>
  <c r="N32" i="16"/>
  <c r="M32" i="16"/>
  <c r="L32" i="16"/>
  <c r="K32" i="16"/>
  <c r="J32" i="16"/>
  <c r="I32" i="16"/>
  <c r="H32" i="16"/>
  <c r="G32" i="16"/>
  <c r="F32" i="16"/>
  <c r="E32" i="16"/>
  <c r="AC31" i="16"/>
  <c r="AB31" i="16"/>
  <c r="AA31" i="16"/>
  <c r="Z31" i="16"/>
  <c r="Y31" i="16"/>
  <c r="X31" i="16"/>
  <c r="W31" i="16"/>
  <c r="V31" i="16"/>
  <c r="U31" i="16"/>
  <c r="T31" i="16"/>
  <c r="S31" i="16"/>
  <c r="R31" i="16"/>
  <c r="Q31" i="16"/>
  <c r="P31" i="16"/>
  <c r="O31" i="16"/>
  <c r="N31" i="16"/>
  <c r="M31" i="16"/>
  <c r="L31" i="16"/>
  <c r="K31" i="16"/>
  <c r="J31" i="16"/>
  <c r="I31" i="16"/>
  <c r="H31" i="16"/>
  <c r="G31" i="16"/>
  <c r="F31" i="16"/>
  <c r="E31" i="16"/>
  <c r="AC30" i="16"/>
  <c r="AB30" i="16"/>
  <c r="AA30" i="16"/>
  <c r="Z30" i="16"/>
  <c r="Y30" i="16"/>
  <c r="X30" i="16"/>
  <c r="W30" i="16"/>
  <c r="V30" i="16"/>
  <c r="U30" i="16"/>
  <c r="T30" i="16"/>
  <c r="S30" i="16"/>
  <c r="R30" i="16"/>
  <c r="Q30" i="16"/>
  <c r="P30" i="16"/>
  <c r="O30" i="16"/>
  <c r="N30" i="16"/>
  <c r="M30" i="16"/>
  <c r="L30" i="16"/>
  <c r="K30" i="16"/>
  <c r="J30" i="16"/>
  <c r="I30" i="16"/>
  <c r="H30" i="16"/>
  <c r="G30" i="16"/>
  <c r="F30" i="16"/>
  <c r="E30" i="16"/>
  <c r="AC29" i="16"/>
  <c r="AB29" i="16"/>
  <c r="AA29" i="16"/>
  <c r="Z29" i="16"/>
  <c r="Y29" i="16"/>
  <c r="X29" i="16"/>
  <c r="W29" i="16"/>
  <c r="V29" i="16"/>
  <c r="U29" i="16"/>
  <c r="T29" i="16"/>
  <c r="S29" i="16"/>
  <c r="R29" i="16"/>
  <c r="Q29" i="16"/>
  <c r="P29" i="16"/>
  <c r="O29" i="16"/>
  <c r="N29" i="16"/>
  <c r="M29" i="16"/>
  <c r="L29" i="16"/>
  <c r="K29" i="16"/>
  <c r="J29" i="16"/>
  <c r="I29" i="16"/>
  <c r="H29" i="16"/>
  <c r="G29" i="16"/>
  <c r="F29" i="16"/>
  <c r="E29" i="16"/>
  <c r="AC28" i="16"/>
  <c r="AB28" i="16"/>
  <c r="AA28" i="16"/>
  <c r="Z28" i="16"/>
  <c r="Y28" i="16"/>
  <c r="X28" i="16"/>
  <c r="W28" i="16"/>
  <c r="V28" i="16"/>
  <c r="U28" i="16"/>
  <c r="T28" i="16"/>
  <c r="S28" i="16"/>
  <c r="R28" i="16"/>
  <c r="Q28" i="16"/>
  <c r="P28" i="16"/>
  <c r="O28" i="16"/>
  <c r="N28" i="16"/>
  <c r="M28" i="16"/>
  <c r="L28" i="16"/>
  <c r="K28" i="16"/>
  <c r="J28" i="16"/>
  <c r="I28" i="16"/>
  <c r="H28" i="16"/>
  <c r="G28" i="16"/>
  <c r="F28" i="16"/>
  <c r="E28" i="16"/>
  <c r="AC27" i="16"/>
  <c r="AB27" i="16"/>
  <c r="AA27" i="16"/>
  <c r="Z27" i="16"/>
  <c r="Y27" i="16"/>
  <c r="X27" i="16"/>
  <c r="W27" i="16"/>
  <c r="V27" i="16"/>
  <c r="U27" i="16"/>
  <c r="T27" i="16"/>
  <c r="S27" i="16"/>
  <c r="R27" i="16"/>
  <c r="Q27" i="16"/>
  <c r="P27" i="16"/>
  <c r="O27" i="16"/>
  <c r="N27" i="16"/>
  <c r="M27" i="16"/>
  <c r="L27" i="16"/>
  <c r="K27" i="16"/>
  <c r="J27" i="16"/>
  <c r="I27" i="16"/>
  <c r="H27" i="16"/>
  <c r="G27" i="16"/>
  <c r="F27" i="16"/>
  <c r="E27" i="16"/>
  <c r="AC26" i="16"/>
  <c r="AB26" i="16"/>
  <c r="AA26" i="16"/>
  <c r="Z26" i="16"/>
  <c r="Y26" i="16"/>
  <c r="X26" i="16"/>
  <c r="W26" i="16"/>
  <c r="V26" i="16"/>
  <c r="U26" i="16"/>
  <c r="T26" i="16"/>
  <c r="S26" i="16"/>
  <c r="R26" i="16"/>
  <c r="Q26" i="16"/>
  <c r="P26" i="16"/>
  <c r="O26" i="16"/>
  <c r="N26" i="16"/>
  <c r="M26" i="16"/>
  <c r="L26" i="16"/>
  <c r="K26" i="16"/>
  <c r="J26" i="16"/>
  <c r="I26" i="16"/>
  <c r="H26" i="16"/>
  <c r="G26" i="16"/>
  <c r="F26" i="16"/>
  <c r="E26" i="16"/>
  <c r="AC25" i="16"/>
  <c r="AB25" i="16"/>
  <c r="AA25" i="16"/>
  <c r="Z25" i="16"/>
  <c r="Y25" i="16"/>
  <c r="X25" i="16"/>
  <c r="W25" i="16"/>
  <c r="V25" i="16"/>
  <c r="U25" i="16"/>
  <c r="T25" i="16"/>
  <c r="S25" i="16"/>
  <c r="R25" i="16"/>
  <c r="Q25" i="16"/>
  <c r="P25" i="16"/>
  <c r="O25" i="16"/>
  <c r="N25" i="16"/>
  <c r="M25" i="16"/>
  <c r="L25" i="16"/>
  <c r="K25" i="16"/>
  <c r="J25" i="16"/>
  <c r="I25" i="16"/>
  <c r="H25" i="16"/>
  <c r="G25" i="16"/>
  <c r="F25" i="16"/>
  <c r="E25" i="16"/>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AC23" i="16"/>
  <c r="AB23" i="16"/>
  <c r="AA23" i="16"/>
  <c r="Z23" i="16"/>
  <c r="Y23" i="16"/>
  <c r="X23" i="16"/>
  <c r="W23" i="16"/>
  <c r="V23" i="16"/>
  <c r="U23" i="16"/>
  <c r="T23" i="16"/>
  <c r="S23" i="16"/>
  <c r="R23" i="16"/>
  <c r="Q23" i="16"/>
  <c r="P23" i="16"/>
  <c r="O23" i="16"/>
  <c r="N23" i="16"/>
  <c r="M23" i="16"/>
  <c r="L23" i="16"/>
  <c r="K23" i="16"/>
  <c r="J23" i="16"/>
  <c r="I23" i="16"/>
  <c r="H23" i="16"/>
  <c r="G23" i="16"/>
  <c r="F23" i="16"/>
  <c r="E23" i="16"/>
  <c r="AC22" i="16"/>
  <c r="AB22" i="16"/>
  <c r="AA22" i="16"/>
  <c r="Z22" i="16"/>
  <c r="Y22" i="16"/>
  <c r="X22" i="16"/>
  <c r="W22" i="16"/>
  <c r="V22" i="16"/>
  <c r="U22" i="16"/>
  <c r="T22" i="16"/>
  <c r="S22" i="16"/>
  <c r="R22" i="16"/>
  <c r="Q22" i="16"/>
  <c r="P22" i="16"/>
  <c r="O22" i="16"/>
  <c r="N22" i="16"/>
  <c r="M22" i="16"/>
  <c r="L22" i="16"/>
  <c r="K22" i="16"/>
  <c r="J22" i="16"/>
  <c r="I22" i="16"/>
  <c r="H22" i="16"/>
  <c r="G22" i="16"/>
  <c r="F22" i="16"/>
  <c r="E22" i="16"/>
  <c r="AC21" i="16"/>
  <c r="AB21" i="16"/>
  <c r="AA21" i="16"/>
  <c r="Z21" i="16"/>
  <c r="Y21" i="16"/>
  <c r="X21" i="16"/>
  <c r="W21" i="16"/>
  <c r="V21" i="16"/>
  <c r="U21" i="16"/>
  <c r="T21" i="16"/>
  <c r="S21" i="16"/>
  <c r="R21" i="16"/>
  <c r="Q21" i="16"/>
  <c r="P21" i="16"/>
  <c r="O21" i="16"/>
  <c r="N21" i="16"/>
  <c r="M21" i="16"/>
  <c r="L21" i="16"/>
  <c r="K21" i="16"/>
  <c r="J21" i="16"/>
  <c r="I21" i="16"/>
  <c r="H21" i="16"/>
  <c r="G21" i="16"/>
  <c r="F21" i="16"/>
  <c r="E21" i="16"/>
  <c r="AC20" i="16"/>
  <c r="AB20" i="16"/>
  <c r="AA20" i="16"/>
  <c r="Z20" i="16"/>
  <c r="Y20" i="16"/>
  <c r="X20" i="16"/>
  <c r="W20" i="16"/>
  <c r="V20" i="16"/>
  <c r="U20" i="16"/>
  <c r="T20" i="16"/>
  <c r="S20" i="16"/>
  <c r="R20" i="16"/>
  <c r="Q20" i="16"/>
  <c r="P20" i="16"/>
  <c r="O20" i="16"/>
  <c r="N20" i="16"/>
  <c r="M20" i="16"/>
  <c r="L20" i="16"/>
  <c r="K20" i="16"/>
  <c r="J20" i="16"/>
  <c r="I20" i="16"/>
  <c r="H20" i="16"/>
  <c r="G20" i="16"/>
  <c r="F20" i="16"/>
  <c r="E20" i="16"/>
  <c r="AC19" i="16"/>
  <c r="AB19" i="16"/>
  <c r="AA19" i="16"/>
  <c r="Z19" i="16"/>
  <c r="Y19" i="16"/>
  <c r="X19" i="16"/>
  <c r="W19" i="16"/>
  <c r="V19" i="16"/>
  <c r="U19" i="16"/>
  <c r="T19" i="16"/>
  <c r="S19" i="16"/>
  <c r="R19" i="16"/>
  <c r="Q19" i="16"/>
  <c r="P19" i="16"/>
  <c r="O19" i="16"/>
  <c r="N19" i="16"/>
  <c r="M19" i="16"/>
  <c r="L19" i="16"/>
  <c r="K19" i="16"/>
  <c r="J19" i="16"/>
  <c r="I19" i="16"/>
  <c r="H19" i="16"/>
  <c r="G19" i="16"/>
  <c r="F19" i="16"/>
  <c r="E19" i="16"/>
  <c r="AC18" i="16"/>
  <c r="AB18" i="16"/>
  <c r="AA18" i="16"/>
  <c r="Z18" i="16"/>
  <c r="Y18" i="16"/>
  <c r="X18" i="16"/>
  <c r="W18" i="16"/>
  <c r="V18" i="16"/>
  <c r="U18" i="16"/>
  <c r="T18" i="16"/>
  <c r="S18" i="16"/>
  <c r="R18" i="16"/>
  <c r="Q18" i="16"/>
  <c r="P18" i="16"/>
  <c r="O18" i="16"/>
  <c r="N18" i="16"/>
  <c r="M18" i="16"/>
  <c r="L18" i="16"/>
  <c r="K18" i="16"/>
  <c r="J18" i="16"/>
  <c r="I18" i="16"/>
  <c r="H18" i="16"/>
  <c r="G18" i="16"/>
  <c r="F18" i="16"/>
  <c r="E18"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AC16" i="16"/>
  <c r="AB16" i="16"/>
  <c r="AA16" i="16"/>
  <c r="Z16" i="16"/>
  <c r="Y16" i="16"/>
  <c r="X16" i="16"/>
  <c r="W16" i="16"/>
  <c r="V16" i="16"/>
  <c r="U16" i="16"/>
  <c r="T16" i="16"/>
  <c r="S16" i="16"/>
  <c r="R16" i="16"/>
  <c r="Q16" i="16"/>
  <c r="P16" i="16"/>
  <c r="O16" i="16"/>
  <c r="N16" i="16"/>
  <c r="M16" i="16"/>
  <c r="L16" i="16"/>
  <c r="K16" i="16"/>
  <c r="J16" i="16"/>
  <c r="I16" i="16"/>
  <c r="H16" i="16"/>
  <c r="G16" i="16"/>
  <c r="F16" i="16"/>
  <c r="E16" i="16"/>
  <c r="AC15" i="16"/>
  <c r="AB15" i="16"/>
  <c r="AA15" i="16"/>
  <c r="Z15" i="16"/>
  <c r="Y15" i="16"/>
  <c r="X15" i="16"/>
  <c r="W15" i="16"/>
  <c r="V15" i="16"/>
  <c r="U15" i="16"/>
  <c r="T15" i="16"/>
  <c r="S15" i="16"/>
  <c r="R15" i="16"/>
  <c r="Q15" i="16"/>
  <c r="P15" i="16"/>
  <c r="O15" i="16"/>
  <c r="N15" i="16"/>
  <c r="M15" i="16"/>
  <c r="L15" i="16"/>
  <c r="K15" i="16"/>
  <c r="J15" i="16"/>
  <c r="I15" i="16"/>
  <c r="H15" i="16"/>
  <c r="G15" i="16"/>
  <c r="F15" i="16"/>
  <c r="E15" i="16"/>
  <c r="AC13" i="16"/>
  <c r="AB13" i="16"/>
  <c r="AA13" i="16"/>
  <c r="Z13" i="16"/>
  <c r="Y13" i="16"/>
  <c r="X13" i="16"/>
  <c r="W13" i="16"/>
  <c r="V13" i="16"/>
  <c r="U13" i="16"/>
  <c r="T13" i="16"/>
  <c r="S13" i="16"/>
  <c r="R13" i="16"/>
  <c r="Q13" i="16"/>
  <c r="P13" i="16"/>
  <c r="O13" i="16"/>
  <c r="N13" i="16"/>
  <c r="M13" i="16"/>
  <c r="L13" i="16"/>
  <c r="K13" i="16"/>
  <c r="J13" i="16"/>
  <c r="I13" i="16"/>
  <c r="H13" i="16"/>
  <c r="G13" i="16"/>
  <c r="F13" i="16"/>
  <c r="E13" i="16"/>
  <c r="AC12" i="16"/>
  <c r="AB12" i="16"/>
  <c r="AA12" i="16"/>
  <c r="Z12" i="16"/>
  <c r="Y12" i="16"/>
  <c r="X12" i="16"/>
  <c r="W12" i="16"/>
  <c r="V12" i="16"/>
  <c r="U12" i="16"/>
  <c r="T12" i="16"/>
  <c r="S12" i="16"/>
  <c r="R12" i="16"/>
  <c r="Q12" i="16"/>
  <c r="P12" i="16"/>
  <c r="O12" i="16"/>
  <c r="N12" i="16"/>
  <c r="M12" i="16"/>
  <c r="L12" i="16"/>
  <c r="K12" i="16"/>
  <c r="J12" i="16"/>
  <c r="I12" i="16"/>
  <c r="H12" i="16"/>
  <c r="G12" i="16"/>
  <c r="F12" i="16"/>
  <c r="E12" i="16"/>
  <c r="AC11" i="16"/>
  <c r="AB11" i="16"/>
  <c r="AA11" i="16"/>
  <c r="Z11" i="16"/>
  <c r="Y11" i="16"/>
  <c r="X11" i="16"/>
  <c r="W11" i="16"/>
  <c r="V11" i="16"/>
  <c r="U11" i="16"/>
  <c r="T11" i="16"/>
  <c r="S11" i="16"/>
  <c r="R11" i="16"/>
  <c r="Q11" i="16"/>
  <c r="P11" i="16"/>
  <c r="O11" i="16"/>
  <c r="N11" i="16"/>
  <c r="M11" i="16"/>
  <c r="L11" i="16"/>
  <c r="K11" i="16"/>
  <c r="J11" i="16"/>
  <c r="I11" i="16"/>
  <c r="H11" i="16"/>
  <c r="G11" i="16"/>
  <c r="F11" i="16"/>
  <c r="E11" i="16"/>
  <c r="AC10" i="16"/>
  <c r="AB10" i="16"/>
  <c r="AA10" i="16"/>
  <c r="Z10" i="16"/>
  <c r="Y10" i="16"/>
  <c r="X10" i="16"/>
  <c r="W10" i="16"/>
  <c r="V10" i="16"/>
  <c r="U10" i="16"/>
  <c r="T10" i="16"/>
  <c r="S10" i="16"/>
  <c r="R10" i="16"/>
  <c r="Q10" i="16"/>
  <c r="P10" i="16"/>
  <c r="O10" i="16"/>
  <c r="N10" i="16"/>
  <c r="M10" i="16"/>
  <c r="L10" i="16"/>
  <c r="K10" i="16"/>
  <c r="J10" i="16"/>
  <c r="I10" i="16"/>
  <c r="H10" i="16"/>
  <c r="G10" i="16"/>
  <c r="F10" i="16"/>
  <c r="E10" i="16"/>
  <c r="AC9" i="16"/>
  <c r="AB9" i="16"/>
  <c r="AA9" i="16"/>
  <c r="Z9" i="16"/>
  <c r="Y9" i="16"/>
  <c r="X9" i="16"/>
  <c r="W9" i="16"/>
  <c r="V9" i="16"/>
  <c r="U9" i="16"/>
  <c r="T9" i="16"/>
  <c r="S9" i="16"/>
  <c r="R9" i="16"/>
  <c r="Q9" i="16"/>
  <c r="P9" i="16"/>
  <c r="O9" i="16"/>
  <c r="N9" i="16"/>
  <c r="M9" i="16"/>
  <c r="L9" i="16"/>
  <c r="K9" i="16"/>
  <c r="J9" i="16"/>
  <c r="I9" i="16"/>
  <c r="H9" i="16"/>
  <c r="G9" i="16"/>
  <c r="F9" i="16"/>
  <c r="E9" i="16"/>
  <c r="AC8" i="16"/>
  <c r="AB8" i="16"/>
  <c r="AA8" i="16"/>
  <c r="Z8" i="16"/>
  <c r="Y8" i="16"/>
  <c r="X8" i="16"/>
  <c r="W8" i="16"/>
  <c r="V8" i="16"/>
  <c r="U8" i="16"/>
  <c r="T8" i="16"/>
  <c r="S8" i="16"/>
  <c r="R8" i="16"/>
  <c r="Q8" i="16"/>
  <c r="P8" i="16"/>
  <c r="O8" i="16"/>
  <c r="N8" i="16"/>
  <c r="M8" i="16"/>
  <c r="L8" i="16"/>
  <c r="K8" i="16"/>
  <c r="J8" i="16"/>
  <c r="I8" i="16"/>
  <c r="H8" i="16"/>
  <c r="G8" i="16"/>
  <c r="F8" i="16"/>
  <c r="E8" i="16"/>
  <c r="AC7" i="16"/>
  <c r="AB7" i="16"/>
  <c r="AA7" i="16"/>
  <c r="Z7" i="16"/>
  <c r="Y7" i="16"/>
  <c r="X7" i="16"/>
  <c r="W7" i="16"/>
  <c r="V7" i="16"/>
  <c r="U7" i="16"/>
  <c r="T7" i="16"/>
  <c r="S7" i="16"/>
  <c r="R7" i="16"/>
  <c r="Q7" i="16"/>
  <c r="P7" i="16"/>
  <c r="O7" i="16"/>
  <c r="N7" i="16"/>
  <c r="M7" i="16"/>
  <c r="L7" i="16"/>
  <c r="K7" i="16"/>
  <c r="J7" i="16"/>
  <c r="I7" i="16"/>
  <c r="H7" i="16"/>
  <c r="G7" i="16"/>
  <c r="F7" i="16"/>
  <c r="E7" i="16"/>
  <c r="AI12" i="14" l="1"/>
  <c r="D15" i="14"/>
  <c r="D17" i="14" s="1"/>
  <c r="E15" i="14"/>
  <c r="E38" i="14" s="1"/>
  <c r="F15" i="14"/>
  <c r="F8" i="14" s="1"/>
  <c r="G15" i="14"/>
  <c r="G8" i="14" s="1"/>
  <c r="H15" i="14"/>
  <c r="H8" i="14" s="1"/>
  <c r="J15" i="14"/>
  <c r="J46" i="14" s="1"/>
  <c r="N15" i="14"/>
  <c r="N8" i="14" s="1"/>
  <c r="O15" i="14"/>
  <c r="P15" i="14"/>
  <c r="Q15" i="14"/>
  <c r="Q8" i="14" s="1"/>
  <c r="U15" i="14"/>
  <c r="U8" i="14" s="1"/>
  <c r="V15" i="14"/>
  <c r="V8" i="14" s="1"/>
  <c r="W15" i="14"/>
  <c r="W19" i="14" s="1"/>
  <c r="Y15" i="14"/>
  <c r="Z15" i="14"/>
  <c r="Z8" i="14" s="1"/>
  <c r="AA15" i="14"/>
  <c r="AA10" i="14" s="1"/>
  <c r="AB15" i="14"/>
  <c r="AB8" i="14" s="1"/>
  <c r="AC15" i="14"/>
  <c r="AD15" i="14"/>
  <c r="AD8" i="14" s="1"/>
  <c r="AE15" i="14"/>
  <c r="AE8" i="14" s="1"/>
  <c r="AF15" i="14"/>
  <c r="AF16" i="14" s="1"/>
  <c r="AG15" i="14"/>
  <c r="AH15" i="14"/>
  <c r="AH8" i="14" s="1"/>
  <c r="AI15" i="14"/>
  <c r="AJ15" i="14" s="1"/>
  <c r="AL15" i="14"/>
  <c r="AL8" i="14" s="1"/>
  <c r="AM15" i="14"/>
  <c r="AO15" i="14"/>
  <c r="AO8" i="14" s="1"/>
  <c r="AP15" i="14"/>
  <c r="AP8" i="14" s="1"/>
  <c r="AQ15" i="14"/>
  <c r="AQ20" i="14" s="1"/>
  <c r="AR15" i="14"/>
  <c r="AS15" i="14"/>
  <c r="AS8" i="14" s="1"/>
  <c r="AT15" i="14"/>
  <c r="AT8" i="14" s="1"/>
  <c r="AU15" i="14"/>
  <c r="AU8" i="14" s="1"/>
  <c r="AV15" i="14"/>
  <c r="AW15" i="14"/>
  <c r="AW8" i="14" s="1"/>
  <c r="AX15" i="14"/>
  <c r="AX8" i="14" s="1"/>
  <c r="AY15" i="14"/>
  <c r="AY20" i="14" s="1"/>
  <c r="AZ15" i="14"/>
  <c r="BA15" i="14"/>
  <c r="BA8" i="14" s="1"/>
  <c r="BB15" i="14"/>
  <c r="BB8" i="14" s="1"/>
  <c r="BC15" i="14"/>
  <c r="BC8" i="14" s="1"/>
  <c r="BD15" i="14"/>
  <c r="BE15" i="14"/>
  <c r="BE8" i="14" s="1"/>
  <c r="BF15" i="14"/>
  <c r="BF8" i="14" s="1"/>
  <c r="BG15" i="14"/>
  <c r="BG20" i="14" s="1"/>
  <c r="D16" i="14"/>
  <c r="F16" i="14"/>
  <c r="G16" i="14"/>
  <c r="H16" i="14"/>
  <c r="N16" i="14"/>
  <c r="O16" i="14"/>
  <c r="P16" i="14"/>
  <c r="Q16" i="14"/>
  <c r="U16" i="14"/>
  <c r="V16" i="14"/>
  <c r="Z16" i="14"/>
  <c r="AA16" i="14"/>
  <c r="AB16" i="14"/>
  <c r="AC16" i="14"/>
  <c r="AD16" i="14"/>
  <c r="AE16" i="14"/>
  <c r="AH16" i="14"/>
  <c r="AI16" i="14"/>
  <c r="AL16" i="14"/>
  <c r="AM16" i="14"/>
  <c r="AO16" i="14"/>
  <c r="AP16" i="14"/>
  <c r="AQ16" i="14"/>
  <c r="AS16" i="14"/>
  <c r="AT16" i="14"/>
  <c r="AU16" i="14"/>
  <c r="AV16" i="14"/>
  <c r="AW16" i="14"/>
  <c r="AX16" i="14"/>
  <c r="AY16" i="14"/>
  <c r="BA16" i="14"/>
  <c r="BB16" i="14"/>
  <c r="BC16" i="14"/>
  <c r="BD16" i="14"/>
  <c r="BE16" i="14"/>
  <c r="BF16" i="14"/>
  <c r="F17" i="14"/>
  <c r="G17" i="14"/>
  <c r="H17" i="14"/>
  <c r="N17" i="14"/>
  <c r="O17" i="14"/>
  <c r="P17" i="14"/>
  <c r="Q17" i="14"/>
  <c r="U17" i="14"/>
  <c r="V17" i="14"/>
  <c r="W17" i="14"/>
  <c r="Y17" i="14"/>
  <c r="Z17" i="14"/>
  <c r="AA17" i="14"/>
  <c r="AB17" i="14"/>
  <c r="AC17" i="14"/>
  <c r="AD17" i="14"/>
  <c r="AE17" i="14"/>
  <c r="AF17" i="14"/>
  <c r="AG17" i="14"/>
  <c r="AH17" i="14"/>
  <c r="AI17" i="14"/>
  <c r="AL17" i="14"/>
  <c r="AM17" i="14"/>
  <c r="AO17" i="14"/>
  <c r="AP17" i="14"/>
  <c r="AQ17" i="14"/>
  <c r="AR17" i="14"/>
  <c r="AS17" i="14"/>
  <c r="AT17" i="14"/>
  <c r="AU17" i="14"/>
  <c r="AV17" i="14"/>
  <c r="AW17" i="14"/>
  <c r="AX17" i="14"/>
  <c r="AY17" i="14"/>
  <c r="AZ17" i="14"/>
  <c r="BA17" i="14"/>
  <c r="BB17" i="14"/>
  <c r="BC17" i="14"/>
  <c r="BD17" i="14"/>
  <c r="BE17" i="14"/>
  <c r="BF17" i="14"/>
  <c r="BG17" i="14"/>
  <c r="D18" i="14"/>
  <c r="F18" i="14"/>
  <c r="G18" i="14"/>
  <c r="H18" i="14"/>
  <c r="N18" i="14"/>
  <c r="O18" i="14"/>
  <c r="P18" i="14"/>
  <c r="Q18" i="14"/>
  <c r="U18" i="14"/>
  <c r="V18" i="14"/>
  <c r="Y18" i="14"/>
  <c r="Z18" i="14"/>
  <c r="AA18" i="14"/>
  <c r="AB18" i="14"/>
  <c r="AC18" i="14"/>
  <c r="AD18" i="14"/>
  <c r="AE18" i="14"/>
  <c r="AG18" i="14"/>
  <c r="AH18" i="14"/>
  <c r="AI18" i="14"/>
  <c r="AL18" i="14"/>
  <c r="AM18" i="14"/>
  <c r="AO18" i="14"/>
  <c r="AP18" i="14"/>
  <c r="AR18" i="14"/>
  <c r="AS18" i="14"/>
  <c r="AT18" i="14"/>
  <c r="AU18" i="14"/>
  <c r="AV18" i="14"/>
  <c r="AW18" i="14"/>
  <c r="AX18" i="14"/>
  <c r="AZ18" i="14"/>
  <c r="BA18" i="14"/>
  <c r="BB18" i="14"/>
  <c r="BC18" i="14"/>
  <c r="BD18" i="14"/>
  <c r="BE18" i="14"/>
  <c r="BF18" i="14"/>
  <c r="D19" i="14"/>
  <c r="F19" i="14"/>
  <c r="G19" i="14"/>
  <c r="H19" i="14"/>
  <c r="N19" i="14"/>
  <c r="O19" i="14"/>
  <c r="P19" i="14"/>
  <c r="Q19" i="14"/>
  <c r="U19" i="14"/>
  <c r="V19" i="14"/>
  <c r="Y19" i="14"/>
  <c r="Z19" i="14"/>
  <c r="AA19" i="14"/>
  <c r="AB19" i="14"/>
  <c r="AC19" i="14"/>
  <c r="AD19" i="14"/>
  <c r="AE19" i="14"/>
  <c r="AG19" i="14"/>
  <c r="AH19" i="14"/>
  <c r="AI19" i="14"/>
  <c r="AL19" i="14"/>
  <c r="AM19" i="14"/>
  <c r="AO19" i="14"/>
  <c r="AP19" i="14"/>
  <c r="AR19" i="14"/>
  <c r="AS19" i="14"/>
  <c r="AT19" i="14"/>
  <c r="AU19" i="14"/>
  <c r="AV19" i="14"/>
  <c r="AW19" i="14"/>
  <c r="AX19" i="14"/>
  <c r="AZ19" i="14"/>
  <c r="BA19" i="14"/>
  <c r="BB19" i="14"/>
  <c r="BC19" i="14"/>
  <c r="BD19" i="14"/>
  <c r="BE19" i="14"/>
  <c r="BF19" i="14"/>
  <c r="D20" i="14"/>
  <c r="F20" i="14"/>
  <c r="G20" i="14"/>
  <c r="H20" i="14"/>
  <c r="N20" i="14"/>
  <c r="O20" i="14"/>
  <c r="P20" i="14"/>
  <c r="Q20" i="14"/>
  <c r="U20" i="14"/>
  <c r="V20" i="14"/>
  <c r="Y20" i="14"/>
  <c r="Z20" i="14"/>
  <c r="AA20" i="14"/>
  <c r="AB20" i="14"/>
  <c r="AC20" i="14"/>
  <c r="AD20" i="14"/>
  <c r="AE20" i="14"/>
  <c r="AG20" i="14"/>
  <c r="AH20" i="14"/>
  <c r="AI20" i="14"/>
  <c r="AL20" i="14"/>
  <c r="AM20" i="14"/>
  <c r="AO20" i="14"/>
  <c r="AP20" i="14"/>
  <c r="AR20" i="14"/>
  <c r="AS20" i="14"/>
  <c r="AT20" i="14"/>
  <c r="AU20" i="14"/>
  <c r="AV20" i="14"/>
  <c r="AW20" i="14"/>
  <c r="AX20" i="14"/>
  <c r="AZ20" i="14"/>
  <c r="BA20" i="14"/>
  <c r="BB20" i="14"/>
  <c r="BC20" i="14"/>
  <c r="BD20" i="14"/>
  <c r="BE20" i="14"/>
  <c r="BF20" i="14"/>
  <c r="D21" i="14"/>
  <c r="F21" i="14"/>
  <c r="G21" i="14"/>
  <c r="H21" i="14"/>
  <c r="N21" i="14"/>
  <c r="O21" i="14"/>
  <c r="P21" i="14"/>
  <c r="Q21" i="14"/>
  <c r="U21" i="14"/>
  <c r="V21" i="14"/>
  <c r="W21" i="14"/>
  <c r="Y21" i="14"/>
  <c r="Z21" i="14"/>
  <c r="AA21" i="14"/>
  <c r="AB21" i="14"/>
  <c r="AC21" i="14"/>
  <c r="AD21" i="14"/>
  <c r="AE21" i="14"/>
  <c r="AF21" i="14"/>
  <c r="AG21" i="14"/>
  <c r="AH21" i="14"/>
  <c r="AI21" i="14"/>
  <c r="AL21" i="14"/>
  <c r="AM21" i="14"/>
  <c r="AO21" i="14"/>
  <c r="AP21" i="14"/>
  <c r="AQ21" i="14"/>
  <c r="AR21" i="14"/>
  <c r="AS21" i="14"/>
  <c r="AT21" i="14"/>
  <c r="AU21" i="14"/>
  <c r="AV21" i="14"/>
  <c r="AW21" i="14"/>
  <c r="AX21" i="14"/>
  <c r="AY21" i="14"/>
  <c r="AZ21" i="14"/>
  <c r="BA21" i="14"/>
  <c r="BB21" i="14"/>
  <c r="BC21" i="14"/>
  <c r="BD21" i="14"/>
  <c r="BE21" i="14"/>
  <c r="BF21" i="14"/>
  <c r="BG21" i="14"/>
  <c r="D22" i="14"/>
  <c r="F22" i="14"/>
  <c r="G22" i="14"/>
  <c r="H22" i="14"/>
  <c r="N22" i="14"/>
  <c r="O22" i="14"/>
  <c r="P22" i="14"/>
  <c r="Q22" i="14"/>
  <c r="U22" i="14"/>
  <c r="V22" i="14"/>
  <c r="W22" i="14"/>
  <c r="Y22" i="14"/>
  <c r="Z22" i="14"/>
  <c r="AA22" i="14"/>
  <c r="AB22" i="14"/>
  <c r="AC22" i="14"/>
  <c r="AD22" i="14"/>
  <c r="AE22" i="14"/>
  <c r="AF22" i="14"/>
  <c r="AG22" i="14"/>
  <c r="AH22" i="14"/>
  <c r="AI22" i="14"/>
  <c r="AL22" i="14"/>
  <c r="AM22" i="14"/>
  <c r="AO22" i="14"/>
  <c r="AP22" i="14"/>
  <c r="AQ22" i="14"/>
  <c r="AR22" i="14"/>
  <c r="AS22" i="14"/>
  <c r="AT22" i="14"/>
  <c r="AU22" i="14"/>
  <c r="AV22" i="14"/>
  <c r="AW22" i="14"/>
  <c r="AX22" i="14"/>
  <c r="AY22" i="14"/>
  <c r="AZ22" i="14"/>
  <c r="BA22" i="14"/>
  <c r="BB22" i="14"/>
  <c r="BC22" i="14"/>
  <c r="BD22" i="14"/>
  <c r="BE22" i="14"/>
  <c r="BF22" i="14"/>
  <c r="BG22" i="14"/>
  <c r="D23" i="14"/>
  <c r="F23" i="14"/>
  <c r="G23" i="14"/>
  <c r="H23" i="14"/>
  <c r="N23" i="14"/>
  <c r="O23" i="14"/>
  <c r="Q23" i="14"/>
  <c r="U23" i="14"/>
  <c r="V23" i="14"/>
  <c r="Z23" i="14"/>
  <c r="AA23" i="14"/>
  <c r="AB23" i="14"/>
  <c r="AD23" i="14"/>
  <c r="AE23" i="14"/>
  <c r="AH23" i="14"/>
  <c r="AI23" i="14"/>
  <c r="AL23" i="14"/>
  <c r="AO23" i="14"/>
  <c r="AP23" i="14"/>
  <c r="AS23" i="14"/>
  <c r="AT23" i="14"/>
  <c r="AU23" i="14"/>
  <c r="AW23" i="14"/>
  <c r="AX23" i="14"/>
  <c r="BA23" i="14"/>
  <c r="BB23" i="14"/>
  <c r="BC23" i="14"/>
  <c r="BE23" i="14"/>
  <c r="BF23" i="14"/>
  <c r="BG23" i="14"/>
  <c r="F24" i="14"/>
  <c r="G24" i="14"/>
  <c r="H24" i="14"/>
  <c r="N24" i="14"/>
  <c r="O24" i="14"/>
  <c r="Q24" i="14"/>
  <c r="U24" i="14"/>
  <c r="V24" i="14"/>
  <c r="Z24" i="14"/>
  <c r="AA24" i="14"/>
  <c r="AB24" i="14"/>
  <c r="AD24" i="14"/>
  <c r="AE24" i="14"/>
  <c r="AH24" i="14"/>
  <c r="AI24" i="14"/>
  <c r="AL24" i="14"/>
  <c r="AO24" i="14"/>
  <c r="AP24" i="14"/>
  <c r="AS24" i="14"/>
  <c r="AT24" i="14"/>
  <c r="AU24" i="14"/>
  <c r="AW24" i="14"/>
  <c r="AX24" i="14"/>
  <c r="BA24" i="14"/>
  <c r="BB24" i="14"/>
  <c r="BC24" i="14"/>
  <c r="BE24" i="14"/>
  <c r="BF24" i="14"/>
  <c r="F25" i="14"/>
  <c r="G25" i="14"/>
  <c r="H25" i="14"/>
  <c r="N25" i="14"/>
  <c r="O25" i="14"/>
  <c r="Q25" i="14"/>
  <c r="U25" i="14"/>
  <c r="V25" i="14"/>
  <c r="Z25" i="14"/>
  <c r="AA25" i="14"/>
  <c r="AB25" i="14"/>
  <c r="AD25" i="14"/>
  <c r="AE25" i="14"/>
  <c r="AH25" i="14"/>
  <c r="AI25" i="14"/>
  <c r="AL25" i="14"/>
  <c r="AO25" i="14"/>
  <c r="AP25" i="14"/>
  <c r="AQ25" i="14"/>
  <c r="AS25" i="14"/>
  <c r="AT25" i="14"/>
  <c r="AU25" i="14"/>
  <c r="AW25" i="14"/>
  <c r="AX25" i="14"/>
  <c r="BA25" i="14"/>
  <c r="BB25" i="14"/>
  <c r="BC25" i="14"/>
  <c r="BE25" i="14"/>
  <c r="BF25" i="14"/>
  <c r="F26" i="14"/>
  <c r="G26" i="14"/>
  <c r="H26" i="14"/>
  <c r="N26" i="14"/>
  <c r="O26" i="14"/>
  <c r="Q26" i="14"/>
  <c r="U26" i="14"/>
  <c r="V26" i="14"/>
  <c r="Z26" i="14"/>
  <c r="AA26" i="14"/>
  <c r="AB26" i="14"/>
  <c r="AD26" i="14"/>
  <c r="AE26" i="14"/>
  <c r="AH26" i="14"/>
  <c r="AI26" i="14"/>
  <c r="AL26" i="14"/>
  <c r="AO26" i="14"/>
  <c r="AP26" i="14"/>
  <c r="AS26" i="14"/>
  <c r="AT26" i="14"/>
  <c r="AU26" i="14"/>
  <c r="AW26" i="14"/>
  <c r="AX26" i="14"/>
  <c r="BA26" i="14"/>
  <c r="BB26" i="14"/>
  <c r="BC26" i="14"/>
  <c r="BE26" i="14"/>
  <c r="BF26" i="14"/>
  <c r="F27" i="14"/>
  <c r="G27" i="14"/>
  <c r="H27" i="14"/>
  <c r="N27" i="14"/>
  <c r="O27" i="14"/>
  <c r="Q27" i="14"/>
  <c r="U27" i="14"/>
  <c r="V27" i="14"/>
  <c r="Z27" i="14"/>
  <c r="AA27" i="14"/>
  <c r="AB27" i="14"/>
  <c r="AD27" i="14"/>
  <c r="AE27" i="14"/>
  <c r="AH27" i="14"/>
  <c r="AI27" i="14"/>
  <c r="AL27" i="14"/>
  <c r="AO27" i="14"/>
  <c r="AP27" i="14"/>
  <c r="AS27" i="14"/>
  <c r="AT27" i="14"/>
  <c r="AU27" i="14"/>
  <c r="AW27" i="14"/>
  <c r="AX27" i="14"/>
  <c r="BA27" i="14"/>
  <c r="BB27" i="14"/>
  <c r="BC27" i="14"/>
  <c r="BE27" i="14"/>
  <c r="BF27" i="14"/>
  <c r="F28" i="14"/>
  <c r="G28" i="14"/>
  <c r="H28" i="14"/>
  <c r="N28" i="14"/>
  <c r="O28" i="14"/>
  <c r="Q28" i="14"/>
  <c r="U28" i="14"/>
  <c r="V28" i="14"/>
  <c r="Z28" i="14"/>
  <c r="AA28" i="14"/>
  <c r="AB28" i="14"/>
  <c r="AD28" i="14"/>
  <c r="AE28" i="14"/>
  <c r="AF28" i="14"/>
  <c r="AH28" i="14"/>
  <c r="AI28" i="14"/>
  <c r="AL28" i="14"/>
  <c r="AO28" i="14"/>
  <c r="AP28" i="14"/>
  <c r="AS28" i="14"/>
  <c r="AT28" i="14"/>
  <c r="AU28" i="14"/>
  <c r="AW28" i="14"/>
  <c r="AX28" i="14"/>
  <c r="BA28" i="14"/>
  <c r="BB28" i="14"/>
  <c r="BC28" i="14"/>
  <c r="BE28" i="14"/>
  <c r="BF28" i="14"/>
  <c r="F29" i="14"/>
  <c r="G29" i="14"/>
  <c r="H29" i="14"/>
  <c r="N29" i="14"/>
  <c r="O29" i="14"/>
  <c r="Q29" i="14"/>
  <c r="U29" i="14"/>
  <c r="V29" i="14"/>
  <c r="Z29" i="14"/>
  <c r="AA29" i="14"/>
  <c r="AB29" i="14"/>
  <c r="AD29" i="14"/>
  <c r="AE29" i="14"/>
  <c r="AH29" i="14"/>
  <c r="AI29" i="14"/>
  <c r="AL29" i="14"/>
  <c r="AO29" i="14"/>
  <c r="AP29" i="14"/>
  <c r="AQ29" i="14"/>
  <c r="AS29" i="14"/>
  <c r="AT29" i="14"/>
  <c r="AU29" i="14"/>
  <c r="AW29" i="14"/>
  <c r="AX29" i="14"/>
  <c r="BA29" i="14"/>
  <c r="BB29" i="14"/>
  <c r="BC29" i="14"/>
  <c r="BE29" i="14"/>
  <c r="BF29" i="14"/>
  <c r="F30" i="14"/>
  <c r="G30" i="14"/>
  <c r="H30" i="14"/>
  <c r="N30" i="14"/>
  <c r="Q30" i="14"/>
  <c r="U30" i="14"/>
  <c r="V30" i="14"/>
  <c r="Z30" i="14"/>
  <c r="AA30" i="14"/>
  <c r="AB30" i="14"/>
  <c r="AD30" i="14"/>
  <c r="AE30" i="14"/>
  <c r="AH30" i="14"/>
  <c r="AI30" i="14"/>
  <c r="AL30" i="14"/>
  <c r="AO30" i="14"/>
  <c r="AP30" i="14"/>
  <c r="AS30" i="14"/>
  <c r="AT30" i="14"/>
  <c r="AU30" i="14"/>
  <c r="AW30" i="14"/>
  <c r="AX30" i="14"/>
  <c r="BA30" i="14"/>
  <c r="BB30" i="14"/>
  <c r="BC30" i="14"/>
  <c r="BE30" i="14"/>
  <c r="BF30" i="14"/>
  <c r="F31" i="14"/>
  <c r="G31" i="14"/>
  <c r="H31" i="14"/>
  <c r="N31" i="14"/>
  <c r="Q31" i="14"/>
  <c r="U31" i="14"/>
  <c r="V31" i="14"/>
  <c r="Z31" i="14"/>
  <c r="AA31" i="14"/>
  <c r="AB31" i="14"/>
  <c r="AD31" i="14"/>
  <c r="AE31" i="14"/>
  <c r="AH31" i="14"/>
  <c r="AI31" i="14"/>
  <c r="AJ31" i="14"/>
  <c r="AL31" i="14"/>
  <c r="AM31" i="14"/>
  <c r="AO31" i="14"/>
  <c r="AP31" i="14"/>
  <c r="AS31" i="14"/>
  <c r="AT31" i="14"/>
  <c r="AU31" i="14"/>
  <c r="AV31" i="14"/>
  <c r="AW31" i="14"/>
  <c r="AX31" i="14"/>
  <c r="BA31" i="14"/>
  <c r="BB31" i="14"/>
  <c r="BC31" i="14"/>
  <c r="BD31" i="14"/>
  <c r="BE31" i="14"/>
  <c r="BF31" i="14"/>
  <c r="F32" i="14"/>
  <c r="G32" i="14"/>
  <c r="H32" i="14"/>
  <c r="N32" i="14"/>
  <c r="Q32" i="14"/>
  <c r="U32" i="14"/>
  <c r="V32" i="14"/>
  <c r="Z32" i="14"/>
  <c r="AA32" i="14"/>
  <c r="AB32" i="14"/>
  <c r="AC32" i="14"/>
  <c r="AD32" i="14"/>
  <c r="AE32" i="14"/>
  <c r="AH32" i="14"/>
  <c r="AI32" i="14"/>
  <c r="AJ32" i="14"/>
  <c r="AL32" i="14"/>
  <c r="AM32" i="14"/>
  <c r="AO32" i="14"/>
  <c r="AP32" i="14"/>
  <c r="AR32" i="14"/>
  <c r="AS32" i="14"/>
  <c r="AT32" i="14"/>
  <c r="AU32" i="14"/>
  <c r="AV32" i="14"/>
  <c r="AW32" i="14"/>
  <c r="AX32" i="14"/>
  <c r="AZ32" i="14"/>
  <c r="BA32" i="14"/>
  <c r="BB32" i="14"/>
  <c r="BC32" i="14"/>
  <c r="BD32" i="14"/>
  <c r="BE32" i="14"/>
  <c r="BF32" i="14"/>
  <c r="D33" i="14"/>
  <c r="F33" i="14"/>
  <c r="G33" i="14"/>
  <c r="H33" i="14"/>
  <c r="N33" i="14"/>
  <c r="O33" i="14"/>
  <c r="Q33" i="14"/>
  <c r="U33" i="14"/>
  <c r="V33" i="14"/>
  <c r="Z33" i="14"/>
  <c r="AA33" i="14"/>
  <c r="AB33" i="14"/>
  <c r="AD33" i="14"/>
  <c r="AE33" i="14"/>
  <c r="AF33" i="14"/>
  <c r="AH33" i="14"/>
  <c r="AI33" i="14"/>
  <c r="AJ33" i="14"/>
  <c r="AL33" i="14"/>
  <c r="AO33" i="14"/>
  <c r="AP33" i="14"/>
  <c r="AS33" i="14"/>
  <c r="AT33" i="14"/>
  <c r="AU33" i="14"/>
  <c r="AW33" i="14"/>
  <c r="AX33" i="14"/>
  <c r="BA33" i="14"/>
  <c r="BB33" i="14"/>
  <c r="BC33" i="14"/>
  <c r="BE33" i="14"/>
  <c r="BF33" i="14"/>
  <c r="F34" i="14"/>
  <c r="G34" i="14"/>
  <c r="H34" i="14"/>
  <c r="N34" i="14"/>
  <c r="P34" i="14"/>
  <c r="Q34" i="14"/>
  <c r="U34" i="14"/>
  <c r="V34" i="14"/>
  <c r="Y34" i="14"/>
  <c r="Z34" i="14"/>
  <c r="AA34" i="14"/>
  <c r="AB34" i="14"/>
  <c r="AD34" i="14"/>
  <c r="AE34" i="14"/>
  <c r="AG34" i="14"/>
  <c r="AH34" i="14"/>
  <c r="AI34" i="14"/>
  <c r="AJ34" i="14"/>
  <c r="AL34" i="14"/>
  <c r="AM34" i="14"/>
  <c r="AO34" i="14"/>
  <c r="AP34" i="14"/>
  <c r="AR34" i="14"/>
  <c r="AS34" i="14"/>
  <c r="AT34" i="14"/>
  <c r="AU34" i="14"/>
  <c r="AV34" i="14"/>
  <c r="AW34" i="14"/>
  <c r="AX34" i="14"/>
  <c r="AZ34" i="14"/>
  <c r="BA34" i="14"/>
  <c r="BB34" i="14"/>
  <c r="BC34" i="14"/>
  <c r="BD34" i="14"/>
  <c r="BE34" i="14"/>
  <c r="BF34" i="14"/>
  <c r="D35" i="14"/>
  <c r="F35" i="14"/>
  <c r="G35" i="14"/>
  <c r="H35" i="14"/>
  <c r="N35" i="14"/>
  <c r="O35" i="14"/>
  <c r="Q35" i="14"/>
  <c r="U35" i="14"/>
  <c r="V35" i="14"/>
  <c r="Z35" i="14"/>
  <c r="AA35" i="14"/>
  <c r="AB35" i="14"/>
  <c r="AD35" i="14"/>
  <c r="AE35" i="14"/>
  <c r="AH35" i="14"/>
  <c r="AI35" i="14"/>
  <c r="AJ35" i="14"/>
  <c r="AL35" i="14"/>
  <c r="AO35" i="14"/>
  <c r="AP35" i="14"/>
  <c r="AS35" i="14"/>
  <c r="AT35" i="14"/>
  <c r="AU35" i="14"/>
  <c r="AW35" i="14"/>
  <c r="AX35" i="14"/>
  <c r="BA35" i="14"/>
  <c r="BB35" i="14"/>
  <c r="BC35" i="14"/>
  <c r="BE35" i="14"/>
  <c r="BF35" i="14"/>
  <c r="F36" i="14"/>
  <c r="G36" i="14"/>
  <c r="H36" i="14"/>
  <c r="N36" i="14"/>
  <c r="Q36" i="14"/>
  <c r="U36" i="14"/>
  <c r="V36" i="14"/>
  <c r="Z36" i="14"/>
  <c r="AA36" i="14"/>
  <c r="AB36" i="14"/>
  <c r="AC36" i="14"/>
  <c r="AD36" i="14"/>
  <c r="AE36" i="14"/>
  <c r="AH36" i="14"/>
  <c r="AI36" i="14"/>
  <c r="AJ36" i="14"/>
  <c r="AL36" i="14"/>
  <c r="AM36" i="14"/>
  <c r="AO36" i="14"/>
  <c r="AP36" i="14"/>
  <c r="AR36" i="14"/>
  <c r="AS36" i="14"/>
  <c r="AT36" i="14"/>
  <c r="AU36" i="14"/>
  <c r="AV36" i="14"/>
  <c r="AW36" i="14"/>
  <c r="AX36" i="14"/>
  <c r="AZ36" i="14"/>
  <c r="BA36" i="14"/>
  <c r="BB36" i="14"/>
  <c r="BC36" i="14"/>
  <c r="BD36" i="14"/>
  <c r="BE36" i="14"/>
  <c r="BF36" i="14"/>
  <c r="D37" i="14"/>
  <c r="F37" i="14"/>
  <c r="G37" i="14"/>
  <c r="H37" i="14"/>
  <c r="N37" i="14"/>
  <c r="O37" i="14"/>
  <c r="Q37" i="14"/>
  <c r="U37" i="14"/>
  <c r="V37" i="14"/>
  <c r="Z37" i="14"/>
  <c r="AA37" i="14"/>
  <c r="AB37" i="14"/>
  <c r="AD37" i="14"/>
  <c r="AE37" i="14"/>
  <c r="AH37" i="14"/>
  <c r="AI37" i="14"/>
  <c r="AJ37" i="14"/>
  <c r="AL37" i="14"/>
  <c r="AO37" i="14"/>
  <c r="AP37" i="14"/>
  <c r="AR37" i="14"/>
  <c r="AS37" i="14"/>
  <c r="AT37" i="14"/>
  <c r="AU37" i="14"/>
  <c r="AW37" i="14"/>
  <c r="AX37" i="14"/>
  <c r="AZ37" i="14"/>
  <c r="BA37" i="14"/>
  <c r="BB37" i="14"/>
  <c r="BC37" i="14"/>
  <c r="BE37" i="14"/>
  <c r="BF37" i="14"/>
  <c r="D38" i="14"/>
  <c r="F38" i="14"/>
  <c r="G38" i="14"/>
  <c r="H38" i="14"/>
  <c r="N38" i="14"/>
  <c r="O38" i="14"/>
  <c r="P38" i="14"/>
  <c r="Q38" i="14"/>
  <c r="U38" i="14"/>
  <c r="V38" i="14"/>
  <c r="Y38" i="14"/>
  <c r="Z38" i="14"/>
  <c r="AA38" i="14"/>
  <c r="AB38" i="14"/>
  <c r="AC38" i="14"/>
  <c r="AD38" i="14"/>
  <c r="AE38" i="14"/>
  <c r="AG38" i="14"/>
  <c r="AH38" i="14"/>
  <c r="AI38" i="14"/>
  <c r="AJ38" i="14"/>
  <c r="AL38" i="14"/>
  <c r="AM38" i="14"/>
  <c r="AO38" i="14"/>
  <c r="AP38" i="14"/>
  <c r="AR38" i="14"/>
  <c r="AS38" i="14"/>
  <c r="AT38" i="14"/>
  <c r="AU38" i="14"/>
  <c r="AV38" i="14"/>
  <c r="AW38" i="14"/>
  <c r="AX38" i="14"/>
  <c r="AZ38" i="14"/>
  <c r="BA38" i="14"/>
  <c r="BB38" i="14"/>
  <c r="BC38" i="14"/>
  <c r="BD38" i="14"/>
  <c r="BE38" i="14"/>
  <c r="BF38" i="14"/>
  <c r="D39" i="14"/>
  <c r="F39" i="14"/>
  <c r="G39" i="14"/>
  <c r="H39" i="14"/>
  <c r="N39" i="14"/>
  <c r="O39" i="14"/>
  <c r="Q39" i="14"/>
  <c r="U39" i="14"/>
  <c r="V39" i="14"/>
  <c r="Z39" i="14"/>
  <c r="AA39" i="14"/>
  <c r="AB39" i="14"/>
  <c r="AD39" i="14"/>
  <c r="AE39" i="14"/>
  <c r="AH39" i="14"/>
  <c r="AI39" i="14"/>
  <c r="AJ39" i="14"/>
  <c r="AL39" i="14"/>
  <c r="AM39" i="14"/>
  <c r="AO39" i="14"/>
  <c r="AP39" i="14"/>
  <c r="AR39" i="14"/>
  <c r="AS39" i="14"/>
  <c r="AT39" i="14"/>
  <c r="AU39" i="14"/>
  <c r="AV39" i="14"/>
  <c r="AW39" i="14"/>
  <c r="AX39" i="14"/>
  <c r="AZ39" i="14"/>
  <c r="BA39" i="14"/>
  <c r="BB39" i="14"/>
  <c r="BC39" i="14"/>
  <c r="BD39" i="14"/>
  <c r="BE39" i="14"/>
  <c r="BF39" i="14"/>
  <c r="D40" i="14"/>
  <c r="E40" i="14"/>
  <c r="F40" i="14"/>
  <c r="G40" i="14"/>
  <c r="H40" i="14"/>
  <c r="N40" i="14"/>
  <c r="O40" i="14"/>
  <c r="P40" i="14"/>
  <c r="Q40" i="14"/>
  <c r="U40" i="14"/>
  <c r="V40" i="14"/>
  <c r="Y40" i="14"/>
  <c r="Z40" i="14"/>
  <c r="AA40" i="14"/>
  <c r="AB40" i="14"/>
  <c r="AC40" i="14"/>
  <c r="AD40" i="14"/>
  <c r="AE40" i="14"/>
  <c r="AG40" i="14"/>
  <c r="AH40" i="14"/>
  <c r="AI40" i="14"/>
  <c r="AJ40" i="14"/>
  <c r="AL40" i="14"/>
  <c r="AM40" i="14"/>
  <c r="AO40" i="14"/>
  <c r="AP40" i="14"/>
  <c r="AR40" i="14"/>
  <c r="AS40" i="14"/>
  <c r="AT40" i="14"/>
  <c r="AU40" i="14"/>
  <c r="AV40" i="14"/>
  <c r="AW40" i="14"/>
  <c r="AX40" i="14"/>
  <c r="AZ40" i="14"/>
  <c r="BA40" i="14"/>
  <c r="BB40" i="14"/>
  <c r="BC40" i="14"/>
  <c r="BD40" i="14"/>
  <c r="BE40" i="14"/>
  <c r="BF40" i="14"/>
  <c r="D41" i="14"/>
  <c r="F41" i="14"/>
  <c r="G41" i="14"/>
  <c r="H41" i="14"/>
  <c r="N41" i="14"/>
  <c r="O41" i="14"/>
  <c r="Q41" i="14"/>
  <c r="U41" i="14"/>
  <c r="V41" i="14"/>
  <c r="Z41" i="14"/>
  <c r="AA41" i="14"/>
  <c r="AB41" i="14"/>
  <c r="AD41" i="14"/>
  <c r="AE41" i="14"/>
  <c r="AH41" i="14"/>
  <c r="AI41" i="14"/>
  <c r="AJ41" i="14"/>
  <c r="AL41" i="14"/>
  <c r="AM41" i="14"/>
  <c r="AO41" i="14"/>
  <c r="AP41" i="14"/>
  <c r="AR41" i="14"/>
  <c r="AS41" i="14"/>
  <c r="AT41" i="14"/>
  <c r="AU41" i="14"/>
  <c r="AV41" i="14"/>
  <c r="AW41" i="14"/>
  <c r="AX41" i="14"/>
  <c r="AZ41" i="14"/>
  <c r="BA41" i="14"/>
  <c r="BB41" i="14"/>
  <c r="BC41" i="14"/>
  <c r="BD41" i="14"/>
  <c r="BE41" i="14"/>
  <c r="BF41" i="14"/>
  <c r="D42" i="14"/>
  <c r="F42" i="14"/>
  <c r="G42" i="14"/>
  <c r="H42" i="14"/>
  <c r="N42" i="14"/>
  <c r="O42" i="14"/>
  <c r="P42" i="14"/>
  <c r="Q42" i="14"/>
  <c r="U42" i="14"/>
  <c r="V42" i="14"/>
  <c r="Y42" i="14"/>
  <c r="Z42" i="14"/>
  <c r="AA42" i="14"/>
  <c r="AB42" i="14"/>
  <c r="AC42" i="14"/>
  <c r="AD42" i="14"/>
  <c r="AE42" i="14"/>
  <c r="AG42" i="14"/>
  <c r="AH42" i="14"/>
  <c r="AI42" i="14"/>
  <c r="AJ42" i="14"/>
  <c r="AL42" i="14"/>
  <c r="AM42" i="14"/>
  <c r="AO42" i="14"/>
  <c r="AP42" i="14"/>
  <c r="AR42" i="14"/>
  <c r="AS42" i="14"/>
  <c r="AT42" i="14"/>
  <c r="AU42" i="14"/>
  <c r="AV42" i="14"/>
  <c r="AW42" i="14"/>
  <c r="AX42" i="14"/>
  <c r="AZ42" i="14"/>
  <c r="BA42" i="14"/>
  <c r="BB42" i="14"/>
  <c r="BC42" i="14"/>
  <c r="BD42" i="14"/>
  <c r="BE42" i="14"/>
  <c r="BF42" i="14"/>
  <c r="D43" i="14"/>
  <c r="F43" i="14"/>
  <c r="G43" i="14"/>
  <c r="H43" i="14"/>
  <c r="N43" i="14"/>
  <c r="O43" i="14"/>
  <c r="P43" i="14"/>
  <c r="Q43" i="14"/>
  <c r="U43" i="14"/>
  <c r="V43" i="14"/>
  <c r="Y43" i="14"/>
  <c r="Z43" i="14"/>
  <c r="AA43" i="14"/>
  <c r="AB43" i="14"/>
  <c r="AC43" i="14"/>
  <c r="AD43" i="14"/>
  <c r="AE43" i="14"/>
  <c r="AG43" i="14"/>
  <c r="AH43" i="14"/>
  <c r="AI43" i="14"/>
  <c r="AJ43" i="14"/>
  <c r="AL43" i="14"/>
  <c r="AM43" i="14"/>
  <c r="AO43" i="14"/>
  <c r="AP43" i="14"/>
  <c r="AR43" i="14"/>
  <c r="AS43" i="14"/>
  <c r="AT43" i="14"/>
  <c r="AU43" i="14"/>
  <c r="AV43" i="14"/>
  <c r="AW43" i="14"/>
  <c r="AX43" i="14"/>
  <c r="AZ43" i="14"/>
  <c r="BA43" i="14"/>
  <c r="BB43" i="14"/>
  <c r="BC43" i="14"/>
  <c r="BD43" i="14"/>
  <c r="BE43" i="14"/>
  <c r="BF43" i="14"/>
  <c r="D44" i="14"/>
  <c r="E44" i="14"/>
  <c r="F44" i="14"/>
  <c r="G44" i="14"/>
  <c r="H44" i="14"/>
  <c r="N44" i="14"/>
  <c r="O44" i="14"/>
  <c r="P44" i="14"/>
  <c r="Q44" i="14"/>
  <c r="U44" i="14"/>
  <c r="V44" i="14"/>
  <c r="W44" i="14"/>
  <c r="Y44" i="14"/>
  <c r="Z44" i="14"/>
  <c r="AA44" i="14"/>
  <c r="AB44" i="14"/>
  <c r="AC44" i="14"/>
  <c r="AD44" i="14"/>
  <c r="AE44" i="14"/>
  <c r="AF44" i="14"/>
  <c r="AG44" i="14"/>
  <c r="AH44" i="14"/>
  <c r="AI44" i="14"/>
  <c r="AJ44" i="14"/>
  <c r="AL44" i="14"/>
  <c r="AM44" i="14"/>
  <c r="AO44" i="14"/>
  <c r="AP44" i="14"/>
  <c r="AQ44" i="14"/>
  <c r="AR44" i="14"/>
  <c r="AS44" i="14"/>
  <c r="AT44" i="14"/>
  <c r="AU44" i="14"/>
  <c r="AV44" i="14"/>
  <c r="AW44" i="14"/>
  <c r="AX44" i="14"/>
  <c r="AY44" i="14"/>
  <c r="AZ44" i="14"/>
  <c r="BA44" i="14"/>
  <c r="BB44" i="14"/>
  <c r="BC44" i="14"/>
  <c r="BD44" i="14"/>
  <c r="BE44" i="14"/>
  <c r="BF44" i="14"/>
  <c r="BG44" i="14"/>
  <c r="D45" i="14"/>
  <c r="F45" i="14"/>
  <c r="G45" i="14"/>
  <c r="H45" i="14"/>
  <c r="N45" i="14"/>
  <c r="O45" i="14"/>
  <c r="P45" i="14"/>
  <c r="Q45" i="14"/>
  <c r="U45" i="14"/>
  <c r="V45" i="14"/>
  <c r="Y45" i="14"/>
  <c r="Z45" i="14"/>
  <c r="AA45" i="14"/>
  <c r="AB45" i="14"/>
  <c r="AC45" i="14"/>
  <c r="AD45" i="14"/>
  <c r="AE45" i="14"/>
  <c r="AG45" i="14"/>
  <c r="AH45" i="14"/>
  <c r="AI45" i="14"/>
  <c r="AJ45" i="14"/>
  <c r="AL45" i="14"/>
  <c r="AM45" i="14"/>
  <c r="AO45" i="14"/>
  <c r="AP45" i="14"/>
  <c r="AR45" i="14"/>
  <c r="AS45" i="14"/>
  <c r="AT45" i="14"/>
  <c r="AU45" i="14"/>
  <c r="AV45" i="14"/>
  <c r="AW45" i="14"/>
  <c r="AX45" i="14"/>
  <c r="AZ45" i="14"/>
  <c r="BA45" i="14"/>
  <c r="BB45" i="14"/>
  <c r="BC45" i="14"/>
  <c r="BD45" i="14"/>
  <c r="BE45" i="14"/>
  <c r="BF45" i="14"/>
  <c r="D46" i="14"/>
  <c r="E46" i="14"/>
  <c r="F46" i="14"/>
  <c r="G46" i="14"/>
  <c r="H46" i="14"/>
  <c r="N46" i="14"/>
  <c r="O46" i="14"/>
  <c r="P46" i="14"/>
  <c r="Q46" i="14"/>
  <c r="U46" i="14"/>
  <c r="V46" i="14"/>
  <c r="Y46" i="14"/>
  <c r="Z46" i="14"/>
  <c r="AA46" i="14"/>
  <c r="AB46" i="14"/>
  <c r="AC46" i="14"/>
  <c r="AD46" i="14"/>
  <c r="AE46" i="14"/>
  <c r="AG46" i="14"/>
  <c r="AH46" i="14"/>
  <c r="AI46" i="14"/>
  <c r="AJ46" i="14"/>
  <c r="AL46" i="14"/>
  <c r="AM46" i="14"/>
  <c r="AO46" i="14"/>
  <c r="AP46" i="14"/>
  <c r="AQ46" i="14"/>
  <c r="AR46" i="14"/>
  <c r="AS46" i="14"/>
  <c r="AT46" i="14"/>
  <c r="AU46" i="14"/>
  <c r="AV46" i="14"/>
  <c r="AW46" i="14"/>
  <c r="AX46" i="14"/>
  <c r="AY46" i="14"/>
  <c r="AZ46" i="14"/>
  <c r="BA46" i="14"/>
  <c r="BB46" i="14"/>
  <c r="BC46" i="14"/>
  <c r="BD46" i="14"/>
  <c r="BE46" i="14"/>
  <c r="BF46" i="14"/>
  <c r="BG46" i="14"/>
  <c r="D47" i="14"/>
  <c r="F47" i="14"/>
  <c r="G47" i="14"/>
  <c r="H47" i="14"/>
  <c r="N47" i="14"/>
  <c r="O47" i="14"/>
  <c r="P47" i="14"/>
  <c r="Q47" i="14"/>
  <c r="U47" i="14"/>
  <c r="V47" i="14"/>
  <c r="Y47" i="14"/>
  <c r="Z47" i="14"/>
  <c r="AA47" i="14"/>
  <c r="AB47" i="14"/>
  <c r="AC47" i="14"/>
  <c r="AD47" i="14"/>
  <c r="AE47" i="14"/>
  <c r="AG47" i="14"/>
  <c r="AH47" i="14"/>
  <c r="AI47" i="14"/>
  <c r="AJ47" i="14"/>
  <c r="AL47" i="14"/>
  <c r="AM47" i="14"/>
  <c r="AO47" i="14"/>
  <c r="AP47" i="14"/>
  <c r="AR47" i="14"/>
  <c r="AS47" i="14"/>
  <c r="AT47" i="14"/>
  <c r="AU47" i="14"/>
  <c r="AV47" i="14"/>
  <c r="AW47" i="14"/>
  <c r="AX47" i="14"/>
  <c r="AZ47" i="14"/>
  <c r="BA47" i="14"/>
  <c r="BB47" i="14"/>
  <c r="BC47" i="14"/>
  <c r="BD47" i="14"/>
  <c r="BE47" i="14"/>
  <c r="BF47" i="14"/>
  <c r="D48" i="14"/>
  <c r="E48" i="14"/>
  <c r="F48" i="14"/>
  <c r="G48" i="14"/>
  <c r="H48" i="14"/>
  <c r="N48" i="14"/>
  <c r="O48" i="14"/>
  <c r="P48" i="14"/>
  <c r="Q48" i="14"/>
  <c r="U48" i="14"/>
  <c r="V48" i="14"/>
  <c r="Y48" i="14"/>
  <c r="Z48" i="14"/>
  <c r="AA48" i="14"/>
  <c r="AB48" i="14"/>
  <c r="AC48" i="14"/>
  <c r="AD48" i="14"/>
  <c r="AE48" i="14"/>
  <c r="AG48" i="14"/>
  <c r="AH48" i="14"/>
  <c r="AI48" i="14"/>
  <c r="AJ48" i="14"/>
  <c r="AL48" i="14"/>
  <c r="AM48" i="14"/>
  <c r="AO48" i="14"/>
  <c r="AP48" i="14"/>
  <c r="AR48" i="14"/>
  <c r="AS48" i="14"/>
  <c r="AT48" i="14"/>
  <c r="AU48" i="14"/>
  <c r="AV48" i="14"/>
  <c r="AW48" i="14"/>
  <c r="AX48" i="14"/>
  <c r="AZ48" i="14"/>
  <c r="BA48" i="14"/>
  <c r="BB48" i="14"/>
  <c r="BC48" i="14"/>
  <c r="BD48" i="14"/>
  <c r="BE48" i="14"/>
  <c r="BF48" i="14"/>
  <c r="D49" i="14"/>
  <c r="F49" i="14"/>
  <c r="G49" i="14"/>
  <c r="H49" i="14"/>
  <c r="N49" i="14"/>
  <c r="O49" i="14"/>
  <c r="P49" i="14"/>
  <c r="Q49" i="14"/>
  <c r="U49" i="14"/>
  <c r="V49" i="14"/>
  <c r="Y49" i="14"/>
  <c r="Z49" i="14"/>
  <c r="AA49" i="14"/>
  <c r="AB49" i="14"/>
  <c r="AC49" i="14"/>
  <c r="AD49" i="14"/>
  <c r="AE49" i="14"/>
  <c r="AG49" i="14"/>
  <c r="AH49" i="14"/>
  <c r="AI49" i="14"/>
  <c r="AJ49" i="14"/>
  <c r="AL49" i="14"/>
  <c r="AM49" i="14"/>
  <c r="AO49" i="14"/>
  <c r="AP49" i="14"/>
  <c r="AR49" i="14"/>
  <c r="AS49" i="14"/>
  <c r="AT49" i="14"/>
  <c r="AU49" i="14"/>
  <c r="AV49" i="14"/>
  <c r="AW49" i="14"/>
  <c r="AX49" i="14"/>
  <c r="AZ49" i="14"/>
  <c r="BA49" i="14"/>
  <c r="BB49" i="14"/>
  <c r="BC49" i="14"/>
  <c r="BD49" i="14"/>
  <c r="BE49" i="14"/>
  <c r="BF49" i="14"/>
  <c r="D50" i="14"/>
  <c r="E50" i="14"/>
  <c r="F50" i="14"/>
  <c r="G50" i="14"/>
  <c r="H50" i="14"/>
  <c r="N50" i="14"/>
  <c r="O50" i="14"/>
  <c r="P50" i="14"/>
  <c r="Q50" i="14"/>
  <c r="U50" i="14"/>
  <c r="V50" i="14"/>
  <c r="Y50" i="14"/>
  <c r="Z50" i="14"/>
  <c r="AA50" i="14"/>
  <c r="AB50" i="14"/>
  <c r="AC50" i="14"/>
  <c r="AD50" i="14"/>
  <c r="AE50" i="14"/>
  <c r="AG50" i="14"/>
  <c r="AH50" i="14"/>
  <c r="AI50" i="14"/>
  <c r="AJ50" i="14"/>
  <c r="AL50" i="14"/>
  <c r="AM50" i="14"/>
  <c r="AO50" i="14"/>
  <c r="AP50" i="14"/>
  <c r="AR50" i="14"/>
  <c r="AS50" i="14"/>
  <c r="AT50" i="14"/>
  <c r="AU50" i="14"/>
  <c r="AV50" i="14"/>
  <c r="AW50" i="14"/>
  <c r="AX50" i="14"/>
  <c r="AZ50" i="14"/>
  <c r="BA50" i="14"/>
  <c r="BB50" i="14"/>
  <c r="BC50" i="14"/>
  <c r="BD50" i="14"/>
  <c r="BE50" i="14"/>
  <c r="BF50" i="14"/>
  <c r="D51" i="14"/>
  <c r="F51" i="14"/>
  <c r="G51" i="14"/>
  <c r="H51" i="14"/>
  <c r="N51" i="14"/>
  <c r="O51" i="14"/>
  <c r="P51" i="14"/>
  <c r="Q51" i="14"/>
  <c r="U51" i="14"/>
  <c r="V51" i="14"/>
  <c r="Y51" i="14"/>
  <c r="Z51" i="14"/>
  <c r="AA51" i="14"/>
  <c r="AB51" i="14"/>
  <c r="AC51" i="14"/>
  <c r="AD51" i="14"/>
  <c r="AE51" i="14"/>
  <c r="AG51" i="14"/>
  <c r="AH51" i="14"/>
  <c r="AI51" i="14"/>
  <c r="AJ51" i="14"/>
  <c r="AL51" i="14"/>
  <c r="AM51" i="14"/>
  <c r="AO51" i="14"/>
  <c r="AP51" i="14"/>
  <c r="AR51" i="14"/>
  <c r="AS51" i="14"/>
  <c r="AT51" i="14"/>
  <c r="AU51" i="14"/>
  <c r="AV51" i="14"/>
  <c r="AW51" i="14"/>
  <c r="AX51" i="14"/>
  <c r="AZ51" i="14"/>
  <c r="BA51" i="14"/>
  <c r="BB51" i="14"/>
  <c r="BC51" i="14"/>
  <c r="BD51" i="14"/>
  <c r="BE51" i="14"/>
  <c r="BF51" i="14"/>
  <c r="D52" i="14"/>
  <c r="E52" i="14"/>
  <c r="F52" i="14"/>
  <c r="G52" i="14"/>
  <c r="H52" i="14"/>
  <c r="N52" i="14"/>
  <c r="O52" i="14"/>
  <c r="P52" i="14"/>
  <c r="Q52" i="14"/>
  <c r="U52" i="14"/>
  <c r="V52" i="14"/>
  <c r="Y52" i="14"/>
  <c r="Z52" i="14"/>
  <c r="AA52" i="14"/>
  <c r="AB52" i="14"/>
  <c r="AC52" i="14"/>
  <c r="AD52" i="14"/>
  <c r="AE52" i="14"/>
  <c r="AG52" i="14"/>
  <c r="AH52" i="14"/>
  <c r="AI52" i="14"/>
  <c r="AJ52" i="14"/>
  <c r="AL52" i="14"/>
  <c r="AM52" i="14"/>
  <c r="AO52" i="14"/>
  <c r="AP52" i="14"/>
  <c r="AQ52" i="14"/>
  <c r="AR52" i="14"/>
  <c r="AS52" i="14"/>
  <c r="AT52" i="14"/>
  <c r="AU52" i="14"/>
  <c r="AV52" i="14"/>
  <c r="AW52" i="14"/>
  <c r="AX52" i="14"/>
  <c r="AY52" i="14"/>
  <c r="AZ52" i="14"/>
  <c r="BA52" i="14"/>
  <c r="BB52" i="14"/>
  <c r="BC52" i="14"/>
  <c r="BD52" i="14"/>
  <c r="BE52" i="14"/>
  <c r="BF52" i="14"/>
  <c r="BG52" i="14"/>
  <c r="D53" i="14"/>
  <c r="F53" i="14"/>
  <c r="G53" i="14"/>
  <c r="H53" i="14"/>
  <c r="N53" i="14"/>
  <c r="O53" i="14"/>
  <c r="P53" i="14"/>
  <c r="Q53" i="14"/>
  <c r="U53" i="14"/>
  <c r="V53" i="14"/>
  <c r="Y53" i="14"/>
  <c r="Z53" i="14"/>
  <c r="AA53" i="14"/>
  <c r="AB53" i="14"/>
  <c r="AC53" i="14"/>
  <c r="AD53" i="14"/>
  <c r="AE53" i="14"/>
  <c r="AG53" i="14"/>
  <c r="AH53" i="14"/>
  <c r="AI53" i="14"/>
  <c r="AJ53" i="14"/>
  <c r="AL53" i="14"/>
  <c r="AM53" i="14"/>
  <c r="AO53" i="14"/>
  <c r="AP53" i="14"/>
  <c r="AR53" i="14"/>
  <c r="AS53" i="14"/>
  <c r="AT53" i="14"/>
  <c r="AU53" i="14"/>
  <c r="AV53" i="14"/>
  <c r="AW53" i="14"/>
  <c r="AX53" i="14"/>
  <c r="AZ53" i="14"/>
  <c r="BA53" i="14"/>
  <c r="BB53" i="14"/>
  <c r="BC53" i="14"/>
  <c r="BD53" i="14"/>
  <c r="BE53" i="14"/>
  <c r="BF53" i="14"/>
  <c r="D54" i="14"/>
  <c r="E54" i="14"/>
  <c r="F54" i="14"/>
  <c r="G54" i="14"/>
  <c r="H54" i="14"/>
  <c r="N54" i="14"/>
  <c r="O54" i="14"/>
  <c r="P54" i="14"/>
  <c r="Q54" i="14"/>
  <c r="U54" i="14"/>
  <c r="V54" i="14"/>
  <c r="Y54" i="14"/>
  <c r="Z54" i="14"/>
  <c r="AA54" i="14"/>
  <c r="AB54" i="14"/>
  <c r="AC54" i="14"/>
  <c r="AD54" i="14"/>
  <c r="AE54" i="14"/>
  <c r="AG54" i="14"/>
  <c r="AH54" i="14"/>
  <c r="AI54" i="14"/>
  <c r="AJ54" i="14"/>
  <c r="AL54" i="14"/>
  <c r="AM54" i="14"/>
  <c r="AO54" i="14"/>
  <c r="AP54" i="14"/>
  <c r="AR54" i="14"/>
  <c r="AS54" i="14"/>
  <c r="AT54" i="14"/>
  <c r="AU54" i="14"/>
  <c r="AV54" i="14"/>
  <c r="AW54" i="14"/>
  <c r="AX54" i="14"/>
  <c r="AZ54" i="14"/>
  <c r="BA54" i="14"/>
  <c r="BB54" i="14"/>
  <c r="BC54" i="14"/>
  <c r="BD54" i="14"/>
  <c r="BE54" i="14"/>
  <c r="BF54" i="14"/>
  <c r="D55" i="14"/>
  <c r="F55" i="14"/>
  <c r="G55" i="14"/>
  <c r="H55" i="14"/>
  <c r="N55" i="14"/>
  <c r="O55" i="14"/>
  <c r="P55" i="14"/>
  <c r="Q55" i="14"/>
  <c r="U55" i="14"/>
  <c r="V55" i="14"/>
  <c r="Y55" i="14"/>
  <c r="Z55" i="14"/>
  <c r="AA55" i="14"/>
  <c r="AB55" i="14"/>
  <c r="AC55" i="14"/>
  <c r="AD55" i="14"/>
  <c r="AE55" i="14"/>
  <c r="AG55" i="14"/>
  <c r="AH55" i="14"/>
  <c r="AI55" i="14"/>
  <c r="AJ55" i="14"/>
  <c r="AL55" i="14"/>
  <c r="AM55" i="14"/>
  <c r="AO55" i="14"/>
  <c r="AP55" i="14"/>
  <c r="AR55" i="14"/>
  <c r="AS55" i="14"/>
  <c r="AT55" i="14"/>
  <c r="AU55" i="14"/>
  <c r="AV55" i="14"/>
  <c r="AW55" i="14"/>
  <c r="AX55" i="14"/>
  <c r="AZ55" i="14"/>
  <c r="BA55" i="14"/>
  <c r="BB55" i="14"/>
  <c r="BC55" i="14"/>
  <c r="BD55" i="14"/>
  <c r="BE55" i="14"/>
  <c r="BF55" i="14"/>
  <c r="D56" i="14"/>
  <c r="E56" i="14"/>
  <c r="F56" i="14"/>
  <c r="G56" i="14"/>
  <c r="H56" i="14"/>
  <c r="N56" i="14"/>
  <c r="O56" i="14"/>
  <c r="P56" i="14"/>
  <c r="Q56" i="14"/>
  <c r="U56" i="14"/>
  <c r="V56" i="14"/>
  <c r="Y56" i="14"/>
  <c r="Z56" i="14"/>
  <c r="AA56" i="14"/>
  <c r="AB56" i="14"/>
  <c r="AC56" i="14"/>
  <c r="AD56" i="14"/>
  <c r="AE56" i="14"/>
  <c r="AG56" i="14"/>
  <c r="AH56" i="14"/>
  <c r="AI56" i="14"/>
  <c r="AJ56" i="14"/>
  <c r="AL56" i="14"/>
  <c r="AM56" i="14"/>
  <c r="AO56" i="14"/>
  <c r="AP56" i="14"/>
  <c r="AQ56" i="14"/>
  <c r="AR56" i="14"/>
  <c r="AS56" i="14"/>
  <c r="AT56" i="14"/>
  <c r="AU56" i="14"/>
  <c r="AV56" i="14"/>
  <c r="AW56" i="14"/>
  <c r="AX56" i="14"/>
  <c r="AY56" i="14"/>
  <c r="AZ56" i="14"/>
  <c r="BA56" i="14"/>
  <c r="BB56" i="14"/>
  <c r="BC56" i="14"/>
  <c r="BD56" i="14"/>
  <c r="BE56" i="14"/>
  <c r="BF56" i="14"/>
  <c r="BG56" i="14"/>
  <c r="D57" i="14"/>
  <c r="F57" i="14"/>
  <c r="G57" i="14"/>
  <c r="H57" i="14"/>
  <c r="N57" i="14"/>
  <c r="O57" i="14"/>
  <c r="P57" i="14"/>
  <c r="Q57" i="14"/>
  <c r="U57" i="14"/>
  <c r="V57" i="14"/>
  <c r="Y57" i="14"/>
  <c r="Z57" i="14"/>
  <c r="AA57" i="14"/>
  <c r="AB57" i="14"/>
  <c r="AC57" i="14"/>
  <c r="AD57" i="14"/>
  <c r="AE57" i="14"/>
  <c r="AG57" i="14"/>
  <c r="AH57" i="14"/>
  <c r="AI57" i="14"/>
  <c r="AJ57" i="14"/>
  <c r="AL57" i="14"/>
  <c r="AM57" i="14"/>
  <c r="AO57" i="14"/>
  <c r="AP57" i="14"/>
  <c r="AR57" i="14"/>
  <c r="AS57" i="14"/>
  <c r="AT57" i="14"/>
  <c r="AU57" i="14"/>
  <c r="AV57" i="14"/>
  <c r="AW57" i="14"/>
  <c r="AX57" i="14"/>
  <c r="AZ57" i="14"/>
  <c r="BA57" i="14"/>
  <c r="BB57" i="14"/>
  <c r="BC57" i="14"/>
  <c r="BD57" i="14"/>
  <c r="BE57" i="14"/>
  <c r="BF57" i="14"/>
  <c r="D58" i="14"/>
  <c r="E58" i="14"/>
  <c r="F58" i="14"/>
  <c r="G58" i="14"/>
  <c r="H58" i="14"/>
  <c r="N58" i="14"/>
  <c r="O58" i="14"/>
  <c r="P58" i="14"/>
  <c r="Q58" i="14"/>
  <c r="U58" i="14"/>
  <c r="V58" i="14"/>
  <c r="W58" i="14"/>
  <c r="Y58" i="14"/>
  <c r="Z58" i="14"/>
  <c r="AA58" i="14"/>
  <c r="AB58" i="14"/>
  <c r="AC58" i="14"/>
  <c r="AD58" i="14"/>
  <c r="AE58" i="14"/>
  <c r="AF58" i="14"/>
  <c r="AG58" i="14"/>
  <c r="AH58" i="14"/>
  <c r="AI58" i="14"/>
  <c r="AJ58" i="14"/>
  <c r="AL58" i="14"/>
  <c r="AM58" i="14"/>
  <c r="AO58" i="14"/>
  <c r="AP58" i="14"/>
  <c r="AR58" i="14"/>
  <c r="AS58" i="14"/>
  <c r="AT58" i="14"/>
  <c r="AU58" i="14"/>
  <c r="AV58" i="14"/>
  <c r="AW58" i="14"/>
  <c r="AX58" i="14"/>
  <c r="AZ58" i="14"/>
  <c r="BA58" i="14"/>
  <c r="BB58" i="14"/>
  <c r="BC58" i="14"/>
  <c r="BD58" i="14"/>
  <c r="BE58" i="14"/>
  <c r="BF58" i="14"/>
  <c r="AI59" i="14"/>
  <c r="AQ59" i="14"/>
  <c r="S60" i="14"/>
  <c r="AO60" i="14"/>
  <c r="AY60" i="14"/>
  <c r="AA61" i="14"/>
  <c r="AB61" i="14"/>
  <c r="AY61" i="14"/>
  <c r="BG61" i="14"/>
  <c r="D62" i="14"/>
  <c r="D66" i="14"/>
  <c r="D59" i="14" s="1"/>
  <c r="E66" i="14"/>
  <c r="F66" i="14"/>
  <c r="G66" i="14"/>
  <c r="G62" i="14" s="1"/>
  <c r="H66" i="14"/>
  <c r="J66" i="14"/>
  <c r="N66" i="14"/>
  <c r="N74" i="14" s="1"/>
  <c r="O66" i="14"/>
  <c r="O59" i="14" s="1"/>
  <c r="P66" i="14"/>
  <c r="Q66" i="14"/>
  <c r="Q67" i="14" s="1"/>
  <c r="S66" i="14"/>
  <c r="U66" i="14"/>
  <c r="V66" i="14"/>
  <c r="V61" i="14" s="1"/>
  <c r="Y66" i="14"/>
  <c r="Z66" i="14"/>
  <c r="Z73" i="14" s="1"/>
  <c r="AA66" i="14"/>
  <c r="AA59" i="14" s="1"/>
  <c r="AB66" i="14"/>
  <c r="AB59" i="14" s="1"/>
  <c r="AC66" i="14"/>
  <c r="AD66" i="14"/>
  <c r="AE66" i="14"/>
  <c r="AE61" i="14" s="1"/>
  <c r="AF66" i="14"/>
  <c r="AG66" i="14"/>
  <c r="AH66" i="14"/>
  <c r="AH70" i="14" s="1"/>
  <c r="AI66" i="14"/>
  <c r="AI60" i="14" s="1"/>
  <c r="AL66" i="14"/>
  <c r="AO66" i="14"/>
  <c r="AP66" i="14"/>
  <c r="AP61" i="14" s="1"/>
  <c r="AQ66" i="14"/>
  <c r="AQ61" i="14" s="1"/>
  <c r="AR66" i="14"/>
  <c r="AS66" i="14"/>
  <c r="AT66" i="14"/>
  <c r="AT60" i="14" s="1"/>
  <c r="AU66" i="14"/>
  <c r="AU59" i="14" s="1"/>
  <c r="AV66" i="14"/>
  <c r="AW66" i="14"/>
  <c r="AX66" i="14"/>
  <c r="AX62" i="14" s="1"/>
  <c r="AY66" i="14"/>
  <c r="AY62" i="14" s="1"/>
  <c r="AZ66" i="14"/>
  <c r="BA66" i="14"/>
  <c r="BB66" i="14"/>
  <c r="BB61" i="14" s="1"/>
  <c r="BC66" i="14"/>
  <c r="BC60" i="14" s="1"/>
  <c r="BD66" i="14"/>
  <c r="BE66" i="14"/>
  <c r="BF66" i="14"/>
  <c r="BF59" i="14" s="1"/>
  <c r="BG66" i="14"/>
  <c r="BG59" i="14" s="1"/>
  <c r="D67" i="14"/>
  <c r="E67" i="14"/>
  <c r="G67" i="14"/>
  <c r="H67" i="14"/>
  <c r="J67" i="14"/>
  <c r="P67" i="14"/>
  <c r="U67" i="14"/>
  <c r="V67" i="14"/>
  <c r="Y67" i="14"/>
  <c r="AB67" i="14"/>
  <c r="AC67" i="14"/>
  <c r="AE67" i="14"/>
  <c r="AF67" i="14"/>
  <c r="AP67" i="14"/>
  <c r="AQ67" i="14"/>
  <c r="AR67" i="14"/>
  <c r="AU67" i="14"/>
  <c r="AX67" i="14"/>
  <c r="AY67" i="14"/>
  <c r="AZ67" i="14"/>
  <c r="BC67" i="14"/>
  <c r="BD67" i="14"/>
  <c r="BF67" i="14"/>
  <c r="BG67" i="14"/>
  <c r="D68" i="14"/>
  <c r="G68" i="14"/>
  <c r="H68" i="14"/>
  <c r="O68" i="14"/>
  <c r="P68" i="14"/>
  <c r="U68" i="14"/>
  <c r="V68" i="14"/>
  <c r="AA68" i="14"/>
  <c r="AB68" i="14"/>
  <c r="AE68" i="14"/>
  <c r="AF68" i="14"/>
  <c r="AI68" i="14"/>
  <c r="AP68" i="14"/>
  <c r="AQ68" i="14"/>
  <c r="AT68" i="14"/>
  <c r="AU68" i="14"/>
  <c r="AX68" i="14"/>
  <c r="AY68" i="14"/>
  <c r="BB68" i="14"/>
  <c r="BC68" i="14"/>
  <c r="BF68" i="14"/>
  <c r="BG68" i="14"/>
  <c r="D69" i="14"/>
  <c r="F69" i="14"/>
  <c r="G69" i="14"/>
  <c r="H69" i="14"/>
  <c r="O69" i="14"/>
  <c r="P69" i="14"/>
  <c r="S69" i="14"/>
  <c r="U69" i="14"/>
  <c r="V69" i="14"/>
  <c r="AA69" i="14"/>
  <c r="AB69" i="14"/>
  <c r="AD69" i="14"/>
  <c r="AE69" i="14"/>
  <c r="AF69" i="14"/>
  <c r="AI69" i="14"/>
  <c r="AO69" i="14"/>
  <c r="AP69" i="14"/>
  <c r="AQ69" i="14"/>
  <c r="AS69" i="14"/>
  <c r="AT69" i="14"/>
  <c r="AU69" i="14"/>
  <c r="AW69" i="14"/>
  <c r="AX69" i="14"/>
  <c r="AY69" i="14"/>
  <c r="BA69" i="14"/>
  <c r="BB69" i="14"/>
  <c r="BC69" i="14"/>
  <c r="BE69" i="14"/>
  <c r="BF69" i="14"/>
  <c r="BG69" i="14"/>
  <c r="D70" i="14"/>
  <c r="E70" i="14"/>
  <c r="F70" i="14"/>
  <c r="G70" i="14"/>
  <c r="H70" i="14"/>
  <c r="J70" i="14"/>
  <c r="N70" i="14"/>
  <c r="P70" i="14"/>
  <c r="Q70" i="14"/>
  <c r="S70" i="14"/>
  <c r="U70" i="14"/>
  <c r="V70" i="14"/>
  <c r="Y70" i="14"/>
  <c r="Z70" i="14"/>
  <c r="AB70" i="14"/>
  <c r="AC70" i="14"/>
  <c r="AD70" i="14"/>
  <c r="AE70" i="14"/>
  <c r="AF70" i="14"/>
  <c r="AG70" i="14"/>
  <c r="AL70" i="14"/>
  <c r="AO70" i="14"/>
  <c r="AP70" i="14"/>
  <c r="AQ70" i="14"/>
  <c r="AR70" i="14"/>
  <c r="AS70" i="14"/>
  <c r="AU70" i="14"/>
  <c r="AV70" i="14"/>
  <c r="AW70" i="14"/>
  <c r="AX70" i="14"/>
  <c r="AY70" i="14"/>
  <c r="AZ70" i="14"/>
  <c r="BC70" i="14"/>
  <c r="BD70" i="14"/>
  <c r="BE70" i="14"/>
  <c r="BF70" i="14"/>
  <c r="BG70" i="14"/>
  <c r="D71" i="14"/>
  <c r="E71" i="14"/>
  <c r="G71" i="14"/>
  <c r="H71" i="14"/>
  <c r="J71" i="14"/>
  <c r="O71" i="14"/>
  <c r="P71" i="14"/>
  <c r="Q71" i="14"/>
  <c r="U71" i="14"/>
  <c r="V71" i="14"/>
  <c r="Y71" i="14"/>
  <c r="AA71" i="14"/>
  <c r="AB71" i="14"/>
  <c r="AC71" i="14"/>
  <c r="AE71" i="14"/>
  <c r="AF71" i="14"/>
  <c r="AG71" i="14"/>
  <c r="AL71" i="14"/>
  <c r="AP71" i="14"/>
  <c r="AQ71" i="14"/>
  <c r="AR71" i="14"/>
  <c r="AU71" i="14"/>
  <c r="AV71" i="14"/>
  <c r="AX71" i="14"/>
  <c r="AY71" i="14"/>
  <c r="AZ71" i="14"/>
  <c r="BC71" i="14"/>
  <c r="BD71" i="14"/>
  <c r="BF71" i="14"/>
  <c r="BG71" i="14"/>
  <c r="D72" i="14"/>
  <c r="G72" i="14"/>
  <c r="H72" i="14"/>
  <c r="O72" i="14"/>
  <c r="P72" i="14"/>
  <c r="U72" i="14"/>
  <c r="V72" i="14"/>
  <c r="AA72" i="14"/>
  <c r="AB72" i="14"/>
  <c r="AE72" i="14"/>
  <c r="AF72" i="14"/>
  <c r="AI72" i="14"/>
  <c r="AP72" i="14"/>
  <c r="AQ72" i="14"/>
  <c r="AT72" i="14"/>
  <c r="AU72" i="14"/>
  <c r="AX72" i="14"/>
  <c r="AY72" i="14"/>
  <c r="BB72" i="14"/>
  <c r="BC72" i="14"/>
  <c r="BF72" i="14"/>
  <c r="BG72" i="14"/>
  <c r="D73" i="14"/>
  <c r="F73" i="14"/>
  <c r="G73" i="14"/>
  <c r="H73" i="14"/>
  <c r="O73" i="14"/>
  <c r="P73" i="14"/>
  <c r="S73" i="14"/>
  <c r="U73" i="14"/>
  <c r="V73" i="14"/>
  <c r="AA73" i="14"/>
  <c r="AB73" i="14"/>
  <c r="AD73" i="14"/>
  <c r="AE73" i="14"/>
  <c r="AF73" i="14"/>
  <c r="AH73" i="14"/>
  <c r="AI73" i="14"/>
  <c r="AO73" i="14"/>
  <c r="AP73" i="14"/>
  <c r="AQ73" i="14"/>
  <c r="AS73" i="14"/>
  <c r="AT73" i="14"/>
  <c r="AU73" i="14"/>
  <c r="AW73" i="14"/>
  <c r="AX73" i="14"/>
  <c r="AY73" i="14"/>
  <c r="BA73" i="14"/>
  <c r="BB73" i="14"/>
  <c r="BC73" i="14"/>
  <c r="BE73" i="14"/>
  <c r="BF73" i="14"/>
  <c r="BG73" i="14"/>
  <c r="D74" i="14"/>
  <c r="E74" i="14"/>
  <c r="F74" i="14"/>
  <c r="G74" i="14"/>
  <c r="H74" i="14"/>
  <c r="J74" i="14"/>
  <c r="O74" i="14"/>
  <c r="P74" i="14"/>
  <c r="Q74" i="14"/>
  <c r="S74" i="14"/>
  <c r="U74" i="14"/>
  <c r="V74" i="14"/>
  <c r="Y74" i="14"/>
  <c r="AA74" i="14"/>
  <c r="AB74" i="14"/>
  <c r="AC74" i="14"/>
  <c r="AD74" i="14"/>
  <c r="AE74" i="14"/>
  <c r="AF74" i="14"/>
  <c r="AG74" i="14"/>
  <c r="AI74" i="14"/>
  <c r="AL74" i="14"/>
  <c r="AO74" i="14"/>
  <c r="AP74" i="14"/>
  <c r="AQ74" i="14"/>
  <c r="AR74" i="14"/>
  <c r="AS74" i="14"/>
  <c r="AT74" i="14"/>
  <c r="AU74" i="14"/>
  <c r="AV74" i="14"/>
  <c r="AW74" i="14"/>
  <c r="AX74" i="14"/>
  <c r="AY74" i="14"/>
  <c r="AZ74" i="14"/>
  <c r="BA74" i="14"/>
  <c r="BB74" i="14"/>
  <c r="BC74" i="14"/>
  <c r="BD74" i="14"/>
  <c r="BE74" i="14"/>
  <c r="BF74" i="14"/>
  <c r="BG74" i="14"/>
  <c r="D75" i="14"/>
  <c r="E75" i="14"/>
  <c r="F75" i="14"/>
  <c r="G75" i="14"/>
  <c r="H75" i="14"/>
  <c r="J75" i="14"/>
  <c r="O75" i="14"/>
  <c r="P75" i="14"/>
  <c r="Q75" i="14"/>
  <c r="S75" i="14"/>
  <c r="U75" i="14"/>
  <c r="V75" i="14"/>
  <c r="Y75" i="14"/>
  <c r="AA75" i="14"/>
  <c r="AB75" i="14"/>
  <c r="AC75" i="14"/>
  <c r="AD75" i="14"/>
  <c r="AE75" i="14"/>
  <c r="AF75" i="14"/>
  <c r="AG75" i="14"/>
  <c r="AI75" i="14"/>
  <c r="AL75" i="14"/>
  <c r="AO75" i="14"/>
  <c r="AP75" i="14"/>
  <c r="AQ75" i="14"/>
  <c r="AR75" i="14"/>
  <c r="AT75" i="14"/>
  <c r="AU75" i="14"/>
  <c r="AV75" i="14"/>
  <c r="AW75" i="14"/>
  <c r="AX75" i="14"/>
  <c r="AY75" i="14"/>
  <c r="AZ75" i="14"/>
  <c r="BB75" i="14"/>
  <c r="BC75" i="14"/>
  <c r="BD75" i="14"/>
  <c r="BE75" i="14"/>
  <c r="BF75" i="14"/>
  <c r="BG75" i="14"/>
  <c r="D76" i="14"/>
  <c r="G76" i="14"/>
  <c r="H76" i="14"/>
  <c r="J76" i="14"/>
  <c r="O76" i="14"/>
  <c r="P76" i="14"/>
  <c r="U76" i="14"/>
  <c r="V76" i="14"/>
  <c r="Y76" i="14"/>
  <c r="AA76" i="14"/>
  <c r="AB76" i="14"/>
  <c r="AE76" i="14"/>
  <c r="AF76" i="14"/>
  <c r="AG76" i="14"/>
  <c r="AI76" i="14"/>
  <c r="AP76" i="14"/>
  <c r="AQ76" i="14"/>
  <c r="AR76" i="14"/>
  <c r="AT76" i="14"/>
  <c r="AU76" i="14"/>
  <c r="AX76" i="14"/>
  <c r="AY76" i="14"/>
  <c r="AZ76" i="14"/>
  <c r="BB76" i="14"/>
  <c r="BC76" i="14"/>
  <c r="BF76" i="14"/>
  <c r="BG76" i="14"/>
  <c r="D77" i="14"/>
  <c r="F77" i="14"/>
  <c r="G77" i="14"/>
  <c r="H77" i="14"/>
  <c r="N77" i="14"/>
  <c r="O77" i="14"/>
  <c r="P77" i="14"/>
  <c r="S77" i="14"/>
  <c r="U77" i="14"/>
  <c r="V77" i="14"/>
  <c r="AA77" i="14"/>
  <c r="AB77" i="14"/>
  <c r="AD77" i="14"/>
  <c r="AE77" i="14"/>
  <c r="AF77" i="14"/>
  <c r="AH77" i="14"/>
  <c r="AI77" i="14"/>
  <c r="AO77" i="14"/>
  <c r="AP77" i="14"/>
  <c r="AQ77" i="14"/>
  <c r="AS77" i="14"/>
  <c r="AT77" i="14"/>
  <c r="AU77" i="14"/>
  <c r="AW77" i="14"/>
  <c r="AX77" i="14"/>
  <c r="AY77" i="14"/>
  <c r="BA77" i="14"/>
  <c r="BB77" i="14"/>
  <c r="BC77" i="14"/>
  <c r="BE77" i="14"/>
  <c r="BF77" i="14"/>
  <c r="BG77" i="14"/>
  <c r="D78" i="14"/>
  <c r="E78" i="14"/>
  <c r="F78" i="14"/>
  <c r="G78" i="14"/>
  <c r="H78" i="14"/>
  <c r="J78" i="14"/>
  <c r="N78" i="14"/>
  <c r="O78" i="14"/>
  <c r="P78" i="14"/>
  <c r="Q78" i="14"/>
  <c r="S78" i="14"/>
  <c r="U78" i="14"/>
  <c r="V78" i="14"/>
  <c r="Y78" i="14"/>
  <c r="Z78" i="14"/>
  <c r="AA78" i="14"/>
  <c r="AB78" i="14"/>
  <c r="AC78" i="14"/>
  <c r="AD78" i="14"/>
  <c r="AE78" i="14"/>
  <c r="AF78" i="14"/>
  <c r="AG78" i="14"/>
  <c r="AH78" i="14"/>
  <c r="AI78" i="14"/>
  <c r="AL78" i="14"/>
  <c r="AO78" i="14"/>
  <c r="AP78" i="14"/>
  <c r="AQ78" i="14"/>
  <c r="AR78" i="14"/>
  <c r="AS78" i="14"/>
  <c r="AT78" i="14"/>
  <c r="AU78" i="14"/>
  <c r="AV78" i="14"/>
  <c r="AW78" i="14"/>
  <c r="AX78" i="14"/>
  <c r="AY78" i="14"/>
  <c r="AZ78" i="14"/>
  <c r="BA78" i="14"/>
  <c r="BB78" i="14"/>
  <c r="BC78" i="14"/>
  <c r="BD78" i="14"/>
  <c r="BE78" i="14"/>
  <c r="BF78" i="14"/>
  <c r="BG78" i="14"/>
  <c r="D79" i="14"/>
  <c r="E79" i="14"/>
  <c r="F79" i="14"/>
  <c r="G79" i="14"/>
  <c r="H79" i="14"/>
  <c r="J79" i="14"/>
  <c r="N79" i="14"/>
  <c r="O79" i="14"/>
  <c r="P79" i="14"/>
  <c r="Q79" i="14"/>
  <c r="S79" i="14"/>
  <c r="U79" i="14"/>
  <c r="V79" i="14"/>
  <c r="Y79" i="14"/>
  <c r="Z79" i="14"/>
  <c r="AA79" i="14"/>
  <c r="AB79" i="14"/>
  <c r="AC79" i="14"/>
  <c r="AD79" i="14"/>
  <c r="AE79" i="14"/>
  <c r="AF79" i="14"/>
  <c r="AG79" i="14"/>
  <c r="AH79" i="14"/>
  <c r="AI79" i="14"/>
  <c r="AL79" i="14"/>
  <c r="AO79" i="14"/>
  <c r="AP79" i="14"/>
  <c r="AQ79" i="14"/>
  <c r="AR79" i="14"/>
  <c r="AS79" i="14"/>
  <c r="AT79" i="14"/>
  <c r="AU79" i="14"/>
  <c r="AV79" i="14"/>
  <c r="AW79" i="14"/>
  <c r="AX79" i="14"/>
  <c r="AY79" i="14"/>
  <c r="AZ79" i="14"/>
  <c r="BA79" i="14"/>
  <c r="BB79" i="14"/>
  <c r="BC79" i="14"/>
  <c r="BD79" i="14"/>
  <c r="BE79" i="14"/>
  <c r="BF79" i="14"/>
  <c r="BG79" i="14"/>
  <c r="D80" i="14"/>
  <c r="E80" i="14"/>
  <c r="F80" i="14"/>
  <c r="G80" i="14"/>
  <c r="H80" i="14"/>
  <c r="J80" i="14"/>
  <c r="O80" i="14"/>
  <c r="P80" i="14"/>
  <c r="Q80" i="14"/>
  <c r="S80" i="14"/>
  <c r="U80" i="14"/>
  <c r="V80" i="14"/>
  <c r="Y80" i="14"/>
  <c r="AA80" i="14"/>
  <c r="AB80" i="14"/>
  <c r="AC80" i="14"/>
  <c r="AD80" i="14"/>
  <c r="AE80" i="14"/>
  <c r="AF80" i="14"/>
  <c r="AG80" i="14"/>
  <c r="AI80" i="14"/>
  <c r="AL80" i="14"/>
  <c r="AO80" i="14"/>
  <c r="AP80" i="14"/>
  <c r="AQ80" i="14"/>
  <c r="AR80" i="14"/>
  <c r="AT80" i="14"/>
  <c r="AU80" i="14"/>
  <c r="AV80" i="14"/>
  <c r="AW80" i="14"/>
  <c r="AX80" i="14"/>
  <c r="AY80" i="14"/>
  <c r="AZ80" i="14"/>
  <c r="BB80" i="14"/>
  <c r="BC80" i="14"/>
  <c r="BD80" i="14"/>
  <c r="BE80" i="14"/>
  <c r="BF80" i="14"/>
  <c r="BG80" i="14"/>
  <c r="D81" i="14"/>
  <c r="F81" i="14"/>
  <c r="G81" i="14"/>
  <c r="H81" i="14"/>
  <c r="J81" i="14"/>
  <c r="N81" i="14"/>
  <c r="O81" i="14"/>
  <c r="P81" i="14"/>
  <c r="Q81" i="14"/>
  <c r="S81" i="14"/>
  <c r="U81" i="14"/>
  <c r="V81" i="14"/>
  <c r="Y81" i="14"/>
  <c r="Z81" i="14"/>
  <c r="AA81" i="14"/>
  <c r="AB81" i="14"/>
  <c r="AC81" i="14"/>
  <c r="AD81" i="14"/>
  <c r="AE81" i="14"/>
  <c r="AF81" i="14"/>
  <c r="AG81" i="14"/>
  <c r="AH81" i="14"/>
  <c r="AI81" i="14"/>
  <c r="AL81" i="14"/>
  <c r="AO81" i="14"/>
  <c r="AP81" i="14"/>
  <c r="AQ81" i="14"/>
  <c r="AR81" i="14"/>
  <c r="AS81" i="14"/>
  <c r="AT81" i="14"/>
  <c r="AU81" i="14"/>
  <c r="AV81" i="14"/>
  <c r="AW81" i="14"/>
  <c r="AX81" i="14"/>
  <c r="AY81" i="14"/>
  <c r="AZ81" i="14"/>
  <c r="BA81" i="14"/>
  <c r="BB81" i="14"/>
  <c r="BC81" i="14"/>
  <c r="BD81" i="14"/>
  <c r="BE81" i="14"/>
  <c r="BF81" i="14"/>
  <c r="BG81" i="14"/>
  <c r="D82" i="14"/>
  <c r="E82" i="14"/>
  <c r="F82" i="14"/>
  <c r="G82" i="14"/>
  <c r="H82" i="14"/>
  <c r="J82" i="14"/>
  <c r="O82" i="14"/>
  <c r="P82" i="14"/>
  <c r="Q82" i="14"/>
  <c r="S82" i="14"/>
  <c r="U82" i="14"/>
  <c r="V82" i="14"/>
  <c r="Y82" i="14"/>
  <c r="AA82" i="14"/>
  <c r="AB82" i="14"/>
  <c r="AC82" i="14"/>
  <c r="AD82" i="14"/>
  <c r="AE82" i="14"/>
  <c r="AF82" i="14"/>
  <c r="AG82" i="14"/>
  <c r="AI82" i="14"/>
  <c r="AL82" i="14"/>
  <c r="AO82" i="14"/>
  <c r="AP82" i="14"/>
  <c r="AQ82" i="14"/>
  <c r="AR82" i="14"/>
  <c r="AS82" i="14"/>
  <c r="AT82" i="14"/>
  <c r="AU82" i="14"/>
  <c r="AV82" i="14"/>
  <c r="AW82" i="14"/>
  <c r="AX82" i="14"/>
  <c r="AY82" i="14"/>
  <c r="AZ82" i="14"/>
  <c r="BA82" i="14"/>
  <c r="BB82" i="14"/>
  <c r="BC82" i="14"/>
  <c r="BD82" i="14"/>
  <c r="BE82" i="14"/>
  <c r="BF82" i="14"/>
  <c r="BG82" i="14"/>
  <c r="D83" i="14"/>
  <c r="E83" i="14"/>
  <c r="F83" i="14"/>
  <c r="G83" i="14"/>
  <c r="H83" i="14"/>
  <c r="J83" i="14"/>
  <c r="O83" i="14"/>
  <c r="P83" i="14"/>
  <c r="Q83" i="14"/>
  <c r="S83" i="14"/>
  <c r="U83" i="14"/>
  <c r="V83" i="14"/>
  <c r="Y83" i="14"/>
  <c r="AA83" i="14"/>
  <c r="AB83" i="14"/>
  <c r="AC83" i="14"/>
  <c r="AD83" i="14"/>
  <c r="AE83" i="14"/>
  <c r="AF83" i="14"/>
  <c r="AG83" i="14"/>
  <c r="AI83" i="14"/>
  <c r="AL83" i="14"/>
  <c r="AO83" i="14"/>
  <c r="AP83" i="14"/>
  <c r="AQ83" i="14"/>
  <c r="AR83" i="14"/>
  <c r="AS83" i="14"/>
  <c r="AT83" i="14"/>
  <c r="AU83" i="14"/>
  <c r="AV83" i="14"/>
  <c r="AW83" i="14"/>
  <c r="AX83" i="14"/>
  <c r="AY83" i="14"/>
  <c r="AZ83" i="14"/>
  <c r="BA83" i="14"/>
  <c r="BB83" i="14"/>
  <c r="BC83" i="14"/>
  <c r="BD83" i="14"/>
  <c r="BE83" i="14"/>
  <c r="BF83" i="14"/>
  <c r="BG83" i="14"/>
  <c r="D84" i="14"/>
  <c r="E84" i="14"/>
  <c r="F84" i="14"/>
  <c r="G84" i="14"/>
  <c r="H84" i="14"/>
  <c r="J84" i="14"/>
  <c r="N84" i="14"/>
  <c r="O84" i="14"/>
  <c r="P84" i="14"/>
  <c r="Q84" i="14"/>
  <c r="S84" i="14"/>
  <c r="U84" i="14"/>
  <c r="V84" i="14"/>
  <c r="Y84" i="14"/>
  <c r="Z84" i="14"/>
  <c r="AA84" i="14"/>
  <c r="AB84" i="14"/>
  <c r="AC84" i="14"/>
  <c r="AD84" i="14"/>
  <c r="AE84" i="14"/>
  <c r="AF84" i="14"/>
  <c r="AG84" i="14"/>
  <c r="AH84" i="14"/>
  <c r="AI84" i="14"/>
  <c r="AL84" i="14"/>
  <c r="AO84" i="14"/>
  <c r="AP84" i="14"/>
  <c r="AQ84" i="14"/>
  <c r="AR84" i="14"/>
  <c r="AS84" i="14"/>
  <c r="AT84" i="14"/>
  <c r="AU84" i="14"/>
  <c r="AV84" i="14"/>
  <c r="AW84" i="14"/>
  <c r="AX84" i="14"/>
  <c r="AY84" i="14"/>
  <c r="AZ84" i="14"/>
  <c r="BA84" i="14"/>
  <c r="BB84" i="14"/>
  <c r="BC84" i="14"/>
  <c r="BD84" i="14"/>
  <c r="BE84" i="14"/>
  <c r="BF84" i="14"/>
  <c r="BG84" i="14"/>
  <c r="D85" i="14"/>
  <c r="E85" i="14"/>
  <c r="F85" i="14"/>
  <c r="G85" i="14"/>
  <c r="H85" i="14"/>
  <c r="J85" i="14"/>
  <c r="N85" i="14"/>
  <c r="O85" i="14"/>
  <c r="P85" i="14"/>
  <c r="Q85" i="14"/>
  <c r="S85" i="14"/>
  <c r="U85" i="14"/>
  <c r="V85" i="14"/>
  <c r="Y85" i="14"/>
  <c r="Z85" i="14"/>
  <c r="AA85" i="14"/>
  <c r="AB85" i="14"/>
  <c r="AC85" i="14"/>
  <c r="AD85" i="14"/>
  <c r="AE85" i="14"/>
  <c r="AF85" i="14"/>
  <c r="AG85" i="14"/>
  <c r="AH85" i="14"/>
  <c r="AI85" i="14"/>
  <c r="AL85" i="14"/>
  <c r="AO85" i="14"/>
  <c r="AP85" i="14"/>
  <c r="AQ85" i="14"/>
  <c r="AR85" i="14"/>
  <c r="AS85" i="14"/>
  <c r="AT85" i="14"/>
  <c r="AU85" i="14"/>
  <c r="AV85" i="14"/>
  <c r="AW85" i="14"/>
  <c r="AX85" i="14"/>
  <c r="AY85" i="14"/>
  <c r="AZ85" i="14"/>
  <c r="BA85" i="14"/>
  <c r="BB85" i="14"/>
  <c r="BC85" i="14"/>
  <c r="BD85" i="14"/>
  <c r="BE85" i="14"/>
  <c r="BF85" i="14"/>
  <c r="BG85" i="14"/>
  <c r="D86" i="14"/>
  <c r="E86" i="14"/>
  <c r="F86" i="14"/>
  <c r="G86" i="14"/>
  <c r="H86" i="14"/>
  <c r="J86" i="14"/>
  <c r="O86" i="14"/>
  <c r="P86" i="14"/>
  <c r="Q86" i="14"/>
  <c r="S86" i="14"/>
  <c r="U86" i="14"/>
  <c r="V86" i="14"/>
  <c r="Y86" i="14"/>
  <c r="AA86" i="14"/>
  <c r="AB86" i="14"/>
  <c r="AC86" i="14"/>
  <c r="AD86" i="14"/>
  <c r="AE86" i="14"/>
  <c r="AF86" i="14"/>
  <c r="AG86" i="14"/>
  <c r="AI86" i="14"/>
  <c r="AL86" i="14"/>
  <c r="AO86" i="14"/>
  <c r="AP86" i="14"/>
  <c r="AQ86" i="14"/>
  <c r="AR86" i="14"/>
  <c r="AS86" i="14"/>
  <c r="AT86" i="14"/>
  <c r="AU86" i="14"/>
  <c r="AV86" i="14"/>
  <c r="AW86" i="14"/>
  <c r="AX86" i="14"/>
  <c r="AY86" i="14"/>
  <c r="AZ86" i="14"/>
  <c r="BA86" i="14"/>
  <c r="BB86" i="14"/>
  <c r="BC86" i="14"/>
  <c r="BD86" i="14"/>
  <c r="BE86" i="14"/>
  <c r="BF86" i="14"/>
  <c r="BG86" i="14"/>
  <c r="D87" i="14"/>
  <c r="E87" i="14"/>
  <c r="F87" i="14"/>
  <c r="G87" i="14"/>
  <c r="H87" i="14"/>
  <c r="J87" i="14"/>
  <c r="O87" i="14"/>
  <c r="P87" i="14"/>
  <c r="Q87" i="14"/>
  <c r="S87" i="14"/>
  <c r="U87" i="14"/>
  <c r="V87" i="14"/>
  <c r="Y87" i="14"/>
  <c r="AA87" i="14"/>
  <c r="AB87" i="14"/>
  <c r="AC87" i="14"/>
  <c r="AD87" i="14"/>
  <c r="AE87" i="14"/>
  <c r="AF87" i="14"/>
  <c r="AG87" i="14"/>
  <c r="AI87" i="14"/>
  <c r="AL87" i="14"/>
  <c r="AO87" i="14"/>
  <c r="AP87" i="14"/>
  <c r="AQ87" i="14"/>
  <c r="AR87" i="14"/>
  <c r="AS87" i="14"/>
  <c r="AT87" i="14"/>
  <c r="AU87" i="14"/>
  <c r="AV87" i="14"/>
  <c r="AW87" i="14"/>
  <c r="AX87" i="14"/>
  <c r="AY87" i="14"/>
  <c r="AZ87" i="14"/>
  <c r="BA87" i="14"/>
  <c r="BB87" i="14"/>
  <c r="BC87" i="14"/>
  <c r="BD87" i="14"/>
  <c r="BE87" i="14"/>
  <c r="BF87" i="14"/>
  <c r="BG87" i="14"/>
  <c r="D88" i="14"/>
  <c r="E88" i="14"/>
  <c r="F88" i="14"/>
  <c r="G88" i="14"/>
  <c r="H88" i="14"/>
  <c r="J88" i="14"/>
  <c r="O88" i="14"/>
  <c r="P88" i="14"/>
  <c r="Q88" i="14"/>
  <c r="S88" i="14"/>
  <c r="U88" i="14"/>
  <c r="V88" i="14"/>
  <c r="Y88" i="14"/>
  <c r="AA88" i="14"/>
  <c r="AB88" i="14"/>
  <c r="AC88" i="14"/>
  <c r="AD88" i="14"/>
  <c r="AE88" i="14"/>
  <c r="AF88" i="14"/>
  <c r="AG88" i="14"/>
  <c r="AI88" i="14"/>
  <c r="AL88" i="14"/>
  <c r="AO88" i="14"/>
  <c r="AP88" i="14"/>
  <c r="AQ88" i="14"/>
  <c r="AR88" i="14"/>
  <c r="AS88" i="14"/>
  <c r="AT88" i="14"/>
  <c r="AU88" i="14"/>
  <c r="AV88" i="14"/>
  <c r="AW88" i="14"/>
  <c r="AX88" i="14"/>
  <c r="AY88" i="14"/>
  <c r="AZ88" i="14"/>
  <c r="BA88" i="14"/>
  <c r="BB88" i="14"/>
  <c r="BC88" i="14"/>
  <c r="BD88" i="14"/>
  <c r="BE88" i="14"/>
  <c r="BF88" i="14"/>
  <c r="BG88" i="14"/>
  <c r="D89" i="14"/>
  <c r="E89" i="14"/>
  <c r="F89" i="14"/>
  <c r="G89" i="14"/>
  <c r="H89" i="14"/>
  <c r="J89" i="14"/>
  <c r="N89" i="14"/>
  <c r="O89" i="14"/>
  <c r="P89" i="14"/>
  <c r="Q89" i="14"/>
  <c r="S89" i="14"/>
  <c r="U89" i="14"/>
  <c r="V89" i="14"/>
  <c r="Y89" i="14"/>
  <c r="Z89" i="14"/>
  <c r="AA89" i="14"/>
  <c r="AB89" i="14"/>
  <c r="AC89" i="14"/>
  <c r="AD89" i="14"/>
  <c r="AE89" i="14"/>
  <c r="AF89" i="14"/>
  <c r="AG89" i="14"/>
  <c r="AH89" i="14"/>
  <c r="AI89" i="14"/>
  <c r="AL89" i="14"/>
  <c r="AO89" i="14"/>
  <c r="AP89" i="14"/>
  <c r="AQ89" i="14"/>
  <c r="AR89" i="14"/>
  <c r="AS89" i="14"/>
  <c r="AT89" i="14"/>
  <c r="AU89" i="14"/>
  <c r="AV89" i="14"/>
  <c r="AW89" i="14"/>
  <c r="AX89" i="14"/>
  <c r="AY89" i="14"/>
  <c r="AZ89" i="14"/>
  <c r="BA89" i="14"/>
  <c r="BB89" i="14"/>
  <c r="BC89" i="14"/>
  <c r="BD89" i="14"/>
  <c r="BE89" i="14"/>
  <c r="BF89" i="14"/>
  <c r="BG89" i="14"/>
  <c r="D90" i="14"/>
  <c r="E90" i="14"/>
  <c r="F90" i="14"/>
  <c r="G90" i="14"/>
  <c r="H90" i="14"/>
  <c r="J90" i="14"/>
  <c r="O90" i="14"/>
  <c r="P90" i="14"/>
  <c r="Q90" i="14"/>
  <c r="S90" i="14"/>
  <c r="U90" i="14"/>
  <c r="V90" i="14"/>
  <c r="Y90" i="14"/>
  <c r="AA90" i="14"/>
  <c r="AB90" i="14"/>
  <c r="AC90" i="14"/>
  <c r="AD90" i="14"/>
  <c r="AE90" i="14"/>
  <c r="AF90" i="14"/>
  <c r="AG90" i="14"/>
  <c r="AI90" i="14"/>
  <c r="AL90" i="14"/>
  <c r="AO90" i="14"/>
  <c r="AP90" i="14"/>
  <c r="AQ90" i="14"/>
  <c r="AR90" i="14"/>
  <c r="AS90" i="14"/>
  <c r="AT90" i="14"/>
  <c r="AU90" i="14"/>
  <c r="AV90" i="14"/>
  <c r="AW90" i="14"/>
  <c r="AX90" i="14"/>
  <c r="AY90" i="14"/>
  <c r="AZ90" i="14"/>
  <c r="BA90" i="14"/>
  <c r="BB90" i="14"/>
  <c r="BC90" i="14"/>
  <c r="BD90" i="14"/>
  <c r="BE90" i="14"/>
  <c r="BF90" i="14"/>
  <c r="BG90" i="14"/>
  <c r="D91" i="14"/>
  <c r="E91" i="14"/>
  <c r="F91" i="14"/>
  <c r="G91" i="14"/>
  <c r="H91" i="14"/>
  <c r="J91" i="14"/>
  <c r="O91" i="14"/>
  <c r="P91" i="14"/>
  <c r="Q91" i="14"/>
  <c r="S91" i="14"/>
  <c r="U91" i="14"/>
  <c r="V91" i="14"/>
  <c r="Y91" i="14"/>
  <c r="AA91" i="14"/>
  <c r="AB91" i="14"/>
  <c r="AC91" i="14"/>
  <c r="AD91" i="14"/>
  <c r="AE91" i="14"/>
  <c r="AF91" i="14"/>
  <c r="AG91" i="14"/>
  <c r="AI91" i="14"/>
  <c r="AL91" i="14"/>
  <c r="AO91" i="14"/>
  <c r="AP91" i="14"/>
  <c r="AQ91" i="14"/>
  <c r="AR91" i="14"/>
  <c r="AS91" i="14"/>
  <c r="AT91" i="14"/>
  <c r="AU91" i="14"/>
  <c r="AV91" i="14"/>
  <c r="AW91" i="14"/>
  <c r="AX91" i="14"/>
  <c r="AY91" i="14"/>
  <c r="AZ91" i="14"/>
  <c r="BA91" i="14"/>
  <c r="BB91" i="14"/>
  <c r="BC91" i="14"/>
  <c r="BD91" i="14"/>
  <c r="BE91" i="14"/>
  <c r="BF91" i="14"/>
  <c r="BG91" i="14"/>
  <c r="D92" i="14"/>
  <c r="E92" i="14"/>
  <c r="F92" i="14"/>
  <c r="G92" i="14"/>
  <c r="H92" i="14"/>
  <c r="J92" i="14"/>
  <c r="N92" i="14"/>
  <c r="O92" i="14"/>
  <c r="P92" i="14"/>
  <c r="Q92" i="14"/>
  <c r="S92" i="14"/>
  <c r="U92" i="14"/>
  <c r="V92" i="14"/>
  <c r="Y92" i="14"/>
  <c r="Z92" i="14"/>
  <c r="AA92" i="14"/>
  <c r="AB92" i="14"/>
  <c r="AC92" i="14"/>
  <c r="AD92" i="14"/>
  <c r="AE92" i="14"/>
  <c r="AF92" i="14"/>
  <c r="AG92" i="14"/>
  <c r="AH92" i="14"/>
  <c r="AI92" i="14"/>
  <c r="AL92" i="14"/>
  <c r="AO92" i="14"/>
  <c r="AP92" i="14"/>
  <c r="AQ92" i="14"/>
  <c r="AR92" i="14"/>
  <c r="AS92" i="14"/>
  <c r="AT92" i="14"/>
  <c r="AU92" i="14"/>
  <c r="AV92" i="14"/>
  <c r="AW92" i="14"/>
  <c r="AX92" i="14"/>
  <c r="AY92" i="14"/>
  <c r="AZ92" i="14"/>
  <c r="BA92" i="14"/>
  <c r="BB92" i="14"/>
  <c r="BC92" i="14"/>
  <c r="BD92" i="14"/>
  <c r="BE92" i="14"/>
  <c r="BF92" i="14"/>
  <c r="BG92" i="14"/>
  <c r="D93" i="14"/>
  <c r="E93" i="14"/>
  <c r="F93" i="14"/>
  <c r="G93" i="14"/>
  <c r="H93" i="14"/>
  <c r="J93" i="14"/>
  <c r="N93" i="14"/>
  <c r="O93" i="14"/>
  <c r="P93" i="14"/>
  <c r="Q93" i="14"/>
  <c r="S93" i="14"/>
  <c r="U93" i="14"/>
  <c r="V93" i="14"/>
  <c r="Y93" i="14"/>
  <c r="Z93" i="14"/>
  <c r="AA93" i="14"/>
  <c r="AB93" i="14"/>
  <c r="AC93" i="14"/>
  <c r="AD93" i="14"/>
  <c r="AE93" i="14"/>
  <c r="AF93" i="14"/>
  <c r="AG93" i="14"/>
  <c r="AH93" i="14"/>
  <c r="AI93" i="14"/>
  <c r="AL93" i="14"/>
  <c r="AO93" i="14"/>
  <c r="AP93" i="14"/>
  <c r="AQ93" i="14"/>
  <c r="AR93" i="14"/>
  <c r="AS93" i="14"/>
  <c r="AT93" i="14"/>
  <c r="AU93" i="14"/>
  <c r="AV93" i="14"/>
  <c r="AW93" i="14"/>
  <c r="AX93" i="14"/>
  <c r="AY93" i="14"/>
  <c r="AZ93" i="14"/>
  <c r="BA93" i="14"/>
  <c r="BB93" i="14"/>
  <c r="BC93" i="14"/>
  <c r="BD93" i="14"/>
  <c r="BE93" i="14"/>
  <c r="BF93" i="14"/>
  <c r="BG93" i="14"/>
  <c r="D94" i="14"/>
  <c r="E94" i="14"/>
  <c r="F94" i="14"/>
  <c r="G94" i="14"/>
  <c r="H94" i="14"/>
  <c r="J94" i="14"/>
  <c r="O94" i="14"/>
  <c r="P94" i="14"/>
  <c r="Q94" i="14"/>
  <c r="S94" i="14"/>
  <c r="U94" i="14"/>
  <c r="V94" i="14"/>
  <c r="Y94" i="14"/>
  <c r="AA94" i="14"/>
  <c r="AB94" i="14"/>
  <c r="AC94" i="14"/>
  <c r="AD94" i="14"/>
  <c r="AE94" i="14"/>
  <c r="AF94" i="14"/>
  <c r="AG94" i="14"/>
  <c r="AI94" i="14"/>
  <c r="AL94" i="14"/>
  <c r="AO94" i="14"/>
  <c r="AP94" i="14"/>
  <c r="AQ94" i="14"/>
  <c r="AR94" i="14"/>
  <c r="AS94" i="14"/>
  <c r="AT94" i="14"/>
  <c r="AU94" i="14"/>
  <c r="AV94" i="14"/>
  <c r="AW94" i="14"/>
  <c r="AX94" i="14"/>
  <c r="AY94" i="14"/>
  <c r="AZ94" i="14"/>
  <c r="BA94" i="14"/>
  <c r="BB94" i="14"/>
  <c r="BC94" i="14"/>
  <c r="BD94" i="14"/>
  <c r="BE94" i="14"/>
  <c r="BF94" i="14"/>
  <c r="BG94" i="14"/>
  <c r="D95" i="14"/>
  <c r="E95" i="14"/>
  <c r="F95" i="14"/>
  <c r="G95" i="14"/>
  <c r="H95" i="14"/>
  <c r="J95" i="14"/>
  <c r="O95" i="14"/>
  <c r="P95" i="14"/>
  <c r="Q95" i="14"/>
  <c r="S95" i="14"/>
  <c r="U95" i="14"/>
  <c r="V95" i="14"/>
  <c r="Y95" i="14"/>
  <c r="AA95" i="14"/>
  <c r="AB95" i="14"/>
  <c r="AC95" i="14"/>
  <c r="AD95" i="14"/>
  <c r="AE95" i="14"/>
  <c r="AF95" i="14"/>
  <c r="AG95" i="14"/>
  <c r="AI95" i="14"/>
  <c r="AL95" i="14"/>
  <c r="AO95" i="14"/>
  <c r="AP95" i="14"/>
  <c r="AQ95" i="14"/>
  <c r="AR95" i="14"/>
  <c r="AS95" i="14"/>
  <c r="AT95" i="14"/>
  <c r="AU95" i="14"/>
  <c r="AV95" i="14"/>
  <c r="AW95" i="14"/>
  <c r="AX95" i="14"/>
  <c r="AY95" i="14"/>
  <c r="AZ95" i="14"/>
  <c r="BA95" i="14"/>
  <c r="BB95" i="14"/>
  <c r="BC95" i="14"/>
  <c r="BD95" i="14"/>
  <c r="BE95" i="14"/>
  <c r="BF95" i="14"/>
  <c r="BG95" i="14"/>
  <c r="D96" i="14"/>
  <c r="E96" i="14"/>
  <c r="F96" i="14"/>
  <c r="G96" i="14"/>
  <c r="H96" i="14"/>
  <c r="J96" i="14"/>
  <c r="O96" i="14"/>
  <c r="P96" i="14"/>
  <c r="Q96" i="14"/>
  <c r="S96" i="14"/>
  <c r="U96" i="14"/>
  <c r="V96" i="14"/>
  <c r="Y96" i="14"/>
  <c r="AA96" i="14"/>
  <c r="AB96" i="14"/>
  <c r="AC96" i="14"/>
  <c r="AD96" i="14"/>
  <c r="AE96" i="14"/>
  <c r="AF96" i="14"/>
  <c r="AG96" i="14"/>
  <c r="AI96" i="14"/>
  <c r="AL96" i="14"/>
  <c r="AO96" i="14"/>
  <c r="AP96" i="14"/>
  <c r="AQ96" i="14"/>
  <c r="AR96" i="14"/>
  <c r="AS96" i="14"/>
  <c r="AT96" i="14"/>
  <c r="AU96" i="14"/>
  <c r="AV96" i="14"/>
  <c r="AW96" i="14"/>
  <c r="AX96" i="14"/>
  <c r="AY96" i="14"/>
  <c r="AZ96" i="14"/>
  <c r="BA96" i="14"/>
  <c r="BB96" i="14"/>
  <c r="BC96" i="14"/>
  <c r="BD96" i="14"/>
  <c r="BE96" i="14"/>
  <c r="BF96" i="14"/>
  <c r="BG96" i="14"/>
  <c r="D97" i="14"/>
  <c r="E97" i="14"/>
  <c r="F97" i="14"/>
  <c r="G97" i="14"/>
  <c r="H97" i="14"/>
  <c r="J97" i="14"/>
  <c r="N97" i="14"/>
  <c r="O97" i="14"/>
  <c r="P97" i="14"/>
  <c r="Q97" i="14"/>
  <c r="S97" i="14"/>
  <c r="U97" i="14"/>
  <c r="V97" i="14"/>
  <c r="Y97" i="14"/>
  <c r="Z97" i="14"/>
  <c r="AA97" i="14"/>
  <c r="AB97" i="14"/>
  <c r="AC97" i="14"/>
  <c r="AD97" i="14"/>
  <c r="AE97" i="14"/>
  <c r="AF97" i="14"/>
  <c r="AG97" i="14"/>
  <c r="AH97" i="14"/>
  <c r="AI97" i="14"/>
  <c r="AL97" i="14"/>
  <c r="AO97" i="14"/>
  <c r="AP97" i="14"/>
  <c r="AQ97" i="14"/>
  <c r="AR97" i="14"/>
  <c r="AS97" i="14"/>
  <c r="AT97" i="14"/>
  <c r="AU97" i="14"/>
  <c r="AV97" i="14"/>
  <c r="AW97" i="14"/>
  <c r="AX97" i="14"/>
  <c r="AY97" i="14"/>
  <c r="AZ97" i="14"/>
  <c r="BA97" i="14"/>
  <c r="BB97" i="14"/>
  <c r="BC97" i="14"/>
  <c r="BD97" i="14"/>
  <c r="BE97" i="14"/>
  <c r="BF97" i="14"/>
  <c r="BG97" i="14"/>
  <c r="D98" i="14"/>
  <c r="E98" i="14"/>
  <c r="F98" i="14"/>
  <c r="G98" i="14"/>
  <c r="H98" i="14"/>
  <c r="J98" i="14"/>
  <c r="O98" i="14"/>
  <c r="P98" i="14"/>
  <c r="Q98" i="14"/>
  <c r="S98" i="14"/>
  <c r="U98" i="14"/>
  <c r="V98" i="14"/>
  <c r="Y98" i="14"/>
  <c r="AA98" i="14"/>
  <c r="AB98" i="14"/>
  <c r="AC98" i="14"/>
  <c r="AD98" i="14"/>
  <c r="AE98" i="14"/>
  <c r="AF98" i="14"/>
  <c r="AG98" i="14"/>
  <c r="AI98" i="14"/>
  <c r="AL98" i="14"/>
  <c r="AO98" i="14"/>
  <c r="AP98" i="14"/>
  <c r="AQ98" i="14"/>
  <c r="AR98" i="14"/>
  <c r="AS98" i="14"/>
  <c r="AT98" i="14"/>
  <c r="AU98" i="14"/>
  <c r="AV98" i="14"/>
  <c r="AW98" i="14"/>
  <c r="AX98" i="14"/>
  <c r="AY98" i="14"/>
  <c r="AZ98" i="14"/>
  <c r="BA98" i="14"/>
  <c r="BB98" i="14"/>
  <c r="BC98" i="14"/>
  <c r="BD98" i="14"/>
  <c r="BE98" i="14"/>
  <c r="BF98" i="14"/>
  <c r="BG98" i="14"/>
  <c r="D99" i="14"/>
  <c r="E99" i="14"/>
  <c r="F99" i="14"/>
  <c r="G99" i="14"/>
  <c r="H99" i="14"/>
  <c r="J99" i="14"/>
  <c r="O99" i="14"/>
  <c r="P99" i="14"/>
  <c r="Q99" i="14"/>
  <c r="S99" i="14"/>
  <c r="U99" i="14"/>
  <c r="V99" i="14"/>
  <c r="Y99" i="14"/>
  <c r="AA99" i="14"/>
  <c r="AB99" i="14"/>
  <c r="AC99" i="14"/>
  <c r="AD99" i="14"/>
  <c r="AE99" i="14"/>
  <c r="AF99" i="14"/>
  <c r="AG99" i="14"/>
  <c r="AI99" i="14"/>
  <c r="AL99" i="14"/>
  <c r="AO99" i="14"/>
  <c r="AP99" i="14"/>
  <c r="AQ99" i="14"/>
  <c r="AR99" i="14"/>
  <c r="AS99" i="14"/>
  <c r="AT99" i="14"/>
  <c r="AU99" i="14"/>
  <c r="AV99" i="14"/>
  <c r="AW99" i="14"/>
  <c r="AX99" i="14"/>
  <c r="AY99" i="14"/>
  <c r="AZ99" i="14"/>
  <c r="BA99" i="14"/>
  <c r="BB99" i="14"/>
  <c r="BC99" i="14"/>
  <c r="BD99" i="14"/>
  <c r="BE99" i="14"/>
  <c r="BF99" i="14"/>
  <c r="BG99" i="14"/>
  <c r="D100" i="14"/>
  <c r="E100" i="14"/>
  <c r="F100" i="14"/>
  <c r="G100" i="14"/>
  <c r="H100" i="14"/>
  <c r="J100" i="14"/>
  <c r="N100" i="14"/>
  <c r="O100" i="14"/>
  <c r="P100" i="14"/>
  <c r="Q100" i="14"/>
  <c r="S100" i="14"/>
  <c r="U100" i="14"/>
  <c r="V100" i="14"/>
  <c r="Y100" i="14"/>
  <c r="Z100" i="14"/>
  <c r="AA100" i="14"/>
  <c r="AB100" i="14"/>
  <c r="AC100" i="14"/>
  <c r="AD100" i="14"/>
  <c r="AE100" i="14"/>
  <c r="AF100" i="14"/>
  <c r="AG100" i="14"/>
  <c r="AH100" i="14"/>
  <c r="AI100" i="14"/>
  <c r="AL100" i="14"/>
  <c r="AO100" i="14"/>
  <c r="AP100" i="14"/>
  <c r="AQ100" i="14"/>
  <c r="AR100" i="14"/>
  <c r="AS100" i="14"/>
  <c r="AT100" i="14"/>
  <c r="AU100" i="14"/>
  <c r="AV100" i="14"/>
  <c r="AW100" i="14"/>
  <c r="AX100" i="14"/>
  <c r="AY100" i="14"/>
  <c r="AZ100" i="14"/>
  <c r="BA100" i="14"/>
  <c r="BB100" i="14"/>
  <c r="BC100" i="14"/>
  <c r="BD100" i="14"/>
  <c r="BE100" i="14"/>
  <c r="BF100" i="14"/>
  <c r="BG100" i="14"/>
  <c r="D101" i="14"/>
  <c r="E101" i="14"/>
  <c r="F101" i="14"/>
  <c r="G101" i="14"/>
  <c r="H101" i="14"/>
  <c r="J101" i="14"/>
  <c r="N101" i="14"/>
  <c r="O101" i="14"/>
  <c r="P101" i="14"/>
  <c r="Q101" i="14"/>
  <c r="S101" i="14"/>
  <c r="U101" i="14"/>
  <c r="V101" i="14"/>
  <c r="Y101" i="14"/>
  <c r="Z101" i="14"/>
  <c r="AA101" i="14"/>
  <c r="AB101" i="14"/>
  <c r="AC101" i="14"/>
  <c r="AD101" i="14"/>
  <c r="AE101" i="14"/>
  <c r="AF101" i="14"/>
  <c r="AG101" i="14"/>
  <c r="AH101" i="14"/>
  <c r="AI101" i="14"/>
  <c r="AL101" i="14"/>
  <c r="AO101" i="14"/>
  <c r="AP101" i="14"/>
  <c r="AQ101" i="14"/>
  <c r="AR101" i="14"/>
  <c r="AS101" i="14"/>
  <c r="AT101" i="14"/>
  <c r="AU101" i="14"/>
  <c r="AV101" i="14"/>
  <c r="AW101" i="14"/>
  <c r="AX101" i="14"/>
  <c r="AY101" i="14"/>
  <c r="AZ101" i="14"/>
  <c r="BA101" i="14"/>
  <c r="BB101" i="14"/>
  <c r="BC101" i="14"/>
  <c r="BD101" i="14"/>
  <c r="BE101" i="14"/>
  <c r="BF101" i="14"/>
  <c r="BG101" i="14"/>
  <c r="D102" i="14"/>
  <c r="E102" i="14"/>
  <c r="F102" i="14"/>
  <c r="G102" i="14"/>
  <c r="H102" i="14"/>
  <c r="J102" i="14"/>
  <c r="O102" i="14"/>
  <c r="P102" i="14"/>
  <c r="Q102" i="14"/>
  <c r="S102" i="14"/>
  <c r="U102" i="14"/>
  <c r="V102" i="14"/>
  <c r="Y102" i="14"/>
  <c r="AA102" i="14"/>
  <c r="AB102" i="14"/>
  <c r="AC102" i="14"/>
  <c r="AD102" i="14"/>
  <c r="AE102" i="14"/>
  <c r="AF102" i="14"/>
  <c r="AG102" i="14"/>
  <c r="AI102" i="14"/>
  <c r="AL102" i="14"/>
  <c r="AO102" i="14"/>
  <c r="AP102" i="14"/>
  <c r="AQ102" i="14"/>
  <c r="AR102" i="14"/>
  <c r="AS102" i="14"/>
  <c r="AT102" i="14"/>
  <c r="AU102" i="14"/>
  <c r="AV102" i="14"/>
  <c r="AW102" i="14"/>
  <c r="AX102" i="14"/>
  <c r="AY102" i="14"/>
  <c r="AZ102" i="14"/>
  <c r="BA102" i="14"/>
  <c r="BB102" i="14"/>
  <c r="BC102" i="14"/>
  <c r="BD102" i="14"/>
  <c r="BE102" i="14"/>
  <c r="BF102" i="14"/>
  <c r="BG102" i="14"/>
  <c r="D103" i="14"/>
  <c r="E103" i="14"/>
  <c r="F103" i="14"/>
  <c r="G103" i="14"/>
  <c r="H103" i="14"/>
  <c r="J103" i="14"/>
  <c r="O103" i="14"/>
  <c r="P103" i="14"/>
  <c r="Q103" i="14"/>
  <c r="S103" i="14"/>
  <c r="U103" i="14"/>
  <c r="V103" i="14"/>
  <c r="Y103" i="14"/>
  <c r="AA103" i="14"/>
  <c r="AB103" i="14"/>
  <c r="AC103" i="14"/>
  <c r="AD103" i="14"/>
  <c r="AE103" i="14"/>
  <c r="AF103" i="14"/>
  <c r="AG103" i="14"/>
  <c r="AI103" i="14"/>
  <c r="AL103" i="14"/>
  <c r="AO103" i="14"/>
  <c r="AP103" i="14"/>
  <c r="AQ103" i="14"/>
  <c r="AR103" i="14"/>
  <c r="AS103" i="14"/>
  <c r="AT103" i="14"/>
  <c r="AU103" i="14"/>
  <c r="AV103" i="14"/>
  <c r="AW103" i="14"/>
  <c r="AX103" i="14"/>
  <c r="AY103" i="14"/>
  <c r="AZ103" i="14"/>
  <c r="BA103" i="14"/>
  <c r="BB103" i="14"/>
  <c r="BC103" i="14"/>
  <c r="BD103" i="14"/>
  <c r="BE103" i="14"/>
  <c r="BF103" i="14"/>
  <c r="BG103" i="14"/>
  <c r="D104" i="14"/>
  <c r="E104" i="14"/>
  <c r="F104" i="14"/>
  <c r="G104" i="14"/>
  <c r="H104" i="14"/>
  <c r="J104" i="14"/>
  <c r="O104" i="14"/>
  <c r="P104" i="14"/>
  <c r="Q104" i="14"/>
  <c r="S104" i="14"/>
  <c r="U104" i="14"/>
  <c r="V104" i="14"/>
  <c r="Y104" i="14"/>
  <c r="AA104" i="14"/>
  <c r="AB104" i="14"/>
  <c r="AC104" i="14"/>
  <c r="AD104" i="14"/>
  <c r="AE104" i="14"/>
  <c r="AF104" i="14"/>
  <c r="AG104" i="14"/>
  <c r="AI104" i="14"/>
  <c r="AL104" i="14"/>
  <c r="AO104" i="14"/>
  <c r="AP104" i="14"/>
  <c r="AQ104" i="14"/>
  <c r="AR104" i="14"/>
  <c r="AS104" i="14"/>
  <c r="AT104" i="14"/>
  <c r="AU104" i="14"/>
  <c r="AV104" i="14"/>
  <c r="AW104" i="14"/>
  <c r="AX104" i="14"/>
  <c r="AY104" i="14"/>
  <c r="AZ104" i="14"/>
  <c r="BA104" i="14"/>
  <c r="BB104" i="14"/>
  <c r="BC104" i="14"/>
  <c r="BD104" i="14"/>
  <c r="BE104" i="14"/>
  <c r="BF104" i="14"/>
  <c r="BG104" i="14"/>
  <c r="D105" i="14"/>
  <c r="E105" i="14"/>
  <c r="F105" i="14"/>
  <c r="G105" i="14"/>
  <c r="H105" i="14"/>
  <c r="J105" i="14"/>
  <c r="N105" i="14"/>
  <c r="O105" i="14"/>
  <c r="P105" i="14"/>
  <c r="Q105" i="14"/>
  <c r="S105" i="14"/>
  <c r="U105" i="14"/>
  <c r="V105" i="14"/>
  <c r="Y105" i="14"/>
  <c r="Z105" i="14"/>
  <c r="AA105" i="14"/>
  <c r="AB105" i="14"/>
  <c r="AC105" i="14"/>
  <c r="AD105" i="14"/>
  <c r="AE105" i="14"/>
  <c r="AF105" i="14"/>
  <c r="AG105" i="14"/>
  <c r="AH105" i="14"/>
  <c r="AI105" i="14"/>
  <c r="AL105" i="14"/>
  <c r="AO105" i="14"/>
  <c r="AP105" i="14"/>
  <c r="AQ105" i="14"/>
  <c r="AR105" i="14"/>
  <c r="AS105" i="14"/>
  <c r="AT105" i="14"/>
  <c r="AU105" i="14"/>
  <c r="AV105" i="14"/>
  <c r="AW105" i="14"/>
  <c r="AX105" i="14"/>
  <c r="AY105" i="14"/>
  <c r="AZ105" i="14"/>
  <c r="BA105" i="14"/>
  <c r="BB105" i="14"/>
  <c r="BC105" i="14"/>
  <c r="BD105" i="14"/>
  <c r="BE105" i="14"/>
  <c r="BF105" i="14"/>
  <c r="BG105" i="14"/>
  <c r="D106" i="14"/>
  <c r="E106" i="14"/>
  <c r="F106" i="14"/>
  <c r="G106" i="14"/>
  <c r="H106" i="14"/>
  <c r="J106" i="14"/>
  <c r="O106" i="14"/>
  <c r="P106" i="14"/>
  <c r="Q106" i="14"/>
  <c r="S106" i="14"/>
  <c r="U106" i="14"/>
  <c r="V106" i="14"/>
  <c r="Y106" i="14"/>
  <c r="AA106" i="14"/>
  <c r="AB106" i="14"/>
  <c r="AC106" i="14"/>
  <c r="AD106" i="14"/>
  <c r="AE106" i="14"/>
  <c r="AF106" i="14"/>
  <c r="AG106" i="14"/>
  <c r="AI106" i="14"/>
  <c r="AL106" i="14"/>
  <c r="AO106" i="14"/>
  <c r="AP106" i="14"/>
  <c r="AQ106" i="14"/>
  <c r="AR106" i="14"/>
  <c r="AS106" i="14"/>
  <c r="AT106" i="14"/>
  <c r="AU106" i="14"/>
  <c r="AV106" i="14"/>
  <c r="AW106" i="14"/>
  <c r="AX106" i="14"/>
  <c r="AY106" i="14"/>
  <c r="AZ106" i="14"/>
  <c r="BA106" i="14"/>
  <c r="BB106" i="14"/>
  <c r="BC106" i="14"/>
  <c r="BD106" i="14"/>
  <c r="BE106" i="14"/>
  <c r="BF106" i="14"/>
  <c r="BG106" i="14"/>
  <c r="D107" i="14"/>
  <c r="E107" i="14"/>
  <c r="F107" i="14"/>
  <c r="G107" i="14"/>
  <c r="H107" i="14"/>
  <c r="J107" i="14"/>
  <c r="O107" i="14"/>
  <c r="P107" i="14"/>
  <c r="Q107" i="14"/>
  <c r="S107" i="14"/>
  <c r="U107" i="14"/>
  <c r="V107" i="14"/>
  <c r="Y107" i="14"/>
  <c r="AA107" i="14"/>
  <c r="AB107" i="14"/>
  <c r="AC107" i="14"/>
  <c r="AD107" i="14"/>
  <c r="AE107" i="14"/>
  <c r="AF107" i="14"/>
  <c r="AG107" i="14"/>
  <c r="AI107" i="14"/>
  <c r="AL107" i="14"/>
  <c r="AO107" i="14"/>
  <c r="AP107" i="14"/>
  <c r="AQ107" i="14"/>
  <c r="AR107" i="14"/>
  <c r="AS107" i="14"/>
  <c r="AT107" i="14"/>
  <c r="AU107" i="14"/>
  <c r="AV107" i="14"/>
  <c r="AW107" i="14"/>
  <c r="AX107" i="14"/>
  <c r="AY107" i="14"/>
  <c r="AZ107" i="14"/>
  <c r="BA107" i="14"/>
  <c r="BB107" i="14"/>
  <c r="BC107" i="14"/>
  <c r="BD107" i="14"/>
  <c r="BE107" i="14"/>
  <c r="BF107" i="14"/>
  <c r="BG107" i="14"/>
  <c r="D108" i="14"/>
  <c r="E108" i="14"/>
  <c r="F108" i="14"/>
  <c r="G108" i="14"/>
  <c r="H108" i="14"/>
  <c r="J108" i="14"/>
  <c r="N108" i="14"/>
  <c r="O108" i="14"/>
  <c r="P108" i="14"/>
  <c r="Q108" i="14"/>
  <c r="S108" i="14"/>
  <c r="U108" i="14"/>
  <c r="V108" i="14"/>
  <c r="Y108" i="14"/>
  <c r="Z108" i="14"/>
  <c r="AA108" i="14"/>
  <c r="AB108" i="14"/>
  <c r="AC108" i="14"/>
  <c r="AD108" i="14"/>
  <c r="AE108" i="14"/>
  <c r="AF108" i="14"/>
  <c r="AG108" i="14"/>
  <c r="AH108" i="14"/>
  <c r="AI108" i="14"/>
  <c r="AL108" i="14"/>
  <c r="AO108" i="14"/>
  <c r="AP108" i="14"/>
  <c r="AQ108" i="14"/>
  <c r="AR108" i="14"/>
  <c r="AS108" i="14"/>
  <c r="AT108" i="14"/>
  <c r="AU108" i="14"/>
  <c r="AV108" i="14"/>
  <c r="AW108" i="14"/>
  <c r="AX108" i="14"/>
  <c r="AY108" i="14"/>
  <c r="AZ108" i="14"/>
  <c r="BA108" i="14"/>
  <c r="BB108" i="14"/>
  <c r="BC108" i="14"/>
  <c r="BD108" i="14"/>
  <c r="BE108" i="14"/>
  <c r="BF108" i="14"/>
  <c r="BG108" i="14"/>
  <c r="D109" i="14"/>
  <c r="E109" i="14"/>
  <c r="F109" i="14"/>
  <c r="G109" i="14"/>
  <c r="H109" i="14"/>
  <c r="J109" i="14"/>
  <c r="N109" i="14"/>
  <c r="O109" i="14"/>
  <c r="P109" i="14"/>
  <c r="Q109" i="14"/>
  <c r="S109" i="14"/>
  <c r="U109" i="14"/>
  <c r="V109" i="14"/>
  <c r="Y109" i="14"/>
  <c r="Z109" i="14"/>
  <c r="AA109" i="14"/>
  <c r="AB109" i="14"/>
  <c r="AC109" i="14"/>
  <c r="AD109" i="14"/>
  <c r="AE109" i="14"/>
  <c r="AF109" i="14"/>
  <c r="AG109" i="14"/>
  <c r="AH109" i="14"/>
  <c r="AI109" i="14"/>
  <c r="AL109" i="14"/>
  <c r="AO109" i="14"/>
  <c r="AP109" i="14"/>
  <c r="AQ109" i="14"/>
  <c r="AR109" i="14"/>
  <c r="AS109" i="14"/>
  <c r="AT109" i="14"/>
  <c r="AU109" i="14"/>
  <c r="AV109" i="14"/>
  <c r="AW109" i="14"/>
  <c r="AX109" i="14"/>
  <c r="AY109" i="14"/>
  <c r="AZ109" i="14"/>
  <c r="BA109" i="14"/>
  <c r="BB109" i="14"/>
  <c r="BC109" i="14"/>
  <c r="BD109" i="14"/>
  <c r="BE109" i="14"/>
  <c r="BF109" i="14"/>
  <c r="BG109" i="14"/>
  <c r="D110" i="14"/>
  <c r="E110" i="14"/>
  <c r="F110" i="14"/>
  <c r="G110" i="14"/>
  <c r="H110" i="14"/>
  <c r="I110" i="14"/>
  <c r="J110" i="14"/>
  <c r="K110" i="14"/>
  <c r="L110" i="14"/>
  <c r="M110" i="14"/>
  <c r="N110" i="14"/>
  <c r="O110" i="14"/>
  <c r="P110" i="14"/>
  <c r="Q110" i="14"/>
  <c r="R110" i="14"/>
  <c r="S110" i="14"/>
  <c r="T110" i="14"/>
  <c r="U110" i="14"/>
  <c r="V110" i="14"/>
  <c r="W110" i="14"/>
  <c r="X110" i="14"/>
  <c r="Y110" i="14"/>
  <c r="Z110" i="14"/>
  <c r="AA110" i="14"/>
  <c r="AB110" i="14"/>
  <c r="AC110" i="14"/>
  <c r="AD110" i="14"/>
  <c r="AE110" i="14"/>
  <c r="AF110" i="14"/>
  <c r="AG110" i="14"/>
  <c r="AH110" i="14"/>
  <c r="AI110" i="14"/>
  <c r="AJ110" i="14"/>
  <c r="AK110" i="14"/>
  <c r="AL110" i="14"/>
  <c r="AM110" i="14"/>
  <c r="AN110" i="14"/>
  <c r="AO110" i="14"/>
  <c r="AP110" i="14"/>
  <c r="AQ110" i="14"/>
  <c r="AR110" i="14"/>
  <c r="AS110" i="14"/>
  <c r="AT110" i="14"/>
  <c r="AU110" i="14"/>
  <c r="AV110" i="14"/>
  <c r="AW110" i="14"/>
  <c r="AX110" i="14"/>
  <c r="AY110" i="14"/>
  <c r="AZ110" i="14"/>
  <c r="BA110" i="14"/>
  <c r="BB110" i="14"/>
  <c r="BC110" i="14"/>
  <c r="BD110" i="14"/>
  <c r="BE110" i="14"/>
  <c r="BF110" i="14"/>
  <c r="BG110" i="14"/>
  <c r="D111" i="14"/>
  <c r="E111" i="14"/>
  <c r="F111" i="14"/>
  <c r="G111" i="14"/>
  <c r="H111" i="14"/>
  <c r="I111" i="14"/>
  <c r="J111" i="14"/>
  <c r="K111" i="14"/>
  <c r="L111" i="14"/>
  <c r="M111" i="14"/>
  <c r="N111" i="14"/>
  <c r="O111" i="14"/>
  <c r="P111" i="14"/>
  <c r="Q111" i="14"/>
  <c r="R111" i="14"/>
  <c r="S111" i="14"/>
  <c r="T111" i="14"/>
  <c r="U111" i="14"/>
  <c r="V111" i="14"/>
  <c r="W111" i="14"/>
  <c r="X111" i="14"/>
  <c r="Y111" i="14"/>
  <c r="Z111" i="14"/>
  <c r="AA111" i="14"/>
  <c r="AB111" i="14"/>
  <c r="AC111" i="14"/>
  <c r="AD111" i="14"/>
  <c r="AE111" i="14"/>
  <c r="AF111" i="14"/>
  <c r="AG111" i="14"/>
  <c r="AH111" i="14"/>
  <c r="AI111" i="14"/>
  <c r="AJ111" i="14"/>
  <c r="AK111" i="14"/>
  <c r="AL111" i="14"/>
  <c r="AM111" i="14"/>
  <c r="AN111" i="14"/>
  <c r="AO111" i="14"/>
  <c r="AP111" i="14"/>
  <c r="AQ111" i="14"/>
  <c r="AR111" i="14"/>
  <c r="AS111" i="14"/>
  <c r="AT111" i="14"/>
  <c r="AU111" i="14"/>
  <c r="AV111" i="14"/>
  <c r="AW111" i="14"/>
  <c r="AX111" i="14"/>
  <c r="AY111" i="14"/>
  <c r="AZ111" i="14"/>
  <c r="BA111" i="14"/>
  <c r="BB111" i="14"/>
  <c r="BC111" i="14"/>
  <c r="BD111" i="14"/>
  <c r="BE111" i="14"/>
  <c r="BF111" i="14"/>
  <c r="BG111" i="14"/>
  <c r="D112" i="14"/>
  <c r="E112" i="14"/>
  <c r="F112" i="14"/>
  <c r="G112" i="14"/>
  <c r="H112" i="14"/>
  <c r="I112" i="14"/>
  <c r="J112" i="14"/>
  <c r="K112" i="14"/>
  <c r="L112" i="14"/>
  <c r="M112" i="14"/>
  <c r="N112" i="14"/>
  <c r="O112" i="14"/>
  <c r="P112" i="14"/>
  <c r="Q112" i="14"/>
  <c r="R112" i="14"/>
  <c r="S112" i="14"/>
  <c r="T112" i="14"/>
  <c r="U112" i="14"/>
  <c r="V112" i="14"/>
  <c r="W112" i="14"/>
  <c r="X112" i="14"/>
  <c r="Y112" i="14"/>
  <c r="Z112" i="14"/>
  <c r="AA112" i="14"/>
  <c r="AB112" i="14"/>
  <c r="AC112" i="14"/>
  <c r="AD112" i="14"/>
  <c r="AE112" i="14"/>
  <c r="AF112" i="14"/>
  <c r="AG112" i="14"/>
  <c r="AH112" i="14"/>
  <c r="AI112" i="14"/>
  <c r="AJ112" i="14"/>
  <c r="AK112" i="14"/>
  <c r="AL112" i="14"/>
  <c r="AM112" i="14"/>
  <c r="AN112" i="14"/>
  <c r="AO112" i="14"/>
  <c r="AP112" i="14"/>
  <c r="AQ112" i="14"/>
  <c r="AR112" i="14"/>
  <c r="AS112" i="14"/>
  <c r="AT112" i="14"/>
  <c r="AU112" i="14"/>
  <c r="AV112" i="14"/>
  <c r="AW112" i="14"/>
  <c r="AX112" i="14"/>
  <c r="AY112" i="14"/>
  <c r="AZ112" i="14"/>
  <c r="BA112" i="14"/>
  <c r="BB112" i="14"/>
  <c r="BC112" i="14"/>
  <c r="BD112" i="14"/>
  <c r="BE112" i="14"/>
  <c r="BF112" i="14"/>
  <c r="BG112" i="14"/>
  <c r="D113" i="14"/>
  <c r="E113" i="14"/>
  <c r="F113" i="14"/>
  <c r="G113" i="14"/>
  <c r="H113" i="14"/>
  <c r="I113" i="14"/>
  <c r="J113" i="14"/>
  <c r="K113" i="14"/>
  <c r="L113" i="14"/>
  <c r="M113" i="14"/>
  <c r="N113" i="14"/>
  <c r="O113" i="14"/>
  <c r="P113" i="14"/>
  <c r="Q113" i="14"/>
  <c r="R113" i="14"/>
  <c r="S113" i="14"/>
  <c r="T113" i="14"/>
  <c r="U113" i="14"/>
  <c r="V113" i="14"/>
  <c r="W113" i="14"/>
  <c r="X113" i="14"/>
  <c r="Y113" i="14"/>
  <c r="Z113" i="14"/>
  <c r="AA113" i="14"/>
  <c r="AB113" i="14"/>
  <c r="AC113" i="14"/>
  <c r="AD113" i="14"/>
  <c r="AE113" i="14"/>
  <c r="AF113" i="14"/>
  <c r="AG113" i="14"/>
  <c r="AH113" i="14"/>
  <c r="AI113" i="14"/>
  <c r="AJ113" i="14"/>
  <c r="AK113" i="14"/>
  <c r="AL113" i="14"/>
  <c r="AM113" i="14"/>
  <c r="AN113" i="14"/>
  <c r="AO113" i="14"/>
  <c r="AP113" i="14"/>
  <c r="AQ113" i="14"/>
  <c r="AR113" i="14"/>
  <c r="AS113" i="14"/>
  <c r="AT113" i="14"/>
  <c r="AU113" i="14"/>
  <c r="AV113" i="14"/>
  <c r="AW113" i="14"/>
  <c r="AX113" i="14"/>
  <c r="AY113" i="14"/>
  <c r="AZ113" i="14"/>
  <c r="BA113" i="14"/>
  <c r="BB113" i="14"/>
  <c r="BC113" i="14"/>
  <c r="BD113" i="14"/>
  <c r="BE113" i="14"/>
  <c r="BF113" i="14"/>
  <c r="BG113" i="14"/>
  <c r="D114" i="14"/>
  <c r="E114" i="14"/>
  <c r="F114" i="14"/>
  <c r="G114" i="14"/>
  <c r="H114" i="14"/>
  <c r="I114" i="14"/>
  <c r="J114" i="14"/>
  <c r="K114" i="14"/>
  <c r="L114" i="14"/>
  <c r="M114" i="14"/>
  <c r="N114" i="14"/>
  <c r="O114" i="14"/>
  <c r="P114" i="14"/>
  <c r="Q114" i="14"/>
  <c r="R114" i="14"/>
  <c r="S114" i="14"/>
  <c r="T114" i="14"/>
  <c r="U114" i="14"/>
  <c r="V114" i="14"/>
  <c r="W114" i="14"/>
  <c r="X114" i="14"/>
  <c r="Y114" i="14"/>
  <c r="Z114" i="14"/>
  <c r="AA114" i="14"/>
  <c r="AB114" i="14"/>
  <c r="AC114" i="14"/>
  <c r="AD114" i="14"/>
  <c r="AE114" i="14"/>
  <c r="AF114" i="14"/>
  <c r="AG114" i="14"/>
  <c r="AH114" i="14"/>
  <c r="AI114" i="14"/>
  <c r="AJ114" i="14"/>
  <c r="AK114" i="14"/>
  <c r="AL114" i="14"/>
  <c r="AM114" i="14"/>
  <c r="AN114" i="14"/>
  <c r="AO114" i="14"/>
  <c r="AP114" i="14"/>
  <c r="AQ114" i="14"/>
  <c r="AR114" i="14"/>
  <c r="AS114" i="14"/>
  <c r="AT114" i="14"/>
  <c r="AU114" i="14"/>
  <c r="AV114" i="14"/>
  <c r="AW114" i="14"/>
  <c r="AX114" i="14"/>
  <c r="AY114" i="14"/>
  <c r="AZ114" i="14"/>
  <c r="BA114" i="14"/>
  <c r="BB114" i="14"/>
  <c r="BC114" i="14"/>
  <c r="BD114" i="14"/>
  <c r="BE114" i="14"/>
  <c r="BF114" i="14"/>
  <c r="BG114" i="14"/>
  <c r="D115" i="14"/>
  <c r="E115" i="14"/>
  <c r="F115" i="14"/>
  <c r="G115" i="14"/>
  <c r="H115" i="14"/>
  <c r="I115" i="14"/>
  <c r="J115" i="14"/>
  <c r="K115" i="14"/>
  <c r="L115" i="14"/>
  <c r="M115" i="14"/>
  <c r="N115" i="14"/>
  <c r="O115" i="14"/>
  <c r="P115" i="14"/>
  <c r="Q115" i="14"/>
  <c r="R115" i="14"/>
  <c r="S115" i="14"/>
  <c r="T115" i="14"/>
  <c r="U115" i="14"/>
  <c r="V115" i="14"/>
  <c r="W115" i="14"/>
  <c r="X115" i="14"/>
  <c r="Y115" i="14"/>
  <c r="Z115" i="14"/>
  <c r="AA115" i="14"/>
  <c r="AB115" i="14"/>
  <c r="AC115" i="14"/>
  <c r="AD115" i="14"/>
  <c r="AE115" i="14"/>
  <c r="AF115" i="14"/>
  <c r="AG115" i="14"/>
  <c r="AH115" i="14"/>
  <c r="AI115" i="14"/>
  <c r="AJ115" i="14"/>
  <c r="AK115" i="14"/>
  <c r="AL115" i="14"/>
  <c r="AM115" i="14"/>
  <c r="AN115" i="14"/>
  <c r="AO115" i="14"/>
  <c r="AP115" i="14"/>
  <c r="AQ115" i="14"/>
  <c r="AR115" i="14"/>
  <c r="AS115" i="14"/>
  <c r="AT115" i="14"/>
  <c r="AU115" i="14"/>
  <c r="AV115" i="14"/>
  <c r="AW115" i="14"/>
  <c r="AX115" i="14"/>
  <c r="AY115" i="14"/>
  <c r="AZ115" i="14"/>
  <c r="BA115" i="14"/>
  <c r="BB115" i="14"/>
  <c r="BC115" i="14"/>
  <c r="BD115" i="14"/>
  <c r="BE115" i="14"/>
  <c r="BF115" i="14"/>
  <c r="BG115" i="14"/>
  <c r="D116" i="14"/>
  <c r="E116" i="14"/>
  <c r="F116" i="14"/>
  <c r="G116" i="14"/>
  <c r="H116" i="14"/>
  <c r="I116" i="14"/>
  <c r="J116" i="14"/>
  <c r="K116" i="14"/>
  <c r="L116" i="14"/>
  <c r="M116" i="14"/>
  <c r="N116" i="14"/>
  <c r="O116" i="14"/>
  <c r="P116" i="14"/>
  <c r="Q116" i="14"/>
  <c r="R116" i="14"/>
  <c r="S116" i="14"/>
  <c r="T116" i="14"/>
  <c r="U116" i="14"/>
  <c r="V116" i="14"/>
  <c r="W116" i="14"/>
  <c r="X116" i="14"/>
  <c r="Y116" i="14"/>
  <c r="Z116" i="14"/>
  <c r="AA116" i="14"/>
  <c r="AB116" i="14"/>
  <c r="AC116" i="14"/>
  <c r="AD116" i="14"/>
  <c r="AE116" i="14"/>
  <c r="AF116" i="14"/>
  <c r="AG116" i="14"/>
  <c r="AH116" i="14"/>
  <c r="AI116" i="14"/>
  <c r="AJ116" i="14"/>
  <c r="AK116" i="14"/>
  <c r="AL116" i="14"/>
  <c r="AM116" i="14"/>
  <c r="AN116" i="14"/>
  <c r="AO116" i="14"/>
  <c r="AP116" i="14"/>
  <c r="AQ116" i="14"/>
  <c r="AR116" i="14"/>
  <c r="AS116" i="14"/>
  <c r="AT116" i="14"/>
  <c r="AU116" i="14"/>
  <c r="AV116" i="14"/>
  <c r="AW116" i="14"/>
  <c r="AX116" i="14"/>
  <c r="AY116" i="14"/>
  <c r="AZ116" i="14"/>
  <c r="BA116" i="14"/>
  <c r="BB116" i="14"/>
  <c r="BC116" i="14"/>
  <c r="BD116" i="14"/>
  <c r="BE116" i="14"/>
  <c r="BF116" i="14"/>
  <c r="BG116" i="14"/>
  <c r="D117" i="14"/>
  <c r="E117" i="14"/>
  <c r="F117" i="14"/>
  <c r="G117" i="14"/>
  <c r="H117" i="14"/>
  <c r="I117" i="14"/>
  <c r="J117" i="14"/>
  <c r="K117" i="14"/>
  <c r="L117" i="14"/>
  <c r="M117" i="14"/>
  <c r="N117" i="14"/>
  <c r="O117" i="14"/>
  <c r="P117" i="14"/>
  <c r="Q117" i="14"/>
  <c r="R117" i="14"/>
  <c r="S117" i="14"/>
  <c r="T117" i="14"/>
  <c r="U117" i="14"/>
  <c r="V117" i="14"/>
  <c r="W117" i="14"/>
  <c r="X117" i="14"/>
  <c r="Y117" i="14"/>
  <c r="Z117" i="14"/>
  <c r="AA117" i="14"/>
  <c r="AB117" i="14"/>
  <c r="AC117" i="14"/>
  <c r="AD117" i="14"/>
  <c r="AE117" i="14"/>
  <c r="AF117" i="14"/>
  <c r="AG117" i="14"/>
  <c r="AH117" i="14"/>
  <c r="AI117" i="14"/>
  <c r="AJ117" i="14"/>
  <c r="AK117" i="14"/>
  <c r="AL117" i="14"/>
  <c r="AM117" i="14"/>
  <c r="AN117" i="14"/>
  <c r="AO117" i="14"/>
  <c r="AP117" i="14"/>
  <c r="AQ117" i="14"/>
  <c r="AR117" i="14"/>
  <c r="AS117" i="14"/>
  <c r="AT117" i="14"/>
  <c r="AU117" i="14"/>
  <c r="AV117" i="14"/>
  <c r="AW117" i="14"/>
  <c r="AX117" i="14"/>
  <c r="AY117" i="14"/>
  <c r="AZ117" i="14"/>
  <c r="BA117" i="14"/>
  <c r="BB117" i="14"/>
  <c r="BC117" i="14"/>
  <c r="BD117" i="14"/>
  <c r="BE117" i="14"/>
  <c r="BF117" i="14"/>
  <c r="BG117" i="14"/>
  <c r="D118" i="14"/>
  <c r="E118" i="14"/>
  <c r="F118" i="14"/>
  <c r="G118" i="14"/>
  <c r="H118" i="14"/>
  <c r="I118" i="14"/>
  <c r="J118" i="14"/>
  <c r="K118" i="14"/>
  <c r="L118" i="14"/>
  <c r="M118" i="14"/>
  <c r="N118" i="14"/>
  <c r="O118" i="14"/>
  <c r="P118" i="14"/>
  <c r="Q118" i="14"/>
  <c r="R118" i="14"/>
  <c r="S118" i="14"/>
  <c r="T118" i="14"/>
  <c r="U118" i="14"/>
  <c r="V118" i="14"/>
  <c r="W118" i="14"/>
  <c r="X118" i="14"/>
  <c r="Y118" i="14"/>
  <c r="Z118" i="14"/>
  <c r="AA118" i="14"/>
  <c r="AB118" i="14"/>
  <c r="AC118" i="14"/>
  <c r="AD118" i="14"/>
  <c r="AE118" i="14"/>
  <c r="AF118" i="14"/>
  <c r="AG118" i="14"/>
  <c r="AH118" i="14"/>
  <c r="AI118" i="14"/>
  <c r="AJ118" i="14"/>
  <c r="AK118" i="14"/>
  <c r="AL118" i="14"/>
  <c r="AM118" i="14"/>
  <c r="AN118" i="14"/>
  <c r="AO118" i="14"/>
  <c r="AP118" i="14"/>
  <c r="AQ118" i="14"/>
  <c r="AR118" i="14"/>
  <c r="AS118" i="14"/>
  <c r="AT118" i="14"/>
  <c r="AU118" i="14"/>
  <c r="AV118" i="14"/>
  <c r="AW118" i="14"/>
  <c r="AX118" i="14"/>
  <c r="AY118" i="14"/>
  <c r="AZ118" i="14"/>
  <c r="BA118" i="14"/>
  <c r="BB118" i="14"/>
  <c r="BC118" i="14"/>
  <c r="BD118" i="14"/>
  <c r="BE118" i="14"/>
  <c r="BF118" i="14"/>
  <c r="BG118" i="14"/>
  <c r="D119" i="14"/>
  <c r="E119" i="14"/>
  <c r="F119" i="14"/>
  <c r="G119" i="14"/>
  <c r="H119" i="14"/>
  <c r="I119" i="14"/>
  <c r="J119" i="14"/>
  <c r="K119" i="14"/>
  <c r="L119" i="14"/>
  <c r="M119" i="14"/>
  <c r="N119" i="14"/>
  <c r="O119" i="14"/>
  <c r="P119" i="14"/>
  <c r="Q119" i="14"/>
  <c r="R119" i="14"/>
  <c r="S119" i="14"/>
  <c r="T119" i="14"/>
  <c r="U119" i="14"/>
  <c r="V119" i="14"/>
  <c r="W119" i="14"/>
  <c r="X119" i="14"/>
  <c r="Y119" i="14"/>
  <c r="Z119" i="14"/>
  <c r="AA119" i="14"/>
  <c r="AB119" i="14"/>
  <c r="AC119" i="14"/>
  <c r="AD119" i="14"/>
  <c r="AE119" i="14"/>
  <c r="AF119" i="14"/>
  <c r="AG119" i="14"/>
  <c r="AH119" i="14"/>
  <c r="AI119" i="14"/>
  <c r="AJ119" i="14"/>
  <c r="AK119" i="14"/>
  <c r="AL119" i="14"/>
  <c r="AM119" i="14"/>
  <c r="AN119" i="14"/>
  <c r="AO119" i="14"/>
  <c r="AP119" i="14"/>
  <c r="AQ119" i="14"/>
  <c r="AR119" i="14"/>
  <c r="AS119" i="14"/>
  <c r="AT119" i="14"/>
  <c r="AU119" i="14"/>
  <c r="AV119" i="14"/>
  <c r="AW119" i="14"/>
  <c r="AX119" i="14"/>
  <c r="AY119" i="14"/>
  <c r="AZ119" i="14"/>
  <c r="BA119" i="14"/>
  <c r="BB119" i="14"/>
  <c r="BC119" i="14"/>
  <c r="BD119" i="14"/>
  <c r="BE119" i="14"/>
  <c r="BF119" i="14"/>
  <c r="BG119" i="14"/>
  <c r="D120" i="14"/>
  <c r="E120" i="14"/>
  <c r="F120" i="14"/>
  <c r="G120" i="14"/>
  <c r="H120" i="14"/>
  <c r="I120" i="14"/>
  <c r="J120" i="14"/>
  <c r="K120" i="14"/>
  <c r="L120" i="14"/>
  <c r="M120" i="14"/>
  <c r="N120" i="14"/>
  <c r="O120" i="14"/>
  <c r="P120" i="14"/>
  <c r="Q120" i="14"/>
  <c r="R120" i="14"/>
  <c r="S120" i="14"/>
  <c r="T120" i="14"/>
  <c r="U120" i="14"/>
  <c r="V120" i="14"/>
  <c r="W120" i="14"/>
  <c r="X120" i="14"/>
  <c r="Y120" i="14"/>
  <c r="Z120" i="14"/>
  <c r="AA120" i="14"/>
  <c r="AB120" i="14"/>
  <c r="AC120" i="14"/>
  <c r="AD120" i="14"/>
  <c r="AE120" i="14"/>
  <c r="AF120" i="14"/>
  <c r="AG120" i="14"/>
  <c r="AH120" i="14"/>
  <c r="AI120" i="14"/>
  <c r="AJ120" i="14"/>
  <c r="AK120" i="14"/>
  <c r="AL120" i="14"/>
  <c r="AM120" i="14"/>
  <c r="AN120" i="14"/>
  <c r="AO120" i="14"/>
  <c r="AP120" i="14"/>
  <c r="AQ120" i="14"/>
  <c r="AR120" i="14"/>
  <c r="AS120" i="14"/>
  <c r="AT120" i="14"/>
  <c r="AU120" i="14"/>
  <c r="AV120" i="14"/>
  <c r="AW120" i="14"/>
  <c r="AX120" i="14"/>
  <c r="AY120" i="14"/>
  <c r="AZ120" i="14"/>
  <c r="BA120" i="14"/>
  <c r="BB120" i="14"/>
  <c r="BC120" i="14"/>
  <c r="BD120" i="14"/>
  <c r="BE120" i="14"/>
  <c r="BF120" i="14"/>
  <c r="BG120" i="14"/>
  <c r="D121" i="14"/>
  <c r="E121" i="14"/>
  <c r="F121" i="14"/>
  <c r="G121" i="14"/>
  <c r="H121" i="14"/>
  <c r="I121" i="14"/>
  <c r="J121" i="14"/>
  <c r="K121" i="14"/>
  <c r="L121" i="14"/>
  <c r="M121" i="14"/>
  <c r="N121" i="14"/>
  <c r="O121" i="14"/>
  <c r="P121" i="14"/>
  <c r="Q121" i="14"/>
  <c r="R121" i="14"/>
  <c r="S121" i="14"/>
  <c r="T121" i="14"/>
  <c r="U121" i="14"/>
  <c r="V121" i="14"/>
  <c r="W121" i="14"/>
  <c r="X121" i="14"/>
  <c r="Y121" i="14"/>
  <c r="Z121" i="14"/>
  <c r="AA121" i="14"/>
  <c r="AB121" i="14"/>
  <c r="AC121" i="14"/>
  <c r="AD121" i="14"/>
  <c r="AE121" i="14"/>
  <c r="AF121" i="14"/>
  <c r="AG121" i="14"/>
  <c r="AH121" i="14"/>
  <c r="AI121" i="14"/>
  <c r="AJ121" i="14"/>
  <c r="AK121" i="14"/>
  <c r="AL121" i="14"/>
  <c r="AM121" i="14"/>
  <c r="AN121" i="14"/>
  <c r="AO121" i="14"/>
  <c r="AP121" i="14"/>
  <c r="AQ121" i="14"/>
  <c r="AR121" i="14"/>
  <c r="AS121" i="14"/>
  <c r="AT121" i="14"/>
  <c r="AU121" i="14"/>
  <c r="AV121" i="14"/>
  <c r="AW121" i="14"/>
  <c r="AX121" i="14"/>
  <c r="AY121" i="14"/>
  <c r="AZ121" i="14"/>
  <c r="BA121" i="14"/>
  <c r="BB121" i="14"/>
  <c r="BC121" i="14"/>
  <c r="BD121" i="14"/>
  <c r="BE121" i="14"/>
  <c r="BF121" i="14"/>
  <c r="BG121" i="14"/>
  <c r="D122" i="14"/>
  <c r="E122" i="14"/>
  <c r="F122" i="14"/>
  <c r="G122" i="14"/>
  <c r="H122" i="14"/>
  <c r="I122" i="14"/>
  <c r="J122" i="14"/>
  <c r="K122" i="14"/>
  <c r="L122" i="14"/>
  <c r="M122" i="14"/>
  <c r="N122" i="14"/>
  <c r="O122" i="14"/>
  <c r="P122" i="14"/>
  <c r="Q122" i="14"/>
  <c r="R122" i="14"/>
  <c r="S122" i="14"/>
  <c r="T122" i="14"/>
  <c r="U122" i="14"/>
  <c r="V122" i="14"/>
  <c r="W122" i="14"/>
  <c r="X122" i="14"/>
  <c r="Y122" i="14"/>
  <c r="Z122" i="14"/>
  <c r="AA122" i="14"/>
  <c r="AB122" i="14"/>
  <c r="AC122" i="14"/>
  <c r="AD122" i="14"/>
  <c r="AE122" i="14"/>
  <c r="AF122" i="14"/>
  <c r="AG122" i="14"/>
  <c r="AH122" i="14"/>
  <c r="AI122" i="14"/>
  <c r="AJ122" i="14"/>
  <c r="AK122" i="14"/>
  <c r="AL122" i="14"/>
  <c r="AM122" i="14"/>
  <c r="AN122" i="14"/>
  <c r="AO122" i="14"/>
  <c r="AP122" i="14"/>
  <c r="AQ122" i="14"/>
  <c r="AR122" i="14"/>
  <c r="AS122" i="14"/>
  <c r="AT122" i="14"/>
  <c r="AU122" i="14"/>
  <c r="AV122" i="14"/>
  <c r="AW122" i="14"/>
  <c r="AX122" i="14"/>
  <c r="AY122" i="14"/>
  <c r="AZ122" i="14"/>
  <c r="BA122" i="14"/>
  <c r="BB122" i="14"/>
  <c r="BC122" i="14"/>
  <c r="BD122" i="14"/>
  <c r="BE122" i="14"/>
  <c r="BF122" i="14"/>
  <c r="BG122" i="14"/>
  <c r="D123" i="14"/>
  <c r="E123" i="14"/>
  <c r="F123" i="14"/>
  <c r="G123" i="14"/>
  <c r="H123" i="14"/>
  <c r="I123" i="14"/>
  <c r="J123" i="14"/>
  <c r="K123" i="14"/>
  <c r="L123" i="14"/>
  <c r="M123" i="14"/>
  <c r="N123" i="14"/>
  <c r="O123" i="14"/>
  <c r="P123" i="14"/>
  <c r="Q123" i="14"/>
  <c r="R123" i="14"/>
  <c r="S123" i="14"/>
  <c r="T123" i="14"/>
  <c r="U123" i="14"/>
  <c r="V123" i="14"/>
  <c r="W123" i="14"/>
  <c r="X123" i="14"/>
  <c r="Y123" i="14"/>
  <c r="Z123" i="14"/>
  <c r="AA123" i="14"/>
  <c r="AB123" i="14"/>
  <c r="AC123" i="14"/>
  <c r="AD123" i="14"/>
  <c r="AE123" i="14"/>
  <c r="AF123" i="14"/>
  <c r="AG123" i="14"/>
  <c r="AH123" i="14"/>
  <c r="AI123" i="14"/>
  <c r="AJ123" i="14"/>
  <c r="AK123" i="14"/>
  <c r="AL123" i="14"/>
  <c r="AM123" i="14"/>
  <c r="AN123" i="14"/>
  <c r="AO123" i="14"/>
  <c r="AP123" i="14"/>
  <c r="AQ123" i="14"/>
  <c r="AR123" i="14"/>
  <c r="AS123" i="14"/>
  <c r="AT123" i="14"/>
  <c r="AU123" i="14"/>
  <c r="AV123" i="14"/>
  <c r="AW123" i="14"/>
  <c r="AX123" i="14"/>
  <c r="AY123" i="14"/>
  <c r="AZ123" i="14"/>
  <c r="BA123" i="14"/>
  <c r="BB123" i="14"/>
  <c r="BC123" i="14"/>
  <c r="BD123" i="14"/>
  <c r="BE123" i="14"/>
  <c r="BF123" i="14"/>
  <c r="BG123" i="14"/>
  <c r="D124" i="14"/>
  <c r="E124" i="14"/>
  <c r="F124" i="14"/>
  <c r="G124" i="14"/>
  <c r="H124" i="14"/>
  <c r="I124" i="14"/>
  <c r="J124" i="14"/>
  <c r="K124" i="14"/>
  <c r="L124" i="14"/>
  <c r="M124" i="14"/>
  <c r="N124" i="14"/>
  <c r="O124" i="14"/>
  <c r="P124" i="14"/>
  <c r="Q124" i="14"/>
  <c r="R124" i="14"/>
  <c r="S124" i="14"/>
  <c r="T124" i="14"/>
  <c r="U124" i="14"/>
  <c r="V124" i="14"/>
  <c r="W124" i="14"/>
  <c r="X124" i="14"/>
  <c r="Y124" i="14"/>
  <c r="Z124" i="14"/>
  <c r="AA124" i="14"/>
  <c r="AB124" i="14"/>
  <c r="AC124" i="14"/>
  <c r="AD124" i="14"/>
  <c r="AE124" i="14"/>
  <c r="AF124" i="14"/>
  <c r="AG124" i="14"/>
  <c r="AH124" i="14"/>
  <c r="AI124" i="14"/>
  <c r="AJ124" i="14"/>
  <c r="AK124" i="14"/>
  <c r="AL124" i="14"/>
  <c r="AM124" i="14"/>
  <c r="AN124" i="14"/>
  <c r="AO124" i="14"/>
  <c r="AP124" i="14"/>
  <c r="AQ124" i="14"/>
  <c r="AR124" i="14"/>
  <c r="AS124" i="14"/>
  <c r="AT124" i="14"/>
  <c r="AU124" i="14"/>
  <c r="AV124" i="14"/>
  <c r="AW124" i="14"/>
  <c r="AX124" i="14"/>
  <c r="AY124" i="14"/>
  <c r="AZ124" i="14"/>
  <c r="BA124" i="14"/>
  <c r="BB124" i="14"/>
  <c r="BC124" i="14"/>
  <c r="BD124" i="14"/>
  <c r="BE124" i="14"/>
  <c r="BF124" i="14"/>
  <c r="BG124" i="14"/>
  <c r="D125" i="14"/>
  <c r="E125" i="14"/>
  <c r="F125" i="14"/>
  <c r="G125" i="14"/>
  <c r="H125" i="14"/>
  <c r="I125" i="14"/>
  <c r="J125" i="14"/>
  <c r="K125" i="14"/>
  <c r="L125" i="14"/>
  <c r="M125" i="14"/>
  <c r="N125" i="14"/>
  <c r="O125" i="14"/>
  <c r="P125" i="14"/>
  <c r="Q125" i="14"/>
  <c r="R125" i="14"/>
  <c r="S125" i="14"/>
  <c r="T125" i="14"/>
  <c r="U125" i="14"/>
  <c r="V125" i="14"/>
  <c r="W125" i="14"/>
  <c r="X125" i="14"/>
  <c r="Y125" i="14"/>
  <c r="Z125" i="14"/>
  <c r="AA125" i="14"/>
  <c r="AB125" i="14"/>
  <c r="AC125" i="14"/>
  <c r="AD125" i="14"/>
  <c r="AE125" i="14"/>
  <c r="AF125" i="14"/>
  <c r="AG125" i="14"/>
  <c r="AH125" i="14"/>
  <c r="AI125" i="14"/>
  <c r="AJ125" i="14"/>
  <c r="AK125" i="14"/>
  <c r="AL125" i="14"/>
  <c r="AM125" i="14"/>
  <c r="AN125" i="14"/>
  <c r="AO125" i="14"/>
  <c r="AP125" i="14"/>
  <c r="AQ125" i="14"/>
  <c r="AR125" i="14"/>
  <c r="AS125" i="14"/>
  <c r="AT125" i="14"/>
  <c r="AU125" i="14"/>
  <c r="AV125" i="14"/>
  <c r="AW125" i="14"/>
  <c r="AX125" i="14"/>
  <c r="AY125" i="14"/>
  <c r="AZ125" i="14"/>
  <c r="BA125" i="14"/>
  <c r="BB125" i="14"/>
  <c r="BC125" i="14"/>
  <c r="BD125" i="14"/>
  <c r="BE125" i="14"/>
  <c r="BF125" i="14"/>
  <c r="BG125" i="14"/>
  <c r="D126" i="14"/>
  <c r="E126" i="14"/>
  <c r="F126" i="14"/>
  <c r="G126" i="14"/>
  <c r="H126" i="14"/>
  <c r="I126" i="14"/>
  <c r="J126" i="14"/>
  <c r="K126" i="14"/>
  <c r="L126" i="14"/>
  <c r="M126" i="14"/>
  <c r="N126" i="14"/>
  <c r="O126" i="14"/>
  <c r="P126" i="14"/>
  <c r="Q126" i="14"/>
  <c r="R126" i="14"/>
  <c r="S126" i="14"/>
  <c r="T126" i="14"/>
  <c r="U126" i="14"/>
  <c r="V126" i="14"/>
  <c r="W126" i="14"/>
  <c r="X126" i="14"/>
  <c r="Y126" i="14"/>
  <c r="Z126" i="14"/>
  <c r="AA126" i="14"/>
  <c r="AB126" i="14"/>
  <c r="AC126" i="14"/>
  <c r="AD126" i="14"/>
  <c r="AE126" i="14"/>
  <c r="AF126" i="14"/>
  <c r="AG126" i="14"/>
  <c r="AH126" i="14"/>
  <c r="AI126" i="14"/>
  <c r="AJ126" i="14"/>
  <c r="AK126" i="14"/>
  <c r="AL126" i="14"/>
  <c r="AM126" i="14"/>
  <c r="AN126" i="14"/>
  <c r="AO126" i="14"/>
  <c r="AP126" i="14"/>
  <c r="AQ126" i="14"/>
  <c r="AR126" i="14"/>
  <c r="AS126" i="14"/>
  <c r="AT126" i="14"/>
  <c r="AU126" i="14"/>
  <c r="AV126" i="14"/>
  <c r="AW126" i="14"/>
  <c r="AX126" i="14"/>
  <c r="AY126" i="14"/>
  <c r="AZ126" i="14"/>
  <c r="BA126" i="14"/>
  <c r="BB126" i="14"/>
  <c r="BC126" i="14"/>
  <c r="BD126" i="14"/>
  <c r="BE126" i="14"/>
  <c r="BF126" i="14"/>
  <c r="BG126" i="14"/>
  <c r="D127" i="14"/>
  <c r="E127" i="14"/>
  <c r="F127" i="14"/>
  <c r="G127" i="14"/>
  <c r="H127" i="14"/>
  <c r="I127" i="14"/>
  <c r="J127" i="14"/>
  <c r="K127" i="14"/>
  <c r="L127" i="14"/>
  <c r="M127" i="14"/>
  <c r="N127" i="14"/>
  <c r="O127" i="14"/>
  <c r="P127" i="14"/>
  <c r="Q127" i="14"/>
  <c r="R127" i="14"/>
  <c r="S127" i="14"/>
  <c r="T127" i="14"/>
  <c r="U127" i="14"/>
  <c r="V127" i="14"/>
  <c r="W127" i="14"/>
  <c r="X127" i="14"/>
  <c r="Y127" i="14"/>
  <c r="Z127" i="14"/>
  <c r="AA127" i="14"/>
  <c r="AB127" i="14"/>
  <c r="AC127" i="14"/>
  <c r="AD127" i="14"/>
  <c r="AE127" i="14"/>
  <c r="AF127" i="14"/>
  <c r="AG127" i="14"/>
  <c r="AH127" i="14"/>
  <c r="AI127" i="14"/>
  <c r="AJ127" i="14"/>
  <c r="AK127" i="14"/>
  <c r="AL127" i="14"/>
  <c r="AM127" i="14"/>
  <c r="AN127" i="14"/>
  <c r="AO127" i="14"/>
  <c r="AP127" i="14"/>
  <c r="AQ127" i="14"/>
  <c r="AR127" i="14"/>
  <c r="AS127" i="14"/>
  <c r="AT127" i="14"/>
  <c r="AU127" i="14"/>
  <c r="AV127" i="14"/>
  <c r="AW127" i="14"/>
  <c r="AX127" i="14"/>
  <c r="AY127" i="14"/>
  <c r="AZ127" i="14"/>
  <c r="BA127" i="14"/>
  <c r="BB127" i="14"/>
  <c r="BC127" i="14"/>
  <c r="BD127" i="14"/>
  <c r="BE127" i="14"/>
  <c r="BF127" i="14"/>
  <c r="BG127" i="14"/>
  <c r="D128" i="14"/>
  <c r="E128" i="14"/>
  <c r="F128" i="14"/>
  <c r="G128" i="14"/>
  <c r="H128" i="14"/>
  <c r="I128" i="14"/>
  <c r="J128" i="14"/>
  <c r="K128" i="14"/>
  <c r="L128" i="14"/>
  <c r="M128" i="14"/>
  <c r="N128" i="14"/>
  <c r="O128" i="14"/>
  <c r="P128" i="14"/>
  <c r="Q128" i="14"/>
  <c r="R128" i="14"/>
  <c r="S128" i="14"/>
  <c r="T128" i="14"/>
  <c r="U128" i="14"/>
  <c r="V128" i="14"/>
  <c r="W128" i="14"/>
  <c r="X128" i="14"/>
  <c r="Y128" i="14"/>
  <c r="Z128" i="14"/>
  <c r="AA128" i="14"/>
  <c r="AB128" i="14"/>
  <c r="AC128" i="14"/>
  <c r="AD128" i="14"/>
  <c r="AE128" i="14"/>
  <c r="AF128" i="14"/>
  <c r="AG128" i="14"/>
  <c r="AH128" i="14"/>
  <c r="AI128" i="14"/>
  <c r="AJ128" i="14"/>
  <c r="AK128" i="14"/>
  <c r="AL128" i="14"/>
  <c r="AM128" i="14"/>
  <c r="AN128" i="14"/>
  <c r="AO128" i="14"/>
  <c r="AP128" i="14"/>
  <c r="AQ128" i="14"/>
  <c r="AR128" i="14"/>
  <c r="AS128" i="14"/>
  <c r="AT128" i="14"/>
  <c r="AU128" i="14"/>
  <c r="AV128" i="14"/>
  <c r="AW128" i="14"/>
  <c r="AX128" i="14"/>
  <c r="AY128" i="14"/>
  <c r="AZ128" i="14"/>
  <c r="BA128" i="14"/>
  <c r="BB128" i="14"/>
  <c r="BC128" i="14"/>
  <c r="BD128" i="14"/>
  <c r="BE128" i="14"/>
  <c r="BF128" i="14"/>
  <c r="BG128" i="14"/>
  <c r="D129" i="14"/>
  <c r="E129" i="14"/>
  <c r="F129" i="14"/>
  <c r="G129" i="14"/>
  <c r="H129" i="14"/>
  <c r="I129" i="14"/>
  <c r="J129" i="14"/>
  <c r="K129" i="14"/>
  <c r="L129" i="14"/>
  <c r="M129" i="14"/>
  <c r="N129" i="14"/>
  <c r="O129" i="14"/>
  <c r="P129" i="14"/>
  <c r="Q129" i="14"/>
  <c r="R129" i="14"/>
  <c r="S129" i="14"/>
  <c r="T129" i="14"/>
  <c r="U129" i="14"/>
  <c r="V129" i="14"/>
  <c r="W129" i="14"/>
  <c r="X129" i="14"/>
  <c r="Y129" i="14"/>
  <c r="Z129" i="14"/>
  <c r="AA129" i="14"/>
  <c r="AB129" i="14"/>
  <c r="AC129" i="14"/>
  <c r="AD129" i="14"/>
  <c r="AE129" i="14"/>
  <c r="AF129" i="14"/>
  <c r="AG129" i="14"/>
  <c r="AH129" i="14"/>
  <c r="AI129" i="14"/>
  <c r="AJ129" i="14"/>
  <c r="AK129" i="14"/>
  <c r="AL129" i="14"/>
  <c r="AM129" i="14"/>
  <c r="AN129" i="14"/>
  <c r="AO129" i="14"/>
  <c r="AP129" i="14"/>
  <c r="AQ129" i="14"/>
  <c r="AR129" i="14"/>
  <c r="AS129" i="14"/>
  <c r="AT129" i="14"/>
  <c r="AU129" i="14"/>
  <c r="AV129" i="14"/>
  <c r="AW129" i="14"/>
  <c r="AX129" i="14"/>
  <c r="AY129" i="14"/>
  <c r="AZ129" i="14"/>
  <c r="BA129" i="14"/>
  <c r="BB129" i="14"/>
  <c r="BC129" i="14"/>
  <c r="BD129" i="14"/>
  <c r="BE129" i="14"/>
  <c r="BF129" i="14"/>
  <c r="BG129" i="14"/>
  <c r="D130" i="14"/>
  <c r="E130" i="14"/>
  <c r="F130" i="14"/>
  <c r="G130" i="14"/>
  <c r="H130" i="14"/>
  <c r="I130" i="14"/>
  <c r="J130" i="14"/>
  <c r="K130" i="14"/>
  <c r="L130" i="14"/>
  <c r="M130" i="14"/>
  <c r="N130" i="14"/>
  <c r="O130" i="14"/>
  <c r="P130" i="14"/>
  <c r="Q130" i="14"/>
  <c r="R130" i="14"/>
  <c r="S130" i="14"/>
  <c r="T130" i="14"/>
  <c r="U130" i="14"/>
  <c r="V130" i="14"/>
  <c r="W130" i="14"/>
  <c r="X130" i="14"/>
  <c r="Y130" i="14"/>
  <c r="Z130" i="14"/>
  <c r="AA130" i="14"/>
  <c r="AB130" i="14"/>
  <c r="AC130" i="14"/>
  <c r="AD130" i="14"/>
  <c r="AE130" i="14"/>
  <c r="AF130" i="14"/>
  <c r="AG130" i="14"/>
  <c r="AH130" i="14"/>
  <c r="AI130" i="14"/>
  <c r="AJ130" i="14"/>
  <c r="AK130" i="14"/>
  <c r="AL130" i="14"/>
  <c r="AM130" i="14"/>
  <c r="AN130" i="14"/>
  <c r="AO130" i="14"/>
  <c r="AP130" i="14"/>
  <c r="AQ130" i="14"/>
  <c r="AR130" i="14"/>
  <c r="AS130" i="14"/>
  <c r="AT130" i="14"/>
  <c r="AU130" i="14"/>
  <c r="AV130" i="14"/>
  <c r="AW130" i="14"/>
  <c r="AX130" i="14"/>
  <c r="AY130" i="14"/>
  <c r="AZ130" i="14"/>
  <c r="BA130" i="14"/>
  <c r="BB130" i="14"/>
  <c r="BC130" i="14"/>
  <c r="BD130" i="14"/>
  <c r="BE130" i="14"/>
  <c r="BF130" i="14"/>
  <c r="BG130" i="14"/>
  <c r="D131" i="14"/>
  <c r="E131" i="14"/>
  <c r="F131" i="14"/>
  <c r="G131" i="14"/>
  <c r="H131" i="14"/>
  <c r="I131" i="14"/>
  <c r="J131" i="14"/>
  <c r="K131" i="14"/>
  <c r="L131" i="14"/>
  <c r="M131" i="14"/>
  <c r="N131" i="14"/>
  <c r="O131" i="14"/>
  <c r="P131" i="14"/>
  <c r="Q131" i="14"/>
  <c r="R131" i="14"/>
  <c r="S131" i="14"/>
  <c r="T131" i="14"/>
  <c r="U131" i="14"/>
  <c r="V131" i="14"/>
  <c r="W131" i="14"/>
  <c r="X131" i="14"/>
  <c r="Y131" i="14"/>
  <c r="Z131" i="14"/>
  <c r="AA131" i="14"/>
  <c r="AB131" i="14"/>
  <c r="AC131" i="14"/>
  <c r="AD131" i="14"/>
  <c r="AE131" i="14"/>
  <c r="AF131" i="14"/>
  <c r="AG131" i="14"/>
  <c r="AH131" i="14"/>
  <c r="AI131" i="14"/>
  <c r="AJ131" i="14"/>
  <c r="AK131" i="14"/>
  <c r="AL131" i="14"/>
  <c r="AM131" i="14"/>
  <c r="AN131" i="14"/>
  <c r="AO131" i="14"/>
  <c r="AP131" i="14"/>
  <c r="AQ131" i="14"/>
  <c r="AR131" i="14"/>
  <c r="AS131" i="14"/>
  <c r="AT131" i="14"/>
  <c r="AU131" i="14"/>
  <c r="AV131" i="14"/>
  <c r="AW131" i="14"/>
  <c r="AX131" i="14"/>
  <c r="AY131" i="14"/>
  <c r="AZ131" i="14"/>
  <c r="BA131" i="14"/>
  <c r="BB131" i="14"/>
  <c r="BC131" i="14"/>
  <c r="BD131" i="14"/>
  <c r="BE131" i="14"/>
  <c r="BF131" i="14"/>
  <c r="BG131" i="14"/>
  <c r="D132" i="14"/>
  <c r="E132" i="14"/>
  <c r="F132" i="14"/>
  <c r="G132" i="14"/>
  <c r="H132" i="14"/>
  <c r="I132" i="14"/>
  <c r="J132" i="14"/>
  <c r="K132" i="14"/>
  <c r="L132" i="14"/>
  <c r="M132" i="14"/>
  <c r="N132" i="14"/>
  <c r="O132" i="14"/>
  <c r="P132" i="14"/>
  <c r="Q132" i="14"/>
  <c r="R132" i="14"/>
  <c r="S132" i="14"/>
  <c r="T132" i="14"/>
  <c r="U132" i="14"/>
  <c r="V132" i="14"/>
  <c r="W132" i="14"/>
  <c r="X132" i="14"/>
  <c r="Y132" i="14"/>
  <c r="Z132" i="14"/>
  <c r="AA132" i="14"/>
  <c r="AB132" i="14"/>
  <c r="AC132" i="14"/>
  <c r="AD132" i="14"/>
  <c r="AE132" i="14"/>
  <c r="AF132" i="14"/>
  <c r="AG132" i="14"/>
  <c r="AH132" i="14"/>
  <c r="AI132" i="14"/>
  <c r="AJ132" i="14"/>
  <c r="AK132" i="14"/>
  <c r="AL132" i="14"/>
  <c r="AM132" i="14"/>
  <c r="AN132" i="14"/>
  <c r="AO132" i="14"/>
  <c r="AP132" i="14"/>
  <c r="AQ132" i="14"/>
  <c r="AR132" i="14"/>
  <c r="AS132" i="14"/>
  <c r="AT132" i="14"/>
  <c r="AU132" i="14"/>
  <c r="AV132" i="14"/>
  <c r="AW132" i="14"/>
  <c r="AX132" i="14"/>
  <c r="AY132" i="14"/>
  <c r="AZ132" i="14"/>
  <c r="BA132" i="14"/>
  <c r="BB132" i="14"/>
  <c r="BC132" i="14"/>
  <c r="BD132" i="14"/>
  <c r="BE132" i="14"/>
  <c r="BF132" i="14"/>
  <c r="BG132" i="14"/>
  <c r="D133" i="14"/>
  <c r="E133" i="14"/>
  <c r="F133" i="14"/>
  <c r="G133" i="14"/>
  <c r="H133" i="14"/>
  <c r="I133" i="14"/>
  <c r="J133" i="14"/>
  <c r="K133" i="14"/>
  <c r="L133" i="14"/>
  <c r="M133" i="14"/>
  <c r="N133" i="14"/>
  <c r="O133" i="14"/>
  <c r="P133" i="14"/>
  <c r="Q133" i="14"/>
  <c r="R133" i="14"/>
  <c r="S133" i="14"/>
  <c r="T133" i="14"/>
  <c r="U133" i="14"/>
  <c r="V133" i="14"/>
  <c r="W133" i="14"/>
  <c r="X133" i="14"/>
  <c r="Y133" i="14"/>
  <c r="Z133" i="14"/>
  <c r="AA133" i="14"/>
  <c r="AB133" i="14"/>
  <c r="AC133" i="14"/>
  <c r="AD133" i="14"/>
  <c r="AE133" i="14"/>
  <c r="AF133" i="14"/>
  <c r="AG133" i="14"/>
  <c r="AH133" i="14"/>
  <c r="AI133" i="14"/>
  <c r="AJ133" i="14"/>
  <c r="AK133" i="14"/>
  <c r="AL133" i="14"/>
  <c r="AM133" i="14"/>
  <c r="AN133" i="14"/>
  <c r="AO133" i="14"/>
  <c r="AP133" i="14"/>
  <c r="AQ133" i="14"/>
  <c r="AR133" i="14"/>
  <c r="AS133" i="14"/>
  <c r="AT133" i="14"/>
  <c r="AU133" i="14"/>
  <c r="AV133" i="14"/>
  <c r="AW133" i="14"/>
  <c r="AX133" i="14"/>
  <c r="AY133" i="14"/>
  <c r="AZ133" i="14"/>
  <c r="BA133" i="14"/>
  <c r="BB133" i="14"/>
  <c r="BC133" i="14"/>
  <c r="BD133" i="14"/>
  <c r="BE133" i="14"/>
  <c r="BF133" i="14"/>
  <c r="BG133" i="14"/>
  <c r="D134" i="14"/>
  <c r="E134" i="14"/>
  <c r="F134" i="14"/>
  <c r="G134" i="14"/>
  <c r="H134" i="14"/>
  <c r="I134" i="14"/>
  <c r="J134" i="14"/>
  <c r="K134" i="14"/>
  <c r="L134" i="14"/>
  <c r="M134" i="14"/>
  <c r="N134" i="14"/>
  <c r="O134" i="14"/>
  <c r="P134" i="14"/>
  <c r="Q134" i="14"/>
  <c r="R134" i="14"/>
  <c r="S134" i="14"/>
  <c r="T134" i="14"/>
  <c r="U134" i="14"/>
  <c r="V134" i="14"/>
  <c r="W134" i="14"/>
  <c r="X134" i="14"/>
  <c r="Y134" i="14"/>
  <c r="Z134" i="14"/>
  <c r="AA134" i="14"/>
  <c r="AB134" i="14"/>
  <c r="AC134" i="14"/>
  <c r="AD134" i="14"/>
  <c r="AE134" i="14"/>
  <c r="AF134" i="14"/>
  <c r="AG134" i="14"/>
  <c r="AH134" i="14"/>
  <c r="AI134" i="14"/>
  <c r="AJ134" i="14"/>
  <c r="AK134" i="14"/>
  <c r="AL134" i="14"/>
  <c r="AM134" i="14"/>
  <c r="AN134" i="14"/>
  <c r="AO134" i="14"/>
  <c r="AP134" i="14"/>
  <c r="AQ134" i="14"/>
  <c r="AR134" i="14"/>
  <c r="AS134" i="14"/>
  <c r="AT134" i="14"/>
  <c r="AU134" i="14"/>
  <c r="AV134" i="14"/>
  <c r="AW134" i="14"/>
  <c r="AX134" i="14"/>
  <c r="AY134" i="14"/>
  <c r="AZ134" i="14"/>
  <c r="BA134" i="14"/>
  <c r="BB134" i="14"/>
  <c r="BC134" i="14"/>
  <c r="BD134" i="14"/>
  <c r="BE134" i="14"/>
  <c r="BF134" i="14"/>
  <c r="BG134" i="14"/>
  <c r="D135" i="14"/>
  <c r="E135" i="14"/>
  <c r="F135" i="14"/>
  <c r="G135" i="14"/>
  <c r="H135" i="14"/>
  <c r="I135" i="14"/>
  <c r="J135" i="14"/>
  <c r="K135" i="14"/>
  <c r="L135" i="14"/>
  <c r="M135" i="14"/>
  <c r="N135" i="14"/>
  <c r="O135" i="14"/>
  <c r="P135" i="14"/>
  <c r="Q135" i="14"/>
  <c r="R135" i="14"/>
  <c r="S135" i="14"/>
  <c r="T135" i="14"/>
  <c r="U135" i="14"/>
  <c r="V135" i="14"/>
  <c r="W135" i="14"/>
  <c r="X135" i="14"/>
  <c r="Y135" i="14"/>
  <c r="Z135" i="14"/>
  <c r="AA135" i="14"/>
  <c r="AB135" i="14"/>
  <c r="AC135" i="14"/>
  <c r="AD135" i="14"/>
  <c r="AE135" i="14"/>
  <c r="AF135" i="14"/>
  <c r="AG135" i="14"/>
  <c r="AH135" i="14"/>
  <c r="AI135" i="14"/>
  <c r="AJ135" i="14"/>
  <c r="AK135" i="14"/>
  <c r="AL135" i="14"/>
  <c r="AM135" i="14"/>
  <c r="AN135" i="14"/>
  <c r="AO135" i="14"/>
  <c r="AP135" i="14"/>
  <c r="AQ135" i="14"/>
  <c r="AR135" i="14"/>
  <c r="AS135" i="14"/>
  <c r="AT135" i="14"/>
  <c r="AU135" i="14"/>
  <c r="AV135" i="14"/>
  <c r="AW135" i="14"/>
  <c r="AX135" i="14"/>
  <c r="AY135" i="14"/>
  <c r="AZ135" i="14"/>
  <c r="BA135" i="14"/>
  <c r="BB135" i="14"/>
  <c r="BC135" i="14"/>
  <c r="BD135" i="14"/>
  <c r="BE135" i="14"/>
  <c r="BF135" i="14"/>
  <c r="BG135" i="14"/>
  <c r="D136" i="14"/>
  <c r="E136" i="14"/>
  <c r="F136" i="14"/>
  <c r="G136" i="14"/>
  <c r="H136" i="14"/>
  <c r="I136" i="14"/>
  <c r="J136" i="14"/>
  <c r="K136" i="14"/>
  <c r="L136" i="14"/>
  <c r="M136" i="14"/>
  <c r="N136" i="14"/>
  <c r="O136" i="14"/>
  <c r="P136" i="14"/>
  <c r="Q136" i="14"/>
  <c r="R136" i="14"/>
  <c r="S136" i="14"/>
  <c r="T136" i="14"/>
  <c r="U136" i="14"/>
  <c r="V136" i="14"/>
  <c r="W136" i="14"/>
  <c r="X136" i="14"/>
  <c r="Y136" i="14"/>
  <c r="Z136" i="14"/>
  <c r="AA136" i="14"/>
  <c r="AB136" i="14"/>
  <c r="AC136" i="14"/>
  <c r="AD136" i="14"/>
  <c r="AE136" i="14"/>
  <c r="AF136" i="14"/>
  <c r="AG136" i="14"/>
  <c r="AH136" i="14"/>
  <c r="AI136" i="14"/>
  <c r="AJ136" i="14"/>
  <c r="AK136" i="14"/>
  <c r="AL136" i="14"/>
  <c r="AM136" i="14"/>
  <c r="AN136" i="14"/>
  <c r="AO136" i="14"/>
  <c r="AP136" i="14"/>
  <c r="AQ136" i="14"/>
  <c r="AR136" i="14"/>
  <c r="AS136" i="14"/>
  <c r="AT136" i="14"/>
  <c r="AU136" i="14"/>
  <c r="AV136" i="14"/>
  <c r="AW136" i="14"/>
  <c r="AX136" i="14"/>
  <c r="AY136" i="14"/>
  <c r="AZ136" i="14"/>
  <c r="BA136" i="14"/>
  <c r="BB136" i="14"/>
  <c r="BC136" i="14"/>
  <c r="BD136" i="14"/>
  <c r="BE136" i="14"/>
  <c r="BF136" i="14"/>
  <c r="BG136" i="14"/>
  <c r="D137" i="14"/>
  <c r="E137" i="14"/>
  <c r="F137" i="14"/>
  <c r="G137" i="14"/>
  <c r="H137" i="14"/>
  <c r="I137" i="14"/>
  <c r="J137" i="14"/>
  <c r="K137" i="14"/>
  <c r="L137" i="14"/>
  <c r="M137" i="14"/>
  <c r="N137" i="14"/>
  <c r="O137" i="14"/>
  <c r="P137" i="14"/>
  <c r="Q137" i="14"/>
  <c r="R137" i="14"/>
  <c r="S137" i="14"/>
  <c r="T137" i="14"/>
  <c r="U137" i="14"/>
  <c r="V137" i="14"/>
  <c r="W137" i="14"/>
  <c r="X137" i="14"/>
  <c r="Y137" i="14"/>
  <c r="Z137" i="14"/>
  <c r="AA137" i="14"/>
  <c r="AB137" i="14"/>
  <c r="AC137" i="14"/>
  <c r="AD137" i="14"/>
  <c r="AE137" i="14"/>
  <c r="AF137" i="14"/>
  <c r="AG137" i="14"/>
  <c r="AH137" i="14"/>
  <c r="AI137" i="14"/>
  <c r="AJ137" i="14"/>
  <c r="AK137" i="14"/>
  <c r="AL137" i="14"/>
  <c r="AM137" i="14"/>
  <c r="AN137" i="14"/>
  <c r="AO137" i="14"/>
  <c r="AP137" i="14"/>
  <c r="AQ137" i="14"/>
  <c r="AR137" i="14"/>
  <c r="AS137" i="14"/>
  <c r="AT137" i="14"/>
  <c r="AU137" i="14"/>
  <c r="AV137" i="14"/>
  <c r="AW137" i="14"/>
  <c r="AX137" i="14"/>
  <c r="AY137" i="14"/>
  <c r="AZ137" i="14"/>
  <c r="BA137" i="14"/>
  <c r="BB137" i="14"/>
  <c r="BC137" i="14"/>
  <c r="BD137" i="14"/>
  <c r="BE137" i="14"/>
  <c r="BF137" i="14"/>
  <c r="BG137" i="14"/>
  <c r="D138" i="14"/>
  <c r="E138" i="14"/>
  <c r="F138" i="14"/>
  <c r="G138" i="14"/>
  <c r="H138" i="14"/>
  <c r="I138" i="14"/>
  <c r="J138" i="14"/>
  <c r="K138" i="14"/>
  <c r="L138" i="14"/>
  <c r="M138" i="14"/>
  <c r="N138" i="14"/>
  <c r="O138" i="14"/>
  <c r="P138" i="14"/>
  <c r="Q138" i="14"/>
  <c r="R138" i="14"/>
  <c r="S138" i="14"/>
  <c r="T138" i="14"/>
  <c r="U138" i="14"/>
  <c r="V138" i="14"/>
  <c r="W138" i="14"/>
  <c r="X138" i="14"/>
  <c r="Y138" i="14"/>
  <c r="Z138" i="14"/>
  <c r="AA138" i="14"/>
  <c r="AB138" i="14"/>
  <c r="AC138" i="14"/>
  <c r="AD138" i="14"/>
  <c r="AE138" i="14"/>
  <c r="AF138" i="14"/>
  <c r="AG138" i="14"/>
  <c r="AH138" i="14"/>
  <c r="AI138" i="14"/>
  <c r="AJ138" i="14"/>
  <c r="AK138" i="14"/>
  <c r="AL138" i="14"/>
  <c r="AM138" i="14"/>
  <c r="AN138" i="14"/>
  <c r="AO138" i="14"/>
  <c r="AP138" i="14"/>
  <c r="AQ138" i="14"/>
  <c r="AR138" i="14"/>
  <c r="AS138" i="14"/>
  <c r="AT138" i="14"/>
  <c r="AU138" i="14"/>
  <c r="AV138" i="14"/>
  <c r="AW138" i="14"/>
  <c r="AX138" i="14"/>
  <c r="AY138" i="14"/>
  <c r="AZ138" i="14"/>
  <c r="BA138" i="14"/>
  <c r="BB138" i="14"/>
  <c r="BC138" i="14"/>
  <c r="BD138" i="14"/>
  <c r="BE138" i="14"/>
  <c r="BF138" i="14"/>
  <c r="BG138" i="14"/>
  <c r="D139" i="14"/>
  <c r="E139" i="14"/>
  <c r="F139" i="14"/>
  <c r="G139" i="14"/>
  <c r="H139" i="14"/>
  <c r="I139" i="14"/>
  <c r="J139" i="14"/>
  <c r="K139" i="14"/>
  <c r="L139" i="14"/>
  <c r="M139" i="14"/>
  <c r="N139" i="14"/>
  <c r="O139" i="14"/>
  <c r="P139" i="14"/>
  <c r="Q139" i="14"/>
  <c r="R139" i="14"/>
  <c r="S139" i="14"/>
  <c r="T139" i="14"/>
  <c r="U139" i="14"/>
  <c r="V139" i="14"/>
  <c r="W139" i="14"/>
  <c r="X139" i="14"/>
  <c r="Y139" i="14"/>
  <c r="Z139" i="14"/>
  <c r="AA139" i="14"/>
  <c r="AB139" i="14"/>
  <c r="AC139" i="14"/>
  <c r="AD139" i="14"/>
  <c r="AE139" i="14"/>
  <c r="AF139" i="14"/>
  <c r="AG139" i="14"/>
  <c r="AH139" i="14"/>
  <c r="AI139" i="14"/>
  <c r="AJ139" i="14"/>
  <c r="AK139" i="14"/>
  <c r="AL139" i="14"/>
  <c r="AM139" i="14"/>
  <c r="AN139" i="14"/>
  <c r="AO139" i="14"/>
  <c r="AP139" i="14"/>
  <c r="AQ139" i="14"/>
  <c r="AR139" i="14"/>
  <c r="AS139" i="14"/>
  <c r="AT139" i="14"/>
  <c r="AU139" i="14"/>
  <c r="AV139" i="14"/>
  <c r="AW139" i="14"/>
  <c r="AX139" i="14"/>
  <c r="AY139" i="14"/>
  <c r="AZ139" i="14"/>
  <c r="BA139" i="14"/>
  <c r="BB139" i="14"/>
  <c r="BC139" i="14"/>
  <c r="BD139" i="14"/>
  <c r="BE139" i="14"/>
  <c r="BF139" i="14"/>
  <c r="BG139" i="14"/>
  <c r="D140" i="14"/>
  <c r="E140" i="14"/>
  <c r="F140" i="14"/>
  <c r="G140" i="14"/>
  <c r="H140" i="14"/>
  <c r="I140" i="14"/>
  <c r="J140" i="14"/>
  <c r="K140" i="14"/>
  <c r="L140" i="14"/>
  <c r="M140" i="14"/>
  <c r="N140" i="14"/>
  <c r="O140" i="14"/>
  <c r="P140" i="14"/>
  <c r="Q140" i="14"/>
  <c r="R140" i="14"/>
  <c r="S140" i="14"/>
  <c r="T140" i="14"/>
  <c r="U140" i="14"/>
  <c r="V140" i="14"/>
  <c r="W140" i="14"/>
  <c r="X140" i="14"/>
  <c r="Y140" i="14"/>
  <c r="Z140" i="14"/>
  <c r="AA140" i="14"/>
  <c r="AB140" i="14"/>
  <c r="AC140" i="14"/>
  <c r="AD140" i="14"/>
  <c r="AE140" i="14"/>
  <c r="AF140" i="14"/>
  <c r="AG140" i="14"/>
  <c r="AH140" i="14"/>
  <c r="AI140" i="14"/>
  <c r="AJ140" i="14"/>
  <c r="AK140" i="14"/>
  <c r="AL140" i="14"/>
  <c r="AM140" i="14"/>
  <c r="AN140" i="14"/>
  <c r="AO140" i="14"/>
  <c r="AP140" i="14"/>
  <c r="AQ140" i="14"/>
  <c r="AR140" i="14"/>
  <c r="AS140" i="14"/>
  <c r="AT140" i="14"/>
  <c r="AU140" i="14"/>
  <c r="AV140" i="14"/>
  <c r="AW140" i="14"/>
  <c r="AX140" i="14"/>
  <c r="AY140" i="14"/>
  <c r="AZ140" i="14"/>
  <c r="BA140" i="14"/>
  <c r="BB140" i="14"/>
  <c r="BC140" i="14"/>
  <c r="BD140" i="14"/>
  <c r="BE140" i="14"/>
  <c r="BF140" i="14"/>
  <c r="BG140" i="14"/>
  <c r="D141" i="14"/>
  <c r="E141" i="14"/>
  <c r="F141" i="14"/>
  <c r="G141" i="14"/>
  <c r="H141" i="14"/>
  <c r="I141" i="14"/>
  <c r="J141" i="14"/>
  <c r="K141" i="14"/>
  <c r="L141" i="14"/>
  <c r="M141" i="14"/>
  <c r="N141" i="14"/>
  <c r="O141" i="14"/>
  <c r="P141" i="14"/>
  <c r="Q141" i="14"/>
  <c r="R141" i="14"/>
  <c r="S141" i="14"/>
  <c r="T141" i="14"/>
  <c r="U141" i="14"/>
  <c r="V141" i="14"/>
  <c r="W141" i="14"/>
  <c r="X141" i="14"/>
  <c r="Y141" i="14"/>
  <c r="Z141" i="14"/>
  <c r="AA141" i="14"/>
  <c r="AB141" i="14"/>
  <c r="AC141" i="14"/>
  <c r="AD141" i="14"/>
  <c r="AE141" i="14"/>
  <c r="AF141" i="14"/>
  <c r="AG141" i="14"/>
  <c r="AH141" i="14"/>
  <c r="AI141" i="14"/>
  <c r="AJ141" i="14"/>
  <c r="AK141" i="14"/>
  <c r="AL141" i="14"/>
  <c r="AM141" i="14"/>
  <c r="AN141" i="14"/>
  <c r="AO141" i="14"/>
  <c r="AP141" i="14"/>
  <c r="AQ141" i="14"/>
  <c r="AR141" i="14"/>
  <c r="AS141" i="14"/>
  <c r="AT141" i="14"/>
  <c r="AU141" i="14"/>
  <c r="AV141" i="14"/>
  <c r="AW141" i="14"/>
  <c r="AX141" i="14"/>
  <c r="AY141" i="14"/>
  <c r="AZ141" i="14"/>
  <c r="BA141" i="14"/>
  <c r="BB141" i="14"/>
  <c r="BC141" i="14"/>
  <c r="BD141" i="14"/>
  <c r="BE141" i="14"/>
  <c r="BF141" i="14"/>
  <c r="BG141" i="14"/>
  <c r="D142" i="14"/>
  <c r="E142" i="14"/>
  <c r="F142" i="14"/>
  <c r="G142" i="14"/>
  <c r="H142" i="14"/>
  <c r="I142" i="14"/>
  <c r="J142" i="14"/>
  <c r="K142" i="14"/>
  <c r="L142" i="14"/>
  <c r="M142" i="14"/>
  <c r="N142" i="14"/>
  <c r="O142" i="14"/>
  <c r="P142" i="14"/>
  <c r="Q142" i="14"/>
  <c r="R142" i="14"/>
  <c r="S142" i="14"/>
  <c r="T142" i="14"/>
  <c r="U142" i="14"/>
  <c r="V142" i="14"/>
  <c r="W142" i="14"/>
  <c r="X142" i="14"/>
  <c r="Y142" i="14"/>
  <c r="Z142" i="14"/>
  <c r="AA142" i="14"/>
  <c r="AB142" i="14"/>
  <c r="AC142" i="14"/>
  <c r="AD142" i="14"/>
  <c r="AE142" i="14"/>
  <c r="AF142" i="14"/>
  <c r="AG142" i="14"/>
  <c r="AH142" i="14"/>
  <c r="AI142" i="14"/>
  <c r="AJ142" i="14"/>
  <c r="AK142" i="14"/>
  <c r="AL142" i="14"/>
  <c r="AM142" i="14"/>
  <c r="AN142" i="14"/>
  <c r="AO142" i="14"/>
  <c r="AP142" i="14"/>
  <c r="AQ142" i="14"/>
  <c r="AR142" i="14"/>
  <c r="AS142" i="14"/>
  <c r="AT142" i="14"/>
  <c r="AU142" i="14"/>
  <c r="AV142" i="14"/>
  <c r="AW142" i="14"/>
  <c r="AX142" i="14"/>
  <c r="AY142" i="14"/>
  <c r="AZ142" i="14"/>
  <c r="BA142" i="14"/>
  <c r="BB142" i="14"/>
  <c r="BC142" i="14"/>
  <c r="BD142" i="14"/>
  <c r="BE142" i="14"/>
  <c r="BF142" i="14"/>
  <c r="BG142" i="14"/>
  <c r="D143" i="14"/>
  <c r="E143" i="14"/>
  <c r="F143" i="14"/>
  <c r="G143" i="14"/>
  <c r="H143" i="14"/>
  <c r="I143" i="14"/>
  <c r="J143" i="14"/>
  <c r="K143" i="14"/>
  <c r="L143" i="14"/>
  <c r="M143" i="14"/>
  <c r="N143" i="14"/>
  <c r="O143" i="14"/>
  <c r="P143" i="14"/>
  <c r="Q143" i="14"/>
  <c r="R143" i="14"/>
  <c r="S143" i="14"/>
  <c r="T143" i="14"/>
  <c r="U143" i="14"/>
  <c r="V143" i="14"/>
  <c r="W143" i="14"/>
  <c r="X143" i="14"/>
  <c r="Y143" i="14"/>
  <c r="Z143" i="14"/>
  <c r="AA143" i="14"/>
  <c r="AB143" i="14"/>
  <c r="AC143" i="14"/>
  <c r="AD143" i="14"/>
  <c r="AE143" i="14"/>
  <c r="AF143" i="14"/>
  <c r="AG143" i="14"/>
  <c r="AH143" i="14"/>
  <c r="AI143" i="14"/>
  <c r="AJ143" i="14"/>
  <c r="AK143" i="14"/>
  <c r="AL143" i="14"/>
  <c r="AM143" i="14"/>
  <c r="AN143" i="14"/>
  <c r="AO143" i="14"/>
  <c r="AP143" i="14"/>
  <c r="AQ143" i="14"/>
  <c r="AR143" i="14"/>
  <c r="AS143" i="14"/>
  <c r="AT143" i="14"/>
  <c r="AU143" i="14"/>
  <c r="AV143" i="14"/>
  <c r="AW143" i="14"/>
  <c r="AX143" i="14"/>
  <c r="AY143" i="14"/>
  <c r="AZ143" i="14"/>
  <c r="BA143" i="14"/>
  <c r="BB143" i="14"/>
  <c r="BC143" i="14"/>
  <c r="BD143" i="14"/>
  <c r="BE143" i="14"/>
  <c r="BF143" i="14"/>
  <c r="BG143" i="14"/>
  <c r="D144" i="14"/>
  <c r="E144" i="14"/>
  <c r="F144" i="14"/>
  <c r="G144" i="14"/>
  <c r="H144" i="14"/>
  <c r="I144" i="14"/>
  <c r="J144" i="14"/>
  <c r="K144" i="14"/>
  <c r="L144" i="14"/>
  <c r="M144" i="14"/>
  <c r="N144" i="14"/>
  <c r="O144" i="14"/>
  <c r="P144" i="14"/>
  <c r="Q144" i="14"/>
  <c r="R144" i="14"/>
  <c r="S144" i="14"/>
  <c r="T144" i="14"/>
  <c r="U144" i="14"/>
  <c r="V144" i="14"/>
  <c r="W144" i="14"/>
  <c r="X144" i="14"/>
  <c r="Y144" i="14"/>
  <c r="Z144" i="14"/>
  <c r="AA144" i="14"/>
  <c r="AB144" i="14"/>
  <c r="AC144" i="14"/>
  <c r="AD144" i="14"/>
  <c r="AE144" i="14"/>
  <c r="AF144" i="14"/>
  <c r="AG144" i="14"/>
  <c r="AH144" i="14"/>
  <c r="AI144" i="14"/>
  <c r="AJ144" i="14"/>
  <c r="AK144" i="14"/>
  <c r="AL144" i="14"/>
  <c r="AM144" i="14"/>
  <c r="AN144" i="14"/>
  <c r="AO144" i="14"/>
  <c r="AP144" i="14"/>
  <c r="AQ144" i="14"/>
  <c r="AR144" i="14"/>
  <c r="AS144" i="14"/>
  <c r="AT144" i="14"/>
  <c r="AU144" i="14"/>
  <c r="AV144" i="14"/>
  <c r="AW144" i="14"/>
  <c r="AX144" i="14"/>
  <c r="AY144" i="14"/>
  <c r="AZ144" i="14"/>
  <c r="BA144" i="14"/>
  <c r="BB144" i="14"/>
  <c r="BC144" i="14"/>
  <c r="BD144" i="14"/>
  <c r="BE144" i="14"/>
  <c r="BF144" i="14"/>
  <c r="BG144" i="14"/>
  <c r="D145" i="14"/>
  <c r="E145" i="14"/>
  <c r="F145" i="14"/>
  <c r="G145" i="14"/>
  <c r="H145" i="14"/>
  <c r="I145" i="14"/>
  <c r="J145" i="14"/>
  <c r="K145" i="14"/>
  <c r="L145" i="14"/>
  <c r="M145" i="14"/>
  <c r="N145" i="14"/>
  <c r="O145" i="14"/>
  <c r="P145" i="14"/>
  <c r="Q145" i="14"/>
  <c r="R145" i="14"/>
  <c r="S145" i="14"/>
  <c r="T145" i="14"/>
  <c r="U145" i="14"/>
  <c r="V145" i="14"/>
  <c r="W145" i="14"/>
  <c r="X145" i="14"/>
  <c r="Y145" i="14"/>
  <c r="Z145" i="14"/>
  <c r="AA145" i="14"/>
  <c r="AB145" i="14"/>
  <c r="AC145" i="14"/>
  <c r="AD145" i="14"/>
  <c r="AE145" i="14"/>
  <c r="AF145" i="14"/>
  <c r="AG145" i="14"/>
  <c r="AH145" i="14"/>
  <c r="AI145" i="14"/>
  <c r="AJ145" i="14"/>
  <c r="AK145" i="14"/>
  <c r="AL145" i="14"/>
  <c r="AM145" i="14"/>
  <c r="AN145" i="14"/>
  <c r="AO145" i="14"/>
  <c r="AP145" i="14"/>
  <c r="AQ145" i="14"/>
  <c r="AR145" i="14"/>
  <c r="AS145" i="14"/>
  <c r="AT145" i="14"/>
  <c r="AU145" i="14"/>
  <c r="AV145" i="14"/>
  <c r="AW145" i="14"/>
  <c r="AX145" i="14"/>
  <c r="AY145" i="14"/>
  <c r="AZ145" i="14"/>
  <c r="BA145" i="14"/>
  <c r="BB145" i="14"/>
  <c r="BC145" i="14"/>
  <c r="BD145" i="14"/>
  <c r="BE145" i="14"/>
  <c r="BF145" i="14"/>
  <c r="BG145" i="14"/>
  <c r="D146" i="14"/>
  <c r="E146" i="14"/>
  <c r="F146" i="14"/>
  <c r="G146" i="14"/>
  <c r="H146" i="14"/>
  <c r="I146" i="14"/>
  <c r="J146" i="14"/>
  <c r="K146" i="14"/>
  <c r="L146" i="14"/>
  <c r="M146" i="14"/>
  <c r="N146" i="14"/>
  <c r="O146" i="14"/>
  <c r="P146" i="14"/>
  <c r="Q146" i="14"/>
  <c r="R146" i="14"/>
  <c r="S146" i="14"/>
  <c r="T146" i="14"/>
  <c r="U146" i="14"/>
  <c r="V146" i="14"/>
  <c r="W146" i="14"/>
  <c r="X146" i="14"/>
  <c r="Y146" i="14"/>
  <c r="Z146" i="14"/>
  <c r="AA146" i="14"/>
  <c r="AB146" i="14"/>
  <c r="AC146" i="14"/>
  <c r="AD146" i="14"/>
  <c r="AE146" i="14"/>
  <c r="AF146" i="14"/>
  <c r="AG146" i="14"/>
  <c r="AH146" i="14"/>
  <c r="AI146" i="14"/>
  <c r="AJ146" i="14"/>
  <c r="AK146" i="14"/>
  <c r="AL146" i="14"/>
  <c r="AM146" i="14"/>
  <c r="AN146" i="14"/>
  <c r="AO146" i="14"/>
  <c r="AP146" i="14"/>
  <c r="AQ146" i="14"/>
  <c r="AR146" i="14"/>
  <c r="AS146" i="14"/>
  <c r="AT146" i="14"/>
  <c r="AU146" i="14"/>
  <c r="AV146" i="14"/>
  <c r="AW146" i="14"/>
  <c r="AX146" i="14"/>
  <c r="AY146" i="14"/>
  <c r="AZ146" i="14"/>
  <c r="BA146" i="14"/>
  <c r="BB146" i="14"/>
  <c r="BC146" i="14"/>
  <c r="BD146" i="14"/>
  <c r="BE146" i="14"/>
  <c r="BF146" i="14"/>
  <c r="BG146" i="14"/>
  <c r="D147" i="14"/>
  <c r="E147" i="14"/>
  <c r="F147" i="14"/>
  <c r="G147" i="14"/>
  <c r="H147" i="14"/>
  <c r="I147" i="14"/>
  <c r="J147" i="14"/>
  <c r="K147" i="14"/>
  <c r="L147" i="14"/>
  <c r="M147" i="14"/>
  <c r="N147" i="14"/>
  <c r="O147" i="14"/>
  <c r="P147" i="14"/>
  <c r="Q147" i="14"/>
  <c r="R147" i="14"/>
  <c r="S147" i="14"/>
  <c r="T147" i="14"/>
  <c r="U147" i="14"/>
  <c r="V147" i="14"/>
  <c r="W147" i="14"/>
  <c r="X147" i="14"/>
  <c r="Y147" i="14"/>
  <c r="Z147" i="14"/>
  <c r="AA147" i="14"/>
  <c r="AB147" i="14"/>
  <c r="AC147" i="14"/>
  <c r="AD147" i="14"/>
  <c r="AE147" i="14"/>
  <c r="AF147" i="14"/>
  <c r="AG147" i="14"/>
  <c r="AH147" i="14"/>
  <c r="AI147" i="14"/>
  <c r="AJ147" i="14"/>
  <c r="AK147" i="14"/>
  <c r="AL147" i="14"/>
  <c r="AM147" i="14"/>
  <c r="AN147" i="14"/>
  <c r="AO147" i="14"/>
  <c r="AP147" i="14"/>
  <c r="AQ147" i="14"/>
  <c r="AR147" i="14"/>
  <c r="AS147" i="14"/>
  <c r="AT147" i="14"/>
  <c r="AU147" i="14"/>
  <c r="AV147" i="14"/>
  <c r="AW147" i="14"/>
  <c r="AX147" i="14"/>
  <c r="AY147" i="14"/>
  <c r="AZ147" i="14"/>
  <c r="BA147" i="14"/>
  <c r="BB147" i="14"/>
  <c r="BC147" i="14"/>
  <c r="BD147" i="14"/>
  <c r="BE147" i="14"/>
  <c r="BF147" i="14"/>
  <c r="BG147" i="14"/>
  <c r="D148" i="14"/>
  <c r="E148" i="14"/>
  <c r="F148" i="14"/>
  <c r="G148" i="14"/>
  <c r="H148" i="14"/>
  <c r="I148" i="14"/>
  <c r="J148" i="14"/>
  <c r="K148" i="14"/>
  <c r="L148" i="14"/>
  <c r="M148" i="14"/>
  <c r="N148" i="14"/>
  <c r="O148" i="14"/>
  <c r="P148" i="14"/>
  <c r="Q148" i="14"/>
  <c r="R148" i="14"/>
  <c r="S148" i="14"/>
  <c r="T148" i="14"/>
  <c r="U148" i="14"/>
  <c r="V148" i="14"/>
  <c r="W148" i="14"/>
  <c r="X148" i="14"/>
  <c r="Y148" i="14"/>
  <c r="Z148" i="14"/>
  <c r="AA148" i="14"/>
  <c r="AB148" i="14"/>
  <c r="AC148" i="14"/>
  <c r="AD148" i="14"/>
  <c r="AE148" i="14"/>
  <c r="AF148" i="14"/>
  <c r="AG148" i="14"/>
  <c r="AH148" i="14"/>
  <c r="AI148" i="14"/>
  <c r="AJ148" i="14"/>
  <c r="AK148" i="14"/>
  <c r="AL148" i="14"/>
  <c r="AM148" i="14"/>
  <c r="AN148" i="14"/>
  <c r="AO148" i="14"/>
  <c r="AP148" i="14"/>
  <c r="AQ148" i="14"/>
  <c r="AR148" i="14"/>
  <c r="AS148" i="14"/>
  <c r="AT148" i="14"/>
  <c r="AU148" i="14"/>
  <c r="AV148" i="14"/>
  <c r="AW148" i="14"/>
  <c r="AX148" i="14"/>
  <c r="AY148" i="14"/>
  <c r="AZ148" i="14"/>
  <c r="BA148" i="14"/>
  <c r="BB148" i="14"/>
  <c r="BC148" i="14"/>
  <c r="BD148" i="14"/>
  <c r="BE148" i="14"/>
  <c r="BF148" i="14"/>
  <c r="BG148" i="14"/>
  <c r="D149" i="14"/>
  <c r="E149" i="14"/>
  <c r="F149" i="14"/>
  <c r="G149" i="14"/>
  <c r="H149" i="14"/>
  <c r="I149" i="14"/>
  <c r="J149" i="14"/>
  <c r="K149" i="14"/>
  <c r="L149" i="14"/>
  <c r="M149" i="14"/>
  <c r="N149" i="14"/>
  <c r="O149" i="14"/>
  <c r="P149" i="14"/>
  <c r="Q149" i="14"/>
  <c r="R149" i="14"/>
  <c r="S149" i="14"/>
  <c r="T149" i="14"/>
  <c r="U149" i="14"/>
  <c r="V149" i="14"/>
  <c r="W149" i="14"/>
  <c r="X149" i="14"/>
  <c r="Y149" i="14"/>
  <c r="Z149" i="14"/>
  <c r="AA149" i="14"/>
  <c r="AB149" i="14"/>
  <c r="AC149" i="14"/>
  <c r="AD149" i="14"/>
  <c r="AE149" i="14"/>
  <c r="AF149" i="14"/>
  <c r="AG149" i="14"/>
  <c r="AH149" i="14"/>
  <c r="AI149" i="14"/>
  <c r="AJ149" i="14"/>
  <c r="AK149" i="14"/>
  <c r="AL149" i="14"/>
  <c r="AM149" i="14"/>
  <c r="AN149" i="14"/>
  <c r="AO149" i="14"/>
  <c r="AP149" i="14"/>
  <c r="AQ149" i="14"/>
  <c r="AR149" i="14"/>
  <c r="AS149" i="14"/>
  <c r="AT149" i="14"/>
  <c r="AU149" i="14"/>
  <c r="AV149" i="14"/>
  <c r="AW149" i="14"/>
  <c r="AX149" i="14"/>
  <c r="AY149" i="14"/>
  <c r="AZ149" i="14"/>
  <c r="BA149" i="14"/>
  <c r="BB149" i="14"/>
  <c r="BC149" i="14"/>
  <c r="BD149" i="14"/>
  <c r="BE149" i="14"/>
  <c r="BF149" i="14"/>
  <c r="BG149" i="14"/>
  <c r="D150" i="14"/>
  <c r="E150" i="14"/>
  <c r="F150" i="14"/>
  <c r="G150" i="14"/>
  <c r="H150" i="14"/>
  <c r="I150" i="14"/>
  <c r="J150" i="14"/>
  <c r="K150" i="14"/>
  <c r="L150" i="14"/>
  <c r="M150" i="14"/>
  <c r="N150" i="14"/>
  <c r="O150" i="14"/>
  <c r="P150" i="14"/>
  <c r="Q150" i="14"/>
  <c r="R150" i="14"/>
  <c r="S150" i="14"/>
  <c r="T150" i="14"/>
  <c r="U150" i="14"/>
  <c r="V150" i="14"/>
  <c r="W150" i="14"/>
  <c r="X150" i="14"/>
  <c r="Y150" i="14"/>
  <c r="Z150" i="14"/>
  <c r="AA150" i="14"/>
  <c r="AB150" i="14"/>
  <c r="AC150" i="14"/>
  <c r="AD150" i="14"/>
  <c r="AE150" i="14"/>
  <c r="AF150" i="14"/>
  <c r="AG150" i="14"/>
  <c r="AH150" i="14"/>
  <c r="AI150" i="14"/>
  <c r="AJ150" i="14"/>
  <c r="AK150" i="14"/>
  <c r="AL150" i="14"/>
  <c r="AM150" i="14"/>
  <c r="AN150" i="14"/>
  <c r="AO150" i="14"/>
  <c r="AP150" i="14"/>
  <c r="AQ150" i="14"/>
  <c r="AR150" i="14"/>
  <c r="AS150" i="14"/>
  <c r="AT150" i="14"/>
  <c r="AU150" i="14"/>
  <c r="AV150" i="14"/>
  <c r="AW150" i="14"/>
  <c r="AX150" i="14"/>
  <c r="AY150" i="14"/>
  <c r="AZ150" i="14"/>
  <c r="BA150" i="14"/>
  <c r="BB150" i="14"/>
  <c r="BC150" i="14"/>
  <c r="BD150" i="14"/>
  <c r="BE150" i="14"/>
  <c r="BF150" i="14"/>
  <c r="BG150" i="14"/>
  <c r="D151" i="14"/>
  <c r="E151" i="14"/>
  <c r="F151" i="14"/>
  <c r="G151" i="14"/>
  <c r="H151" i="14"/>
  <c r="I151" i="14"/>
  <c r="J151" i="14"/>
  <c r="K151" i="14"/>
  <c r="L151" i="14"/>
  <c r="M151" i="14"/>
  <c r="N151" i="14"/>
  <c r="O151" i="14"/>
  <c r="P151" i="14"/>
  <c r="Q151" i="14"/>
  <c r="R151" i="14"/>
  <c r="S151" i="14"/>
  <c r="T151" i="14"/>
  <c r="U151" i="14"/>
  <c r="V151" i="14"/>
  <c r="W151" i="14"/>
  <c r="X151" i="14"/>
  <c r="Y151" i="14"/>
  <c r="Z151" i="14"/>
  <c r="AA151" i="14"/>
  <c r="AB151" i="14"/>
  <c r="AC151" i="14"/>
  <c r="AD151" i="14"/>
  <c r="AE151" i="14"/>
  <c r="AF151" i="14"/>
  <c r="AG151" i="14"/>
  <c r="AH151" i="14"/>
  <c r="AI151" i="14"/>
  <c r="AJ151" i="14"/>
  <c r="AK151" i="14"/>
  <c r="AL151" i="14"/>
  <c r="AM151" i="14"/>
  <c r="AN151" i="14"/>
  <c r="AO151" i="14"/>
  <c r="AP151" i="14"/>
  <c r="AQ151" i="14"/>
  <c r="AR151" i="14"/>
  <c r="AS151" i="14"/>
  <c r="AT151" i="14"/>
  <c r="AU151" i="14"/>
  <c r="AV151" i="14"/>
  <c r="AW151" i="14"/>
  <c r="AX151" i="14"/>
  <c r="AY151" i="14"/>
  <c r="AZ151" i="14"/>
  <c r="BA151" i="14"/>
  <c r="BB151" i="14"/>
  <c r="BC151" i="14"/>
  <c r="BD151" i="14"/>
  <c r="BE151" i="14"/>
  <c r="BF151" i="14"/>
  <c r="BG151" i="14"/>
  <c r="D152" i="14"/>
  <c r="E152" i="14"/>
  <c r="F152" i="14"/>
  <c r="G152" i="14"/>
  <c r="H152" i="14"/>
  <c r="I152" i="14"/>
  <c r="J152" i="14"/>
  <c r="K152" i="14"/>
  <c r="L152" i="14"/>
  <c r="M152" i="14"/>
  <c r="N152" i="14"/>
  <c r="O152" i="14"/>
  <c r="P152" i="14"/>
  <c r="Q152" i="14"/>
  <c r="R152" i="14"/>
  <c r="S152" i="14"/>
  <c r="T152" i="14"/>
  <c r="U152" i="14"/>
  <c r="V152" i="14"/>
  <c r="W152" i="14"/>
  <c r="X152" i="14"/>
  <c r="Y152" i="14"/>
  <c r="Z152" i="14"/>
  <c r="AA152" i="14"/>
  <c r="AB152" i="14"/>
  <c r="AC152" i="14"/>
  <c r="AD152" i="14"/>
  <c r="AE152" i="14"/>
  <c r="AF152" i="14"/>
  <c r="AG152" i="14"/>
  <c r="AH152" i="14"/>
  <c r="AI152" i="14"/>
  <c r="AJ152" i="14"/>
  <c r="AK152" i="14"/>
  <c r="AL152" i="14"/>
  <c r="AM152" i="14"/>
  <c r="AN152" i="14"/>
  <c r="AO152" i="14"/>
  <c r="AP152" i="14"/>
  <c r="AQ152" i="14"/>
  <c r="AR152" i="14"/>
  <c r="AS152" i="14"/>
  <c r="AT152" i="14"/>
  <c r="AU152" i="14"/>
  <c r="AV152" i="14"/>
  <c r="AW152" i="14"/>
  <c r="AX152" i="14"/>
  <c r="AY152" i="14"/>
  <c r="AZ152" i="14"/>
  <c r="BA152" i="14"/>
  <c r="BB152" i="14"/>
  <c r="BC152" i="14"/>
  <c r="BD152" i="14"/>
  <c r="BE152" i="14"/>
  <c r="BF152" i="14"/>
  <c r="BG152" i="14"/>
  <c r="D153" i="14"/>
  <c r="E153" i="14"/>
  <c r="F153" i="14"/>
  <c r="G153" i="14"/>
  <c r="H153" i="14"/>
  <c r="I153" i="14"/>
  <c r="J153" i="14"/>
  <c r="K153" i="14"/>
  <c r="L153" i="14"/>
  <c r="M153" i="14"/>
  <c r="N153" i="14"/>
  <c r="O153" i="14"/>
  <c r="P153" i="14"/>
  <c r="Q153" i="14"/>
  <c r="R153" i="14"/>
  <c r="S153" i="14"/>
  <c r="T153" i="14"/>
  <c r="U153" i="14"/>
  <c r="V153" i="14"/>
  <c r="W153" i="14"/>
  <c r="X153" i="14"/>
  <c r="Y153" i="14"/>
  <c r="Z153" i="14"/>
  <c r="AA153" i="14"/>
  <c r="AB153" i="14"/>
  <c r="AC153" i="14"/>
  <c r="AD153" i="14"/>
  <c r="AE153" i="14"/>
  <c r="AF153" i="14"/>
  <c r="AG153" i="14"/>
  <c r="AH153" i="14"/>
  <c r="AI153" i="14"/>
  <c r="AJ153" i="14"/>
  <c r="AK153" i="14"/>
  <c r="AL153" i="14"/>
  <c r="AM153" i="14"/>
  <c r="AN153" i="14"/>
  <c r="AO153" i="14"/>
  <c r="AP153" i="14"/>
  <c r="AQ153" i="14"/>
  <c r="AR153" i="14"/>
  <c r="AS153" i="14"/>
  <c r="AT153" i="14"/>
  <c r="AU153" i="14"/>
  <c r="AV153" i="14"/>
  <c r="AW153" i="14"/>
  <c r="AX153" i="14"/>
  <c r="AY153" i="14"/>
  <c r="AZ153" i="14"/>
  <c r="BA153" i="14"/>
  <c r="BB153" i="14"/>
  <c r="BC153" i="14"/>
  <c r="BD153" i="14"/>
  <c r="BE153" i="14"/>
  <c r="BF153" i="14"/>
  <c r="BG153" i="14"/>
  <c r="D154" i="14"/>
  <c r="E154" i="14"/>
  <c r="F154" i="14"/>
  <c r="G154" i="14"/>
  <c r="H154" i="14"/>
  <c r="I154" i="14"/>
  <c r="J154" i="14"/>
  <c r="K154" i="14"/>
  <c r="L154" i="14"/>
  <c r="M154" i="14"/>
  <c r="N154" i="14"/>
  <c r="O154" i="14"/>
  <c r="P154" i="14"/>
  <c r="Q154" i="14"/>
  <c r="R154" i="14"/>
  <c r="S154" i="14"/>
  <c r="T154" i="14"/>
  <c r="U154" i="14"/>
  <c r="V154" i="14"/>
  <c r="W154" i="14"/>
  <c r="X154" i="14"/>
  <c r="Y154" i="14"/>
  <c r="Z154" i="14"/>
  <c r="AA154" i="14"/>
  <c r="AB154" i="14"/>
  <c r="AC154" i="14"/>
  <c r="AD154" i="14"/>
  <c r="AE154" i="14"/>
  <c r="AF154" i="14"/>
  <c r="AG154" i="14"/>
  <c r="AH154" i="14"/>
  <c r="AI154" i="14"/>
  <c r="AJ154" i="14"/>
  <c r="AK154" i="14"/>
  <c r="AL154" i="14"/>
  <c r="AM154" i="14"/>
  <c r="AN154" i="14"/>
  <c r="AO154" i="14"/>
  <c r="AP154" i="14"/>
  <c r="AQ154" i="14"/>
  <c r="AR154" i="14"/>
  <c r="AS154" i="14"/>
  <c r="AT154" i="14"/>
  <c r="AU154" i="14"/>
  <c r="AV154" i="14"/>
  <c r="AW154" i="14"/>
  <c r="AX154" i="14"/>
  <c r="AY154" i="14"/>
  <c r="AZ154" i="14"/>
  <c r="BA154" i="14"/>
  <c r="BB154" i="14"/>
  <c r="BC154" i="14"/>
  <c r="BD154" i="14"/>
  <c r="BE154" i="14"/>
  <c r="BF154" i="14"/>
  <c r="BG154" i="14"/>
  <c r="D155" i="14"/>
  <c r="E155" i="14"/>
  <c r="F155" i="14"/>
  <c r="G155" i="14"/>
  <c r="H155" i="14"/>
  <c r="I155" i="14"/>
  <c r="J155" i="14"/>
  <c r="K155" i="14"/>
  <c r="L155" i="14"/>
  <c r="M155" i="14"/>
  <c r="N155" i="14"/>
  <c r="O155" i="14"/>
  <c r="P155" i="14"/>
  <c r="Q155" i="14"/>
  <c r="R155" i="14"/>
  <c r="S155" i="14"/>
  <c r="T155" i="14"/>
  <c r="U155" i="14"/>
  <c r="V155" i="14"/>
  <c r="W155" i="14"/>
  <c r="X155" i="14"/>
  <c r="Y155" i="14"/>
  <c r="Z155" i="14"/>
  <c r="AA155" i="14"/>
  <c r="AB155" i="14"/>
  <c r="AC155" i="14"/>
  <c r="AD155" i="14"/>
  <c r="AE155" i="14"/>
  <c r="AF155" i="14"/>
  <c r="AG155" i="14"/>
  <c r="AH155" i="14"/>
  <c r="AI155" i="14"/>
  <c r="AJ155" i="14"/>
  <c r="AK155" i="14"/>
  <c r="AL155" i="14"/>
  <c r="AM155" i="14"/>
  <c r="AN155" i="14"/>
  <c r="AO155" i="14"/>
  <c r="AP155" i="14"/>
  <c r="AQ155" i="14"/>
  <c r="AR155" i="14"/>
  <c r="AS155" i="14"/>
  <c r="AT155" i="14"/>
  <c r="AU155" i="14"/>
  <c r="AV155" i="14"/>
  <c r="AW155" i="14"/>
  <c r="AX155" i="14"/>
  <c r="AY155" i="14"/>
  <c r="AZ155" i="14"/>
  <c r="BA155" i="14"/>
  <c r="BB155" i="14"/>
  <c r="BC155" i="14"/>
  <c r="BD155" i="14"/>
  <c r="BE155" i="14"/>
  <c r="BF155" i="14"/>
  <c r="BG155" i="14"/>
  <c r="D156" i="14"/>
  <c r="E156" i="14"/>
  <c r="F156" i="14"/>
  <c r="G156" i="14"/>
  <c r="H156" i="14"/>
  <c r="I156" i="14"/>
  <c r="J156" i="14"/>
  <c r="K156" i="14"/>
  <c r="L156" i="14"/>
  <c r="M156" i="14"/>
  <c r="N156" i="14"/>
  <c r="O156" i="14"/>
  <c r="P156" i="14"/>
  <c r="Q156" i="14"/>
  <c r="R156" i="14"/>
  <c r="S156" i="14"/>
  <c r="T156" i="14"/>
  <c r="U156" i="14"/>
  <c r="V156" i="14"/>
  <c r="W156" i="14"/>
  <c r="X156" i="14"/>
  <c r="Y156" i="14"/>
  <c r="Z156" i="14"/>
  <c r="AA156" i="14"/>
  <c r="AB156" i="14"/>
  <c r="AC156" i="14"/>
  <c r="AD156" i="14"/>
  <c r="AE156" i="14"/>
  <c r="AF156" i="14"/>
  <c r="AG156" i="14"/>
  <c r="AH156" i="14"/>
  <c r="AI156" i="14"/>
  <c r="AJ156" i="14"/>
  <c r="AK156" i="14"/>
  <c r="AL156" i="14"/>
  <c r="AM156" i="14"/>
  <c r="AN156" i="14"/>
  <c r="AO156" i="14"/>
  <c r="AP156" i="14"/>
  <c r="AQ156" i="14"/>
  <c r="AR156" i="14"/>
  <c r="AS156" i="14"/>
  <c r="AT156" i="14"/>
  <c r="AU156" i="14"/>
  <c r="AV156" i="14"/>
  <c r="AW156" i="14"/>
  <c r="AX156" i="14"/>
  <c r="AY156" i="14"/>
  <c r="AZ156" i="14"/>
  <c r="BA156" i="14"/>
  <c r="BB156" i="14"/>
  <c r="BC156" i="14"/>
  <c r="BD156" i="14"/>
  <c r="BE156" i="14"/>
  <c r="BF156" i="14"/>
  <c r="BG156" i="14"/>
  <c r="D157" i="14"/>
  <c r="E157" i="14"/>
  <c r="F157" i="14"/>
  <c r="G157" i="14"/>
  <c r="H157" i="14"/>
  <c r="I157" i="14"/>
  <c r="J157" i="14"/>
  <c r="K157" i="14"/>
  <c r="L157" i="14"/>
  <c r="M157" i="14"/>
  <c r="N157" i="14"/>
  <c r="O157" i="14"/>
  <c r="P157" i="14"/>
  <c r="Q157" i="14"/>
  <c r="R157" i="14"/>
  <c r="S157" i="14"/>
  <c r="T157" i="14"/>
  <c r="U157" i="14"/>
  <c r="V157" i="14"/>
  <c r="W157" i="14"/>
  <c r="X157" i="14"/>
  <c r="Y157" i="14"/>
  <c r="Z157" i="14"/>
  <c r="AA157" i="14"/>
  <c r="AB157" i="14"/>
  <c r="AC157" i="14"/>
  <c r="AD157" i="14"/>
  <c r="AE157" i="14"/>
  <c r="AF157" i="14"/>
  <c r="AG157" i="14"/>
  <c r="AH157" i="14"/>
  <c r="AI157" i="14"/>
  <c r="AJ157" i="14"/>
  <c r="AK157" i="14"/>
  <c r="AL157" i="14"/>
  <c r="AM157" i="14"/>
  <c r="AN157" i="14"/>
  <c r="AO157" i="14"/>
  <c r="AP157" i="14"/>
  <c r="AQ157" i="14"/>
  <c r="AR157" i="14"/>
  <c r="AS157" i="14"/>
  <c r="AT157" i="14"/>
  <c r="AU157" i="14"/>
  <c r="AV157" i="14"/>
  <c r="AW157" i="14"/>
  <c r="AX157" i="14"/>
  <c r="AY157" i="14"/>
  <c r="AZ157" i="14"/>
  <c r="BA157" i="14"/>
  <c r="BB157" i="14"/>
  <c r="BC157" i="14"/>
  <c r="BD157" i="14"/>
  <c r="BE157" i="14"/>
  <c r="BF157" i="14"/>
  <c r="BG157" i="14"/>
  <c r="D158" i="14"/>
  <c r="E158" i="14"/>
  <c r="F158" i="14"/>
  <c r="G158" i="14"/>
  <c r="H158" i="14"/>
  <c r="I158" i="14"/>
  <c r="J158" i="14"/>
  <c r="K158" i="14"/>
  <c r="L158" i="14"/>
  <c r="M158" i="14"/>
  <c r="N158" i="14"/>
  <c r="O158" i="14"/>
  <c r="P158" i="14"/>
  <c r="Q158" i="14"/>
  <c r="R158" i="14"/>
  <c r="S158" i="14"/>
  <c r="T158" i="14"/>
  <c r="U158" i="14"/>
  <c r="V158" i="14"/>
  <c r="W158" i="14"/>
  <c r="X158" i="14"/>
  <c r="Y158" i="14"/>
  <c r="Z158" i="14"/>
  <c r="AA158" i="14"/>
  <c r="AB158" i="14"/>
  <c r="AC158" i="14"/>
  <c r="AD158" i="14"/>
  <c r="AE158" i="14"/>
  <c r="AF158" i="14"/>
  <c r="AG158" i="14"/>
  <c r="AH158" i="14"/>
  <c r="AI158" i="14"/>
  <c r="AJ158" i="14"/>
  <c r="AK158" i="14"/>
  <c r="AL158" i="14"/>
  <c r="AM158" i="14"/>
  <c r="AN158" i="14"/>
  <c r="AO158" i="14"/>
  <c r="AP158" i="14"/>
  <c r="AQ158" i="14"/>
  <c r="AR158" i="14"/>
  <c r="AS158" i="14"/>
  <c r="AT158" i="14"/>
  <c r="AU158" i="14"/>
  <c r="AV158" i="14"/>
  <c r="AW158" i="14"/>
  <c r="AX158" i="14"/>
  <c r="AY158" i="14"/>
  <c r="AZ158" i="14"/>
  <c r="BA158" i="14"/>
  <c r="BB158" i="14"/>
  <c r="BC158" i="14"/>
  <c r="BD158" i="14"/>
  <c r="BE158" i="14"/>
  <c r="BF158" i="14"/>
  <c r="BG158" i="14"/>
  <c r="D159" i="14"/>
  <c r="E159" i="14"/>
  <c r="F159" i="14"/>
  <c r="G159" i="14"/>
  <c r="H159" i="14"/>
  <c r="I159" i="14"/>
  <c r="J159" i="14"/>
  <c r="K159" i="14"/>
  <c r="L159" i="14"/>
  <c r="M159" i="14"/>
  <c r="N159" i="14"/>
  <c r="O159" i="14"/>
  <c r="P159" i="14"/>
  <c r="Q159" i="14"/>
  <c r="R159" i="14"/>
  <c r="S159" i="14"/>
  <c r="T159" i="14"/>
  <c r="U159" i="14"/>
  <c r="V159" i="14"/>
  <c r="W159" i="14"/>
  <c r="X159" i="14"/>
  <c r="Y159" i="14"/>
  <c r="Z159" i="14"/>
  <c r="AA159" i="14"/>
  <c r="AB159" i="14"/>
  <c r="AC159" i="14"/>
  <c r="AD159" i="14"/>
  <c r="AE159" i="14"/>
  <c r="AF159" i="14"/>
  <c r="AG159" i="14"/>
  <c r="AH159" i="14"/>
  <c r="AI159" i="14"/>
  <c r="AJ159" i="14"/>
  <c r="AK159" i="14"/>
  <c r="AL159" i="14"/>
  <c r="AM159" i="14"/>
  <c r="AN159" i="14"/>
  <c r="AO159" i="14"/>
  <c r="AP159" i="14"/>
  <c r="AQ159" i="14"/>
  <c r="AR159" i="14"/>
  <c r="AS159" i="14"/>
  <c r="AT159" i="14"/>
  <c r="AU159" i="14"/>
  <c r="AV159" i="14"/>
  <c r="AW159" i="14"/>
  <c r="AX159" i="14"/>
  <c r="AY159" i="14"/>
  <c r="AZ159" i="14"/>
  <c r="BA159" i="14"/>
  <c r="BB159" i="14"/>
  <c r="BC159" i="14"/>
  <c r="BD159" i="14"/>
  <c r="BE159" i="14"/>
  <c r="BF159" i="14"/>
  <c r="BG159" i="14"/>
  <c r="D160" i="14"/>
  <c r="E160" i="14"/>
  <c r="F160" i="14"/>
  <c r="G160" i="14"/>
  <c r="H160" i="14"/>
  <c r="I160" i="14"/>
  <c r="J160" i="14"/>
  <c r="K160" i="14"/>
  <c r="L160" i="14"/>
  <c r="M160" i="14"/>
  <c r="N160" i="14"/>
  <c r="O160" i="14"/>
  <c r="P160" i="14"/>
  <c r="Q160" i="14"/>
  <c r="R160" i="14"/>
  <c r="S160" i="14"/>
  <c r="T160" i="14"/>
  <c r="U160" i="14"/>
  <c r="V160" i="14"/>
  <c r="W160" i="14"/>
  <c r="X160" i="14"/>
  <c r="Y160" i="14"/>
  <c r="Z160" i="14"/>
  <c r="AA160" i="14"/>
  <c r="AB160" i="14"/>
  <c r="AC160" i="14"/>
  <c r="AD160" i="14"/>
  <c r="AE160" i="14"/>
  <c r="AF160" i="14"/>
  <c r="AG160" i="14"/>
  <c r="AH160" i="14"/>
  <c r="AI160" i="14"/>
  <c r="AJ160" i="14"/>
  <c r="AK160" i="14"/>
  <c r="AL160" i="14"/>
  <c r="AM160" i="14"/>
  <c r="AN160" i="14"/>
  <c r="AO160" i="14"/>
  <c r="AP160" i="14"/>
  <c r="AQ160" i="14"/>
  <c r="AR160" i="14"/>
  <c r="AS160" i="14"/>
  <c r="AT160" i="14"/>
  <c r="AU160" i="14"/>
  <c r="AV160" i="14"/>
  <c r="AW160" i="14"/>
  <c r="AX160" i="14"/>
  <c r="AY160" i="14"/>
  <c r="AZ160" i="14"/>
  <c r="BA160" i="14"/>
  <c r="BB160" i="14"/>
  <c r="BC160" i="14"/>
  <c r="BD160" i="14"/>
  <c r="BE160" i="14"/>
  <c r="BF160" i="14"/>
  <c r="BG160" i="14"/>
  <c r="AH102" i="14" l="1"/>
  <c r="Z102" i="14"/>
  <c r="N102" i="14"/>
  <c r="AH94" i="14"/>
  <c r="Z94" i="14"/>
  <c r="N94" i="14"/>
  <c r="AH86" i="14"/>
  <c r="Z86" i="14"/>
  <c r="N86" i="14"/>
  <c r="AH69" i="14"/>
  <c r="BD69" i="14"/>
  <c r="BD77" i="14"/>
  <c r="BD68" i="14"/>
  <c r="BD76" i="14"/>
  <c r="BD73" i="14"/>
  <c r="BD72" i="14"/>
  <c r="AV69" i="14"/>
  <c r="AV77" i="14"/>
  <c r="AV68" i="14"/>
  <c r="AV76" i="14"/>
  <c r="AV73" i="14"/>
  <c r="AV72" i="14"/>
  <c r="AL59" i="14"/>
  <c r="AL69" i="14"/>
  <c r="AL77" i="14"/>
  <c r="AL68" i="14"/>
  <c r="AL76" i="14"/>
  <c r="AL73" i="14"/>
  <c r="AL72" i="14"/>
  <c r="BG42" i="14"/>
  <c r="AY42" i="14"/>
  <c r="AQ42" i="14"/>
  <c r="J31" i="14"/>
  <c r="W27" i="14"/>
  <c r="AF20" i="14"/>
  <c r="W20" i="14"/>
  <c r="Z59" i="14"/>
  <c r="Z68" i="14"/>
  <c r="Z76" i="14"/>
  <c r="Z67" i="14"/>
  <c r="Z75" i="14"/>
  <c r="Z72" i="14"/>
  <c r="Z80" i="14"/>
  <c r="Z71" i="14"/>
  <c r="BG14" i="14"/>
  <c r="BG31" i="14"/>
  <c r="BG32" i="14"/>
  <c r="BG36" i="14"/>
  <c r="BG33" i="14"/>
  <c r="BG37" i="14"/>
  <c r="BG41" i="14"/>
  <c r="BG30" i="14"/>
  <c r="BG35" i="14"/>
  <c r="BG39" i="14"/>
  <c r="BG38" i="14"/>
  <c r="BG45" i="14"/>
  <c r="BG49" i="14"/>
  <c r="BG53" i="14"/>
  <c r="BG57" i="14"/>
  <c r="BG25" i="14"/>
  <c r="BG29" i="14"/>
  <c r="BG40" i="14"/>
  <c r="BG26" i="14"/>
  <c r="BG43" i="14"/>
  <c r="BG47" i="14"/>
  <c r="BG51" i="14"/>
  <c r="BG55" i="14"/>
  <c r="BG24" i="14"/>
  <c r="BG28" i="14"/>
  <c r="BG34" i="14"/>
  <c r="AY13" i="14"/>
  <c r="AY31" i="14"/>
  <c r="AY32" i="14"/>
  <c r="AY36" i="14"/>
  <c r="AY33" i="14"/>
  <c r="AY37" i="14"/>
  <c r="AY41" i="14"/>
  <c r="AY14" i="14"/>
  <c r="AY30" i="14"/>
  <c r="AY35" i="14"/>
  <c r="AY39" i="14"/>
  <c r="AY38" i="14"/>
  <c r="AY45" i="14"/>
  <c r="AY49" i="14"/>
  <c r="AY53" i="14"/>
  <c r="AY57" i="14"/>
  <c r="AY24" i="14"/>
  <c r="AY28" i="14"/>
  <c r="AY40" i="14"/>
  <c r="AY25" i="14"/>
  <c r="AY29" i="14"/>
  <c r="AY43" i="14"/>
  <c r="AY47" i="14"/>
  <c r="AY51" i="14"/>
  <c r="AY55" i="14"/>
  <c r="AY23" i="14"/>
  <c r="AY27" i="14"/>
  <c r="AY34" i="14"/>
  <c r="AQ12" i="14"/>
  <c r="AQ31" i="14"/>
  <c r="AQ32" i="14"/>
  <c r="AQ36" i="14"/>
  <c r="AQ13" i="14"/>
  <c r="AQ33" i="14"/>
  <c r="AQ37" i="14"/>
  <c r="AQ41" i="14"/>
  <c r="AQ30" i="14"/>
  <c r="AQ35" i="14"/>
  <c r="AQ39" i="14"/>
  <c r="AQ38" i="14"/>
  <c r="AQ45" i="14"/>
  <c r="AQ49" i="14"/>
  <c r="AQ53" i="14"/>
  <c r="AQ57" i="14"/>
  <c r="AQ23" i="14"/>
  <c r="AQ27" i="14"/>
  <c r="AQ40" i="14"/>
  <c r="AQ24" i="14"/>
  <c r="AQ28" i="14"/>
  <c r="AQ43" i="14"/>
  <c r="AQ47" i="14"/>
  <c r="AQ51" i="14"/>
  <c r="AQ55" i="14"/>
  <c r="AQ26" i="14"/>
  <c r="AQ34" i="14"/>
  <c r="AF8" i="14"/>
  <c r="AF32" i="14"/>
  <c r="AF36" i="14"/>
  <c r="AF34" i="14"/>
  <c r="AF30" i="14"/>
  <c r="AF31" i="14"/>
  <c r="AF35" i="14"/>
  <c r="AF40" i="14"/>
  <c r="AF26" i="14"/>
  <c r="AF42" i="14"/>
  <c r="AF46" i="14"/>
  <c r="AF50" i="14"/>
  <c r="AF54" i="14"/>
  <c r="AF23" i="14"/>
  <c r="AF27" i="14"/>
  <c r="AF39" i="14"/>
  <c r="AF43" i="14"/>
  <c r="AF47" i="14"/>
  <c r="AF51" i="14"/>
  <c r="AF55" i="14"/>
  <c r="AF41" i="14"/>
  <c r="AF25" i="14"/>
  <c r="AF29" i="14"/>
  <c r="AF37" i="14"/>
  <c r="AF38" i="14"/>
  <c r="AF45" i="14"/>
  <c r="AF49" i="14"/>
  <c r="AF53" i="14"/>
  <c r="AF57" i="14"/>
  <c r="AH103" i="14"/>
  <c r="Z103" i="14"/>
  <c r="N103" i="14"/>
  <c r="AH95" i="14"/>
  <c r="Z95" i="14"/>
  <c r="N95" i="14"/>
  <c r="AH87" i="14"/>
  <c r="Z87" i="14"/>
  <c r="N87" i="14"/>
  <c r="AH74" i="14"/>
  <c r="Z74" i="14"/>
  <c r="BA68" i="14"/>
  <c r="BA76" i="14"/>
  <c r="BA67" i="14"/>
  <c r="BA75" i="14"/>
  <c r="BA72" i="14"/>
  <c r="BA80" i="14"/>
  <c r="BA71" i="14"/>
  <c r="AS68" i="14"/>
  <c r="AS76" i="14"/>
  <c r="AS67" i="14"/>
  <c r="AS75" i="14"/>
  <c r="AS72" i="14"/>
  <c r="AS80" i="14"/>
  <c r="AS71" i="14"/>
  <c r="AG62" i="14"/>
  <c r="AG73" i="14"/>
  <c r="AG59" i="14"/>
  <c r="AG72" i="14"/>
  <c r="AG69" i="14"/>
  <c r="AG77" i="14"/>
  <c r="AG68" i="14"/>
  <c r="Y62" i="14"/>
  <c r="Y73" i="14"/>
  <c r="Y72" i="14"/>
  <c r="Y69" i="14"/>
  <c r="Y77" i="14"/>
  <c r="Y68" i="14"/>
  <c r="J61" i="14"/>
  <c r="J60" i="14"/>
  <c r="J73" i="14"/>
  <c r="J72" i="14"/>
  <c r="J69" i="14"/>
  <c r="J77" i="14"/>
  <c r="J68" i="14"/>
  <c r="BG48" i="14"/>
  <c r="AY48" i="14"/>
  <c r="AQ48" i="14"/>
  <c r="W35" i="14"/>
  <c r="BG27" i="14"/>
  <c r="BG19" i="14"/>
  <c r="AY19" i="14"/>
  <c r="AQ19" i="14"/>
  <c r="AF19" i="14"/>
  <c r="BG16" i="14"/>
  <c r="J8" i="14"/>
  <c r="J34" i="14"/>
  <c r="J38" i="14"/>
  <c r="K15" i="14"/>
  <c r="J16" i="14"/>
  <c r="J17" i="14"/>
  <c r="J18" i="14"/>
  <c r="J19" i="14"/>
  <c r="J20" i="14"/>
  <c r="J21" i="14"/>
  <c r="J22" i="14"/>
  <c r="J23" i="14"/>
  <c r="J35" i="14"/>
  <c r="J39" i="14"/>
  <c r="J24" i="14"/>
  <c r="J25" i="14"/>
  <c r="J26" i="14"/>
  <c r="J27" i="14"/>
  <c r="J28" i="14"/>
  <c r="J29" i="14"/>
  <c r="J30" i="14"/>
  <c r="J33" i="14"/>
  <c r="J37" i="14"/>
  <c r="J41" i="14"/>
  <c r="J43" i="14"/>
  <c r="J47" i="14"/>
  <c r="J51" i="14"/>
  <c r="J55" i="14"/>
  <c r="J32" i="14"/>
  <c r="J36" i="14"/>
  <c r="J45" i="14"/>
  <c r="J49" i="14"/>
  <c r="J53" i="14"/>
  <c r="J57" i="14"/>
  <c r="J42" i="14"/>
  <c r="AH60" i="14"/>
  <c r="AH68" i="14"/>
  <c r="AH76" i="14"/>
  <c r="AH67" i="14"/>
  <c r="AH75" i="14"/>
  <c r="AH59" i="14"/>
  <c r="AH72" i="14"/>
  <c r="AH80" i="14"/>
  <c r="AH71" i="14"/>
  <c r="N60" i="14"/>
  <c r="N68" i="14"/>
  <c r="N76" i="14"/>
  <c r="N67" i="14"/>
  <c r="N75" i="14"/>
  <c r="N72" i="14"/>
  <c r="N80" i="14"/>
  <c r="N71" i="14"/>
  <c r="J44" i="14"/>
  <c r="W8" i="14"/>
  <c r="W32" i="14"/>
  <c r="W36" i="14"/>
  <c r="W34" i="14"/>
  <c r="W30" i="14"/>
  <c r="W31" i="14"/>
  <c r="W33" i="14"/>
  <c r="W40" i="14"/>
  <c r="W25" i="14"/>
  <c r="W29" i="14"/>
  <c r="W37" i="14"/>
  <c r="W42" i="14"/>
  <c r="W46" i="14"/>
  <c r="W50" i="14"/>
  <c r="W54" i="14"/>
  <c r="W26" i="14"/>
  <c r="W43" i="14"/>
  <c r="W47" i="14"/>
  <c r="W51" i="14"/>
  <c r="W55" i="14"/>
  <c r="W24" i="14"/>
  <c r="W28" i="14"/>
  <c r="W38" i="14"/>
  <c r="W45" i="14"/>
  <c r="W49" i="14"/>
  <c r="W53" i="14"/>
  <c r="W57" i="14"/>
  <c r="AH106" i="14"/>
  <c r="Z106" i="14"/>
  <c r="N106" i="14"/>
  <c r="AH98" i="14"/>
  <c r="Z98" i="14"/>
  <c r="N98" i="14"/>
  <c r="AH90" i="14"/>
  <c r="Z90" i="14"/>
  <c r="N90" i="14"/>
  <c r="AH82" i="14"/>
  <c r="Z82" i="14"/>
  <c r="N82" i="14"/>
  <c r="N69" i="14"/>
  <c r="AL67" i="14"/>
  <c r="AZ61" i="14"/>
  <c r="AZ73" i="14"/>
  <c r="AZ72" i="14"/>
  <c r="AZ69" i="14"/>
  <c r="AZ77" i="14"/>
  <c r="AZ68" i="14"/>
  <c r="AR60" i="14"/>
  <c r="AR73" i="14"/>
  <c r="AR72" i="14"/>
  <c r="AR69" i="14"/>
  <c r="AR77" i="14"/>
  <c r="AR59" i="14"/>
  <c r="AR68" i="14"/>
  <c r="BG58" i="14"/>
  <c r="AY58" i="14"/>
  <c r="AQ58" i="14"/>
  <c r="BG50" i="14"/>
  <c r="AY50" i="14"/>
  <c r="AQ50" i="14"/>
  <c r="J50" i="14"/>
  <c r="AF48" i="14"/>
  <c r="W48" i="14"/>
  <c r="J48" i="14"/>
  <c r="AF24" i="14"/>
  <c r="AH104" i="14"/>
  <c r="Z104" i="14"/>
  <c r="N104" i="14"/>
  <c r="AH96" i="14"/>
  <c r="Z96" i="14"/>
  <c r="N96" i="14"/>
  <c r="AH88" i="14"/>
  <c r="Z88" i="14"/>
  <c r="N88" i="14"/>
  <c r="N73" i="14"/>
  <c r="BA70" i="14"/>
  <c r="Z69" i="14"/>
  <c r="AG67" i="14"/>
  <c r="AD59" i="14"/>
  <c r="AD72" i="14"/>
  <c r="AD71" i="14"/>
  <c r="AD68" i="14"/>
  <c r="AD76" i="14"/>
  <c r="AD67" i="14"/>
  <c r="S62" i="14"/>
  <c r="S61" i="14"/>
  <c r="S72" i="14"/>
  <c r="S71" i="14"/>
  <c r="S68" i="14"/>
  <c r="S76" i="14"/>
  <c r="S67" i="14"/>
  <c r="F59" i="14"/>
  <c r="F72" i="14"/>
  <c r="F71" i="14"/>
  <c r="F68" i="14"/>
  <c r="F76" i="14"/>
  <c r="F67" i="14"/>
  <c r="AZ60" i="14"/>
  <c r="J58" i="14"/>
  <c r="AF56" i="14"/>
  <c r="W56" i="14"/>
  <c r="BG54" i="14"/>
  <c r="AY54" i="14"/>
  <c r="AQ54" i="14"/>
  <c r="J54" i="14"/>
  <c r="AF52" i="14"/>
  <c r="W52" i="14"/>
  <c r="J52" i="14"/>
  <c r="W41" i="14"/>
  <c r="J40" i="14"/>
  <c r="W39" i="14"/>
  <c r="BG18" i="14"/>
  <c r="AY18" i="14"/>
  <c r="AQ18" i="14"/>
  <c r="AF18" i="14"/>
  <c r="W18" i="14"/>
  <c r="AH107" i="14"/>
  <c r="Z107" i="14"/>
  <c r="N107" i="14"/>
  <c r="AH99" i="14"/>
  <c r="Z99" i="14"/>
  <c r="N99" i="14"/>
  <c r="AH91" i="14"/>
  <c r="Z91" i="14"/>
  <c r="N91" i="14"/>
  <c r="AH83" i="14"/>
  <c r="Z83" i="14"/>
  <c r="N83" i="14"/>
  <c r="Z77" i="14"/>
  <c r="AV67" i="14"/>
  <c r="BE62" i="14"/>
  <c r="BE72" i="14"/>
  <c r="BE71" i="14"/>
  <c r="BE68" i="14"/>
  <c r="BE76" i="14"/>
  <c r="BE67" i="14"/>
  <c r="AW62" i="14"/>
  <c r="AW72" i="14"/>
  <c r="AW61" i="14"/>
  <c r="AW71" i="14"/>
  <c r="AW68" i="14"/>
  <c r="AW76" i="14"/>
  <c r="AW67" i="14"/>
  <c r="AO62" i="14"/>
  <c r="AO72" i="14"/>
  <c r="AO71" i="14"/>
  <c r="AO68" i="14"/>
  <c r="AO76" i="14"/>
  <c r="AO67" i="14"/>
  <c r="AC69" i="14"/>
  <c r="AC77" i="14"/>
  <c r="AC68" i="14"/>
  <c r="AC76" i="14"/>
  <c r="AC73" i="14"/>
  <c r="AC72" i="14"/>
  <c r="Q62" i="14"/>
  <c r="Q69" i="14"/>
  <c r="Q77" i="14"/>
  <c r="Q68" i="14"/>
  <c r="Q76" i="14"/>
  <c r="Q73" i="14"/>
  <c r="Q61" i="14"/>
  <c r="Q72" i="14"/>
  <c r="E69" i="14"/>
  <c r="E77" i="14"/>
  <c r="E68" i="14"/>
  <c r="E76" i="14"/>
  <c r="E73" i="14"/>
  <c r="E81" i="14"/>
  <c r="E72" i="14"/>
  <c r="J56" i="14"/>
  <c r="AY26" i="14"/>
  <c r="W23" i="14"/>
  <c r="W16" i="14"/>
  <c r="E34" i="14"/>
  <c r="AZ8" i="14"/>
  <c r="AZ30" i="14"/>
  <c r="AZ35" i="14"/>
  <c r="AZ31" i="14"/>
  <c r="AZ33" i="14"/>
  <c r="AZ23" i="14"/>
  <c r="AZ24" i="14"/>
  <c r="AZ25" i="14"/>
  <c r="AZ26" i="14"/>
  <c r="AZ27" i="14"/>
  <c r="AZ28" i="14"/>
  <c r="AZ29" i="14"/>
  <c r="AR8" i="14"/>
  <c r="AR30" i="14"/>
  <c r="AR35" i="14"/>
  <c r="AR31" i="14"/>
  <c r="AR33" i="14"/>
  <c r="AR23" i="14"/>
  <c r="AR24" i="14"/>
  <c r="AR25" i="14"/>
  <c r="AR26" i="14"/>
  <c r="AR27" i="14"/>
  <c r="AR28" i="14"/>
  <c r="AR29" i="14"/>
  <c r="AG8" i="14"/>
  <c r="AG30" i="14"/>
  <c r="AG31" i="14"/>
  <c r="AG32" i="14"/>
  <c r="AG36" i="14"/>
  <c r="AG33" i="14"/>
  <c r="AG37" i="14"/>
  <c r="AG41" i="14"/>
  <c r="AG23" i="14"/>
  <c r="AG24" i="14"/>
  <c r="AG25" i="14"/>
  <c r="AG26" i="14"/>
  <c r="AG27" i="14"/>
  <c r="AG28" i="14"/>
  <c r="AG29" i="14"/>
  <c r="AG35" i="14"/>
  <c r="AG39" i="14"/>
  <c r="Y8" i="14"/>
  <c r="Y30" i="14"/>
  <c r="Y31" i="14"/>
  <c r="Y32" i="14"/>
  <c r="Y36" i="14"/>
  <c r="Y33" i="14"/>
  <c r="Y37" i="14"/>
  <c r="Y41" i="14"/>
  <c r="Y23" i="14"/>
  <c r="Y24" i="14"/>
  <c r="Y25" i="14"/>
  <c r="Y26" i="14"/>
  <c r="Y27" i="14"/>
  <c r="Y28" i="14"/>
  <c r="Y29" i="14"/>
  <c r="Y35" i="14"/>
  <c r="Y39" i="14"/>
  <c r="BB67" i="14"/>
  <c r="AT67" i="14"/>
  <c r="AI67" i="14"/>
  <c r="AA67" i="14"/>
  <c r="O67" i="14"/>
  <c r="AX61" i="14"/>
  <c r="AQ60" i="14"/>
  <c r="E55" i="14"/>
  <c r="E51" i="14"/>
  <c r="E47" i="14"/>
  <c r="E43" i="14"/>
  <c r="BB70" i="14"/>
  <c r="AT70" i="14"/>
  <c r="AI70" i="14"/>
  <c r="AA70" i="14"/>
  <c r="O70" i="14"/>
  <c r="AP60" i="14"/>
  <c r="E42" i="14"/>
  <c r="AZ16" i="14"/>
  <c r="AR16" i="14"/>
  <c r="AG16" i="14"/>
  <c r="Y16" i="14"/>
  <c r="BD8" i="14"/>
  <c r="BD33" i="14"/>
  <c r="BD37" i="14"/>
  <c r="BD23" i="14"/>
  <c r="BD24" i="14"/>
  <c r="BD25" i="14"/>
  <c r="BD26" i="14"/>
  <c r="BD27" i="14"/>
  <c r="BD28" i="14"/>
  <c r="BD29" i="14"/>
  <c r="BD30" i="14"/>
  <c r="BD35" i="14"/>
  <c r="AV8" i="14"/>
  <c r="AV33" i="14"/>
  <c r="AV37" i="14"/>
  <c r="AV23" i="14"/>
  <c r="AV24" i="14"/>
  <c r="AV25" i="14"/>
  <c r="AV26" i="14"/>
  <c r="AV27" i="14"/>
  <c r="AV28" i="14"/>
  <c r="AV29" i="14"/>
  <c r="AV30" i="14"/>
  <c r="AV35" i="14"/>
  <c r="AM8" i="14"/>
  <c r="AM33" i="14"/>
  <c r="AM37" i="14"/>
  <c r="AM23" i="14"/>
  <c r="AM24" i="14"/>
  <c r="AM25" i="14"/>
  <c r="AM26" i="14"/>
  <c r="AM27" i="14"/>
  <c r="AM28" i="14"/>
  <c r="AM29" i="14"/>
  <c r="AM30" i="14"/>
  <c r="AM35" i="14"/>
  <c r="AC8" i="14"/>
  <c r="AC34" i="14"/>
  <c r="AC23" i="14"/>
  <c r="AC24" i="14"/>
  <c r="AC25" i="14"/>
  <c r="AC26" i="14"/>
  <c r="AC27" i="14"/>
  <c r="AC28" i="14"/>
  <c r="AC29" i="14"/>
  <c r="AC35" i="14"/>
  <c r="AC39" i="14"/>
  <c r="AC30" i="14"/>
  <c r="AC31" i="14"/>
  <c r="AC33" i="14"/>
  <c r="AC37" i="14"/>
  <c r="AC41" i="14"/>
  <c r="E8" i="14"/>
  <c r="E24" i="14"/>
  <c r="E25" i="14"/>
  <c r="E26" i="14"/>
  <c r="E27" i="14"/>
  <c r="E28" i="14"/>
  <c r="E29" i="14"/>
  <c r="E30" i="14"/>
  <c r="E31" i="14"/>
  <c r="E36" i="14"/>
  <c r="E33" i="14"/>
  <c r="E37" i="14"/>
  <c r="E41" i="14"/>
  <c r="E16" i="14"/>
  <c r="E17" i="14"/>
  <c r="E18" i="14"/>
  <c r="E19" i="14"/>
  <c r="E20" i="14"/>
  <c r="E21" i="14"/>
  <c r="E22" i="14"/>
  <c r="E23" i="14"/>
  <c r="E35" i="14"/>
  <c r="E39" i="14"/>
  <c r="P8" i="14"/>
  <c r="P30" i="14"/>
  <c r="P31" i="14"/>
  <c r="S15" i="14"/>
  <c r="P32" i="14"/>
  <c r="P36" i="14"/>
  <c r="P33" i="14"/>
  <c r="P37" i="14"/>
  <c r="P41" i="14"/>
  <c r="P23" i="14"/>
  <c r="P24" i="14"/>
  <c r="P25" i="14"/>
  <c r="P26" i="14"/>
  <c r="P27" i="14"/>
  <c r="P28" i="14"/>
  <c r="P29" i="14"/>
  <c r="P35" i="14"/>
  <c r="P39" i="14"/>
  <c r="D8" i="14"/>
  <c r="D31" i="14"/>
  <c r="D36" i="14"/>
  <c r="D32" i="14"/>
  <c r="D34" i="14"/>
  <c r="D24" i="14"/>
  <c r="D25" i="14"/>
  <c r="D26" i="14"/>
  <c r="D27" i="14"/>
  <c r="D28" i="14"/>
  <c r="D29" i="14"/>
  <c r="D30" i="14"/>
  <c r="BB71" i="14"/>
  <c r="AT71" i="14"/>
  <c r="AI71" i="14"/>
  <c r="AJ66" i="14"/>
  <c r="E57" i="14"/>
  <c r="E53" i="14"/>
  <c r="E49" i="14"/>
  <c r="E45" i="14"/>
  <c r="E32" i="14"/>
  <c r="O8" i="14"/>
  <c r="O32" i="14"/>
  <c r="O36" i="14"/>
  <c r="O34" i="14"/>
  <c r="O30" i="14"/>
  <c r="O31" i="14"/>
  <c r="AA11" i="14"/>
  <c r="R15" i="14"/>
  <c r="R11" i="14" s="1"/>
  <c r="BD59" i="14"/>
  <c r="BD60" i="14"/>
  <c r="BD61" i="14"/>
  <c r="AV59" i="14"/>
  <c r="AV60" i="14"/>
  <c r="AV61" i="14"/>
  <c r="AF59" i="14"/>
  <c r="AF60" i="14"/>
  <c r="AF61" i="14"/>
  <c r="P59" i="14"/>
  <c r="P60" i="14"/>
  <c r="P61" i="14"/>
  <c r="H59" i="14"/>
  <c r="H60" i="14"/>
  <c r="H61" i="14"/>
  <c r="H62" i="14"/>
  <c r="BD65" i="14"/>
  <c r="AV65" i="14"/>
  <c r="AF65" i="14"/>
  <c r="P65" i="14"/>
  <c r="H65" i="14"/>
  <c r="BD64" i="14"/>
  <c r="AV64" i="14"/>
  <c r="AF64" i="14"/>
  <c r="P64" i="14"/>
  <c r="H64" i="14"/>
  <c r="BD63" i="14"/>
  <c r="AV63" i="14"/>
  <c r="AF63" i="14"/>
  <c r="P63" i="14"/>
  <c r="H63" i="14"/>
  <c r="BD62" i="14"/>
  <c r="AV62" i="14"/>
  <c r="AF62" i="14"/>
  <c r="P62" i="14"/>
  <c r="F62" i="14"/>
  <c r="AO61" i="14"/>
  <c r="AD61" i="14"/>
  <c r="BB60" i="14"/>
  <c r="AG60" i="14"/>
  <c r="V60" i="14"/>
  <c r="BE59" i="14"/>
  <c r="AT59" i="14"/>
  <c r="Y59" i="14"/>
  <c r="N59" i="14"/>
  <c r="AM66" i="14"/>
  <c r="W66" i="14"/>
  <c r="BC65" i="14"/>
  <c r="AU65" i="14"/>
  <c r="AE65" i="14"/>
  <c r="O65" i="14"/>
  <c r="G65" i="14"/>
  <c r="BC64" i="14"/>
  <c r="AU64" i="14"/>
  <c r="AE64" i="14"/>
  <c r="O64" i="14"/>
  <c r="G64" i="14"/>
  <c r="BC63" i="14"/>
  <c r="AU63" i="14"/>
  <c r="AE63" i="14"/>
  <c r="O63" i="14"/>
  <c r="G63" i="14"/>
  <c r="BC62" i="14"/>
  <c r="AU62" i="14"/>
  <c r="AE62" i="14"/>
  <c r="O62" i="14"/>
  <c r="G61" i="14"/>
  <c r="AE60" i="14"/>
  <c r="BC59" i="14"/>
  <c r="BB65" i="14"/>
  <c r="AT65" i="14"/>
  <c r="AL65" i="14"/>
  <c r="AD65" i="14"/>
  <c r="V65" i="14"/>
  <c r="N65" i="14"/>
  <c r="F65" i="14"/>
  <c r="BB64" i="14"/>
  <c r="AT64" i="14"/>
  <c r="AL64" i="14"/>
  <c r="AD64" i="14"/>
  <c r="V64" i="14"/>
  <c r="N64" i="14"/>
  <c r="F64" i="14"/>
  <c r="BB63" i="14"/>
  <c r="AT63" i="14"/>
  <c r="AL63" i="14"/>
  <c r="AD63" i="14"/>
  <c r="V63" i="14"/>
  <c r="N63" i="14"/>
  <c r="F63" i="14"/>
  <c r="BB62" i="14"/>
  <c r="AT62" i="14"/>
  <c r="AL62" i="14"/>
  <c r="AD62" i="14"/>
  <c r="V62" i="14"/>
  <c r="N62" i="14"/>
  <c r="AL61" i="14"/>
  <c r="F61" i="14"/>
  <c r="AD60" i="14"/>
  <c r="BB59" i="14"/>
  <c r="V59" i="14"/>
  <c r="BA59" i="14"/>
  <c r="BA60" i="14"/>
  <c r="BA61" i="14"/>
  <c r="AS59" i="14"/>
  <c r="AS60" i="14"/>
  <c r="AS61" i="14"/>
  <c r="AK66" i="14"/>
  <c r="AC59" i="14"/>
  <c r="AC60" i="14"/>
  <c r="AC61" i="14"/>
  <c r="U59" i="14"/>
  <c r="U60" i="14"/>
  <c r="U61" i="14"/>
  <c r="E59" i="14"/>
  <c r="E60" i="14"/>
  <c r="E61" i="14"/>
  <c r="E62" i="14"/>
  <c r="BA65" i="14"/>
  <c r="AS65" i="14"/>
  <c r="AC65" i="14"/>
  <c r="U65" i="14"/>
  <c r="E65" i="14"/>
  <c r="BA64" i="14"/>
  <c r="AS64" i="14"/>
  <c r="AC64" i="14"/>
  <c r="U64" i="14"/>
  <c r="E64" i="14"/>
  <c r="BA63" i="14"/>
  <c r="AS63" i="14"/>
  <c r="AC63" i="14"/>
  <c r="U63" i="14"/>
  <c r="E63" i="14"/>
  <c r="BA62" i="14"/>
  <c r="AS62" i="14"/>
  <c r="AC62" i="14"/>
  <c r="U62" i="14"/>
  <c r="BF61" i="14"/>
  <c r="AU61" i="14"/>
  <c r="AJ61" i="14"/>
  <c r="Z61" i="14"/>
  <c r="O61" i="14"/>
  <c r="D61" i="14"/>
  <c r="AX60" i="14"/>
  <c r="AB60" i="14"/>
  <c r="G60" i="14"/>
  <c r="AZ59" i="14"/>
  <c r="AP59" i="14"/>
  <c r="AE59" i="14"/>
  <c r="J59" i="14"/>
  <c r="K8" i="14"/>
  <c r="K16" i="14"/>
  <c r="K24" i="14"/>
  <c r="K17" i="14"/>
  <c r="K25" i="14"/>
  <c r="K32" i="14"/>
  <c r="K14" i="14"/>
  <c r="K18" i="14"/>
  <c r="K26" i="14"/>
  <c r="K13" i="14"/>
  <c r="K19" i="14"/>
  <c r="K27" i="14"/>
  <c r="K31" i="14"/>
  <c r="K12" i="14"/>
  <c r="K20" i="14"/>
  <c r="K28" i="14"/>
  <c r="K11" i="14"/>
  <c r="K21" i="14"/>
  <c r="K29" i="14"/>
  <c r="K10" i="14"/>
  <c r="K22" i="14"/>
  <c r="AZ65" i="14"/>
  <c r="AR65" i="14"/>
  <c r="AJ65" i="14"/>
  <c r="AB65" i="14"/>
  <c r="D65" i="14"/>
  <c r="AZ64" i="14"/>
  <c r="AR64" i="14"/>
  <c r="AJ64" i="14"/>
  <c r="AB64" i="14"/>
  <c r="D64" i="14"/>
  <c r="AZ63" i="14"/>
  <c r="AR63" i="14"/>
  <c r="AJ63" i="14"/>
  <c r="AB63" i="14"/>
  <c r="D63" i="14"/>
  <c r="AZ62" i="14"/>
  <c r="AR62" i="14"/>
  <c r="AJ62" i="14"/>
  <c r="AB62" i="14"/>
  <c r="BE61" i="14"/>
  <c r="AT61" i="14"/>
  <c r="AI61" i="14"/>
  <c r="Y61" i="14"/>
  <c r="N61" i="14"/>
  <c r="BG60" i="14"/>
  <c r="AW60" i="14"/>
  <c r="AL60" i="14"/>
  <c r="AA60" i="14"/>
  <c r="Q60" i="14"/>
  <c r="F60" i="14"/>
  <c r="AY59" i="14"/>
  <c r="AO59" i="14"/>
  <c r="S59" i="14"/>
  <c r="K66" i="14"/>
  <c r="BG65" i="14"/>
  <c r="AY65" i="14"/>
  <c r="AQ65" i="14"/>
  <c r="AI65" i="14"/>
  <c r="AA65" i="14"/>
  <c r="S65" i="14"/>
  <c r="BG64" i="14"/>
  <c r="AY64" i="14"/>
  <c r="AQ64" i="14"/>
  <c r="AI64" i="14"/>
  <c r="AA64" i="14"/>
  <c r="S64" i="14"/>
  <c r="BG63" i="14"/>
  <c r="AY63" i="14"/>
  <c r="AQ63" i="14"/>
  <c r="AI63" i="14"/>
  <c r="AA63" i="14"/>
  <c r="S63" i="14"/>
  <c r="BG62" i="14"/>
  <c r="AQ62" i="14"/>
  <c r="AI62" i="14"/>
  <c r="AA62" i="14"/>
  <c r="J62" i="14"/>
  <c r="BC61" i="14"/>
  <c r="AR61" i="14"/>
  <c r="AH61" i="14"/>
  <c r="BF60" i="14"/>
  <c r="AU60" i="14"/>
  <c r="AJ60" i="14"/>
  <c r="Z60" i="14"/>
  <c r="O60" i="14"/>
  <c r="D60" i="14"/>
  <c r="AX59" i="14"/>
  <c r="G59" i="14"/>
  <c r="R66" i="14"/>
  <c r="BF65" i="14"/>
  <c r="AX65" i="14"/>
  <c r="AP65" i="14"/>
  <c r="AH65" i="14"/>
  <c r="Z65" i="14"/>
  <c r="J65" i="14"/>
  <c r="BF64" i="14"/>
  <c r="AX64" i="14"/>
  <c r="AP64" i="14"/>
  <c r="AH64" i="14"/>
  <c r="Z64" i="14"/>
  <c r="J64" i="14"/>
  <c r="BF63" i="14"/>
  <c r="AX63" i="14"/>
  <c r="AP63" i="14"/>
  <c r="AH63" i="14"/>
  <c r="Z63" i="14"/>
  <c r="J63" i="14"/>
  <c r="BF62" i="14"/>
  <c r="AP62" i="14"/>
  <c r="AH62" i="14"/>
  <c r="Z62" i="14"/>
  <c r="AG61" i="14"/>
  <c r="BE60" i="14"/>
  <c r="Y60" i="14"/>
  <c r="AW59" i="14"/>
  <c r="Q59" i="14"/>
  <c r="I66" i="14"/>
  <c r="BE65" i="14"/>
  <c r="AW65" i="14"/>
  <c r="AO65" i="14"/>
  <c r="AG65" i="14"/>
  <c r="Y65" i="14"/>
  <c r="Q65" i="14"/>
  <c r="BE64" i="14"/>
  <c r="AW64" i="14"/>
  <c r="AO64" i="14"/>
  <c r="AG64" i="14"/>
  <c r="Y64" i="14"/>
  <c r="Q64" i="14"/>
  <c r="BE63" i="14"/>
  <c r="AW63" i="14"/>
  <c r="AO63" i="14"/>
  <c r="AG63" i="14"/>
  <c r="Y63" i="14"/>
  <c r="Q63" i="14"/>
  <c r="K9" i="14"/>
  <c r="AQ14" i="14"/>
  <c r="AI13" i="14"/>
  <c r="AA12" i="14"/>
  <c r="S11" i="14"/>
  <c r="BG8" i="14"/>
  <c r="AI14" i="14"/>
  <c r="AA13" i="14"/>
  <c r="S12" i="14"/>
  <c r="BG9" i="14"/>
  <c r="AY8" i="14"/>
  <c r="AJ8" i="14"/>
  <c r="AJ9" i="14"/>
  <c r="AJ10" i="14"/>
  <c r="AJ11" i="14"/>
  <c r="AJ12" i="14"/>
  <c r="AJ13" i="14"/>
  <c r="AJ14" i="14"/>
  <c r="AJ16" i="14"/>
  <c r="AJ17" i="14"/>
  <c r="AJ18" i="14"/>
  <c r="AJ19" i="14"/>
  <c r="AJ20" i="14"/>
  <c r="AJ21" i="14"/>
  <c r="AJ22" i="14"/>
  <c r="AJ23" i="14"/>
  <c r="AJ24" i="14"/>
  <c r="AJ25" i="14"/>
  <c r="AJ26" i="14"/>
  <c r="AJ27" i="14"/>
  <c r="AJ28" i="14"/>
  <c r="AJ29" i="14"/>
  <c r="AJ30" i="14"/>
  <c r="AK15" i="14"/>
  <c r="AA14" i="14"/>
  <c r="S13" i="14"/>
  <c r="BG10" i="14"/>
  <c r="AY9" i="14"/>
  <c r="AQ8" i="14"/>
  <c r="S14" i="14"/>
  <c r="BG11" i="14"/>
  <c r="AY10" i="14"/>
  <c r="AQ9" i="14"/>
  <c r="AI8" i="14"/>
  <c r="BG12" i="14"/>
  <c r="AY11" i="14"/>
  <c r="AQ10" i="14"/>
  <c r="AI9" i="14"/>
  <c r="AA8" i="14"/>
  <c r="BG13" i="14"/>
  <c r="AY12" i="14"/>
  <c r="AQ11" i="14"/>
  <c r="AI10" i="14"/>
  <c r="AA9" i="14"/>
  <c r="S8" i="14"/>
  <c r="AI11" i="14"/>
  <c r="BF14" i="14"/>
  <c r="AX14" i="14"/>
  <c r="AP14" i="14"/>
  <c r="AH14" i="14"/>
  <c r="Z14" i="14"/>
  <c r="J14" i="14"/>
  <c r="BF13" i="14"/>
  <c r="AX13" i="14"/>
  <c r="AP13" i="14"/>
  <c r="AH13" i="14"/>
  <c r="Z13" i="14"/>
  <c r="J13" i="14"/>
  <c r="BF12" i="14"/>
  <c r="AX12" i="14"/>
  <c r="AP12" i="14"/>
  <c r="AH12" i="14"/>
  <c r="Z12" i="14"/>
  <c r="J12" i="14"/>
  <c r="BF11" i="14"/>
  <c r="AX11" i="14"/>
  <c r="AP11" i="14"/>
  <c r="AH11" i="14"/>
  <c r="Z11" i="14"/>
  <c r="J11" i="14"/>
  <c r="BF10" i="14"/>
  <c r="AX10" i="14"/>
  <c r="AP10" i="14"/>
  <c r="AH10" i="14"/>
  <c r="Z10" i="14"/>
  <c r="R10" i="14"/>
  <c r="J10" i="14"/>
  <c r="BF9" i="14"/>
  <c r="AX9" i="14"/>
  <c r="AP9" i="14"/>
  <c r="AH9" i="14"/>
  <c r="Z9" i="14"/>
  <c r="J9" i="14"/>
  <c r="I15" i="14"/>
  <c r="BE14" i="14"/>
  <c r="AW14" i="14"/>
  <c r="AO14" i="14"/>
  <c r="AG14" i="14"/>
  <c r="Y14" i="14"/>
  <c r="Q14" i="14"/>
  <c r="BE13" i="14"/>
  <c r="AW13" i="14"/>
  <c r="AO13" i="14"/>
  <c r="AG13" i="14"/>
  <c r="Y13" i="14"/>
  <c r="Q13" i="14"/>
  <c r="BE12" i="14"/>
  <c r="AW12" i="14"/>
  <c r="AO12" i="14"/>
  <c r="AG12" i="14"/>
  <c r="Y12" i="14"/>
  <c r="Q12" i="14"/>
  <c r="BE11" i="14"/>
  <c r="AW11" i="14"/>
  <c r="AO11" i="14"/>
  <c r="AG11" i="14"/>
  <c r="Y11" i="14"/>
  <c r="Q11" i="14"/>
  <c r="BE10" i="14"/>
  <c r="AW10" i="14"/>
  <c r="AO10" i="14"/>
  <c r="AG10" i="14"/>
  <c r="Y10" i="14"/>
  <c r="Q10" i="14"/>
  <c r="BE9" i="14"/>
  <c r="AW9" i="14"/>
  <c r="AO9" i="14"/>
  <c r="AG9" i="14"/>
  <c r="Y9" i="14"/>
  <c r="Q9" i="14"/>
  <c r="X15" i="14"/>
  <c r="BD14" i="14"/>
  <c r="AV14" i="14"/>
  <c r="AF14" i="14"/>
  <c r="P14" i="14"/>
  <c r="H14" i="14"/>
  <c r="BD13" i="14"/>
  <c r="AV13" i="14"/>
  <c r="AF13" i="14"/>
  <c r="P13" i="14"/>
  <c r="H13" i="14"/>
  <c r="BD12" i="14"/>
  <c r="AV12" i="14"/>
  <c r="AF12" i="14"/>
  <c r="P12" i="14"/>
  <c r="H12" i="14"/>
  <c r="BD11" i="14"/>
  <c r="AV11" i="14"/>
  <c r="AF11" i="14"/>
  <c r="P11" i="14"/>
  <c r="H11" i="14"/>
  <c r="BD10" i="14"/>
  <c r="AV10" i="14"/>
  <c r="AF10" i="14"/>
  <c r="P10" i="14"/>
  <c r="H10" i="14"/>
  <c r="BD9" i="14"/>
  <c r="AV9" i="14"/>
  <c r="AF9" i="14"/>
  <c r="P9" i="14"/>
  <c r="H9" i="14"/>
  <c r="BC14" i="14"/>
  <c r="AU14" i="14"/>
  <c r="AM14" i="14"/>
  <c r="AE14" i="14"/>
  <c r="W14" i="14"/>
  <c r="O14" i="14"/>
  <c r="G14" i="14"/>
  <c r="BC13" i="14"/>
  <c r="AU13" i="14"/>
  <c r="AM13" i="14"/>
  <c r="AE13" i="14"/>
  <c r="W13" i="14"/>
  <c r="O13" i="14"/>
  <c r="G13" i="14"/>
  <c r="BC12" i="14"/>
  <c r="AU12" i="14"/>
  <c r="AM12" i="14"/>
  <c r="AE12" i="14"/>
  <c r="W12" i="14"/>
  <c r="O12" i="14"/>
  <c r="G12" i="14"/>
  <c r="BC11" i="14"/>
  <c r="AU11" i="14"/>
  <c r="AM11" i="14"/>
  <c r="AE11" i="14"/>
  <c r="W11" i="14"/>
  <c r="O11" i="14"/>
  <c r="G11" i="14"/>
  <c r="BC10" i="14"/>
  <c r="AU10" i="14"/>
  <c r="AM10" i="14"/>
  <c r="AE10" i="14"/>
  <c r="W10" i="14"/>
  <c r="O10" i="14"/>
  <c r="G10" i="14"/>
  <c r="BC9" i="14"/>
  <c r="AU9" i="14"/>
  <c r="AM9" i="14"/>
  <c r="AE9" i="14"/>
  <c r="W9" i="14"/>
  <c r="O9" i="14"/>
  <c r="G9" i="14"/>
  <c r="BB14" i="14"/>
  <c r="AT14" i="14"/>
  <c r="AL14" i="14"/>
  <c r="AD14" i="14"/>
  <c r="V14" i="14"/>
  <c r="N14" i="14"/>
  <c r="F14" i="14"/>
  <c r="BB13" i="14"/>
  <c r="AT13" i="14"/>
  <c r="AL13" i="14"/>
  <c r="AD13" i="14"/>
  <c r="V13" i="14"/>
  <c r="N13" i="14"/>
  <c r="F13" i="14"/>
  <c r="BB12" i="14"/>
  <c r="AT12" i="14"/>
  <c r="AL12" i="14"/>
  <c r="AD12" i="14"/>
  <c r="V12" i="14"/>
  <c r="N12" i="14"/>
  <c r="F12" i="14"/>
  <c r="BB11" i="14"/>
  <c r="AT11" i="14"/>
  <c r="AL11" i="14"/>
  <c r="AD11" i="14"/>
  <c r="V11" i="14"/>
  <c r="N11" i="14"/>
  <c r="F11" i="14"/>
  <c r="BB10" i="14"/>
  <c r="AT10" i="14"/>
  <c r="AL10" i="14"/>
  <c r="AD10" i="14"/>
  <c r="V10" i="14"/>
  <c r="N10" i="14"/>
  <c r="F10" i="14"/>
  <c r="BB9" i="14"/>
  <c r="AT9" i="14"/>
  <c r="AL9" i="14"/>
  <c r="AD9" i="14"/>
  <c r="V9" i="14"/>
  <c r="N9" i="14"/>
  <c r="F9" i="14"/>
  <c r="BA14" i="14"/>
  <c r="AS14" i="14"/>
  <c r="AC14" i="14"/>
  <c r="U14" i="14"/>
  <c r="E14" i="14"/>
  <c r="BA13" i="14"/>
  <c r="AS13" i="14"/>
  <c r="AC13" i="14"/>
  <c r="U13" i="14"/>
  <c r="E13" i="14"/>
  <c r="BA12" i="14"/>
  <c r="AS12" i="14"/>
  <c r="AC12" i="14"/>
  <c r="U12" i="14"/>
  <c r="E12" i="14"/>
  <c r="BA11" i="14"/>
  <c r="AS11" i="14"/>
  <c r="AC11" i="14"/>
  <c r="U11" i="14"/>
  <c r="E11" i="14"/>
  <c r="BA10" i="14"/>
  <c r="AS10" i="14"/>
  <c r="AC10" i="14"/>
  <c r="U10" i="14"/>
  <c r="E10" i="14"/>
  <c r="BA9" i="14"/>
  <c r="AS9" i="14"/>
  <c r="AC9" i="14"/>
  <c r="U9" i="14"/>
  <c r="E9" i="14"/>
  <c r="AZ14" i="14"/>
  <c r="AR14" i="14"/>
  <c r="AB14" i="14"/>
  <c r="D14" i="14"/>
  <c r="AZ13" i="14"/>
  <c r="AR13" i="14"/>
  <c r="AB13" i="14"/>
  <c r="D13" i="14"/>
  <c r="AZ12" i="14"/>
  <c r="AR12" i="14"/>
  <c r="AB12" i="14"/>
  <c r="D12" i="14"/>
  <c r="AZ11" i="14"/>
  <c r="AR11" i="14"/>
  <c r="AB11" i="14"/>
  <c r="D11" i="14"/>
  <c r="AZ10" i="14"/>
  <c r="AR10" i="14"/>
  <c r="AB10" i="14"/>
  <c r="D10" i="14"/>
  <c r="AZ9" i="14"/>
  <c r="AR9" i="14"/>
  <c r="AB9" i="14"/>
  <c r="D9" i="14"/>
  <c r="D6" i="13"/>
  <c r="D7" i="13"/>
  <c r="D8" i="13"/>
  <c r="D9" i="13"/>
  <c r="D10" i="13"/>
  <c r="D11" i="13"/>
  <c r="D12"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K33" i="14" l="1"/>
  <c r="K37" i="14"/>
  <c r="K23" i="14"/>
  <c r="K35" i="14"/>
  <c r="K42" i="14"/>
  <c r="K43" i="14"/>
  <c r="K47" i="14"/>
  <c r="K51" i="14"/>
  <c r="K34" i="14"/>
  <c r="K44" i="14"/>
  <c r="K48" i="14"/>
  <c r="K52" i="14"/>
  <c r="K56" i="14"/>
  <c r="K38" i="14"/>
  <c r="K40" i="14"/>
  <c r="K46" i="14"/>
  <c r="K50" i="14"/>
  <c r="K54" i="14"/>
  <c r="K58" i="14"/>
  <c r="K41" i="14"/>
  <c r="K49" i="14"/>
  <c r="K39" i="14"/>
  <c r="K30" i="14"/>
  <c r="K45" i="14"/>
  <c r="K36" i="14"/>
  <c r="K53" i="14"/>
  <c r="K57" i="14"/>
  <c r="K55" i="14"/>
  <c r="S9" i="14"/>
  <c r="S10" i="14"/>
  <c r="S34" i="14"/>
  <c r="S38" i="14"/>
  <c r="S16" i="14"/>
  <c r="S17" i="14"/>
  <c r="S18" i="14"/>
  <c r="S19" i="14"/>
  <c r="S20" i="14"/>
  <c r="S21" i="14"/>
  <c r="S22" i="14"/>
  <c r="S30" i="14"/>
  <c r="S31" i="14"/>
  <c r="S32" i="14"/>
  <c r="S36" i="14"/>
  <c r="S26" i="14"/>
  <c r="S44" i="14"/>
  <c r="S48" i="14"/>
  <c r="S52" i="14"/>
  <c r="S41" i="14"/>
  <c r="S45" i="14"/>
  <c r="S49" i="14"/>
  <c r="S53" i="14"/>
  <c r="S57" i="14"/>
  <c r="S24" i="14"/>
  <c r="S28" i="14"/>
  <c r="S40" i="14"/>
  <c r="S35" i="14"/>
  <c r="S43" i="14"/>
  <c r="S47" i="14"/>
  <c r="S51" i="14"/>
  <c r="S55" i="14"/>
  <c r="S29" i="14"/>
  <c r="S50" i="14"/>
  <c r="S25" i="14"/>
  <c r="S46" i="14"/>
  <c r="S23" i="14"/>
  <c r="S37" i="14"/>
  <c r="S58" i="14"/>
  <c r="S27" i="14"/>
  <c r="S42" i="14"/>
  <c r="S56" i="14"/>
  <c r="S33" i="14"/>
  <c r="S39" i="14"/>
  <c r="S54" i="14"/>
  <c r="R8" i="14"/>
  <c r="R16" i="14"/>
  <c r="R17" i="14"/>
  <c r="R18" i="14"/>
  <c r="R19" i="14"/>
  <c r="R20" i="14"/>
  <c r="R21" i="14"/>
  <c r="R22" i="14"/>
  <c r="R23" i="14"/>
  <c r="R24" i="14"/>
  <c r="R25" i="14"/>
  <c r="R26" i="14"/>
  <c r="R27" i="14"/>
  <c r="R28" i="14"/>
  <c r="R29" i="14"/>
  <c r="R35" i="14"/>
  <c r="R32" i="14"/>
  <c r="R36" i="14"/>
  <c r="R40" i="14"/>
  <c r="R34" i="14"/>
  <c r="R38" i="14"/>
  <c r="R42" i="14"/>
  <c r="R30" i="14"/>
  <c r="R44" i="14"/>
  <c r="R48" i="14"/>
  <c r="R52" i="14"/>
  <c r="R56" i="14"/>
  <c r="R39" i="14"/>
  <c r="T15" i="14"/>
  <c r="R33" i="14"/>
  <c r="R46" i="14"/>
  <c r="R50" i="14"/>
  <c r="R54" i="14"/>
  <c r="R58" i="14"/>
  <c r="R43" i="14"/>
  <c r="R45" i="14"/>
  <c r="R49" i="14"/>
  <c r="R55" i="14"/>
  <c r="R41" i="14"/>
  <c r="R37" i="14"/>
  <c r="R51" i="14"/>
  <c r="R53" i="14"/>
  <c r="R57" i="14"/>
  <c r="R31" i="14"/>
  <c r="R47" i="14"/>
  <c r="R14" i="14"/>
  <c r="R13" i="14"/>
  <c r="AJ59" i="14"/>
  <c r="AJ74" i="14"/>
  <c r="AJ73" i="14"/>
  <c r="AJ70" i="14"/>
  <c r="AJ78" i="14"/>
  <c r="AJ69" i="14"/>
  <c r="AJ71" i="14"/>
  <c r="AJ77" i="14"/>
  <c r="AJ81" i="14"/>
  <c r="AJ89" i="14"/>
  <c r="AJ97" i="14"/>
  <c r="AJ105" i="14"/>
  <c r="AJ83" i="14"/>
  <c r="AJ99" i="14"/>
  <c r="AJ80" i="14"/>
  <c r="AJ76" i="14"/>
  <c r="AJ86" i="14"/>
  <c r="AJ94" i="14"/>
  <c r="AJ102" i="14"/>
  <c r="AJ72" i="14"/>
  <c r="AJ87" i="14"/>
  <c r="AJ95" i="14"/>
  <c r="AJ103" i="14"/>
  <c r="AJ88" i="14"/>
  <c r="AJ96" i="14"/>
  <c r="AJ104" i="14"/>
  <c r="AJ98" i="14"/>
  <c r="AJ68" i="14"/>
  <c r="AJ79" i="14"/>
  <c r="AJ85" i="14"/>
  <c r="AJ93" i="14"/>
  <c r="AJ101" i="14"/>
  <c r="AJ109" i="14"/>
  <c r="AJ82" i="14"/>
  <c r="AJ90" i="14"/>
  <c r="AJ106" i="14"/>
  <c r="AJ75" i="14"/>
  <c r="AJ84" i="14"/>
  <c r="AJ92" i="14"/>
  <c r="AJ100" i="14"/>
  <c r="AJ108" i="14"/>
  <c r="AJ67" i="14"/>
  <c r="AJ91" i="14"/>
  <c r="AJ107" i="14"/>
  <c r="R9" i="14"/>
  <c r="R12" i="14"/>
  <c r="AK8" i="14"/>
  <c r="AK9" i="14"/>
  <c r="AK10" i="14"/>
  <c r="AK11" i="14"/>
  <c r="AK12" i="14"/>
  <c r="AK13" i="14"/>
  <c r="AK14" i="14"/>
  <c r="AK16" i="14"/>
  <c r="AK17" i="14"/>
  <c r="AK18" i="14"/>
  <c r="AK19" i="14"/>
  <c r="AK20" i="14"/>
  <c r="AK21" i="14"/>
  <c r="AK22" i="14"/>
  <c r="AK23" i="14"/>
  <c r="AK24" i="14"/>
  <c r="AK25" i="14"/>
  <c r="AK26" i="14"/>
  <c r="AK27" i="14"/>
  <c r="AK28" i="14"/>
  <c r="AN15" i="14"/>
  <c r="AK33" i="14"/>
  <c r="AK34" i="14"/>
  <c r="AK35" i="14"/>
  <c r="AK36" i="14"/>
  <c r="AK37" i="14"/>
  <c r="AK38" i="14"/>
  <c r="AK39" i="14"/>
  <c r="AK40" i="14"/>
  <c r="AK41" i="14"/>
  <c r="AK42" i="14"/>
  <c r="AK43" i="14"/>
  <c r="AK44" i="14"/>
  <c r="AK45" i="14"/>
  <c r="AK46" i="14"/>
  <c r="AK47" i="14"/>
  <c r="AK48" i="14"/>
  <c r="AK49" i="14"/>
  <c r="AK50" i="14"/>
  <c r="AK51" i="14"/>
  <c r="AK52" i="14"/>
  <c r="AK53" i="14"/>
  <c r="AK54" i="14"/>
  <c r="AK55" i="14"/>
  <c r="AK56" i="14"/>
  <c r="AK57" i="14"/>
  <c r="AK58" i="14"/>
  <c r="AK32" i="14"/>
  <c r="AK29" i="14"/>
  <c r="AK31" i="14"/>
  <c r="AK30" i="14"/>
  <c r="R62" i="14"/>
  <c r="R63" i="14"/>
  <c r="R64" i="14"/>
  <c r="R65" i="14"/>
  <c r="R67" i="14"/>
  <c r="R68" i="14"/>
  <c r="R69" i="14"/>
  <c r="R70" i="14"/>
  <c r="R71" i="14"/>
  <c r="R72" i="14"/>
  <c r="R73" i="14"/>
  <c r="R74" i="14"/>
  <c r="R75" i="14"/>
  <c r="R76" i="14"/>
  <c r="R77" i="14"/>
  <c r="R78" i="14"/>
  <c r="R79" i="14"/>
  <c r="R80" i="14"/>
  <c r="R81" i="14"/>
  <c r="R82" i="14"/>
  <c r="R83" i="14"/>
  <c r="R84" i="14"/>
  <c r="R59" i="14"/>
  <c r="T66" i="14"/>
  <c r="R60" i="14"/>
  <c r="R61" i="14"/>
  <c r="R92" i="14"/>
  <c r="R95" i="14"/>
  <c r="R100" i="14"/>
  <c r="R108" i="14"/>
  <c r="R86" i="14"/>
  <c r="R88" i="14"/>
  <c r="R91" i="14"/>
  <c r="R98" i="14"/>
  <c r="R107" i="14"/>
  <c r="R85" i="14"/>
  <c r="R90" i="14"/>
  <c r="R94" i="14"/>
  <c r="R106" i="14"/>
  <c r="R93" i="14"/>
  <c r="R109" i="14"/>
  <c r="R103" i="14"/>
  <c r="R87" i="14"/>
  <c r="R99" i="14"/>
  <c r="R101" i="14"/>
  <c r="R104" i="14"/>
  <c r="R105" i="14"/>
  <c r="R89" i="14"/>
  <c r="R96" i="14"/>
  <c r="R97" i="14"/>
  <c r="R102" i="14"/>
  <c r="W60" i="14"/>
  <c r="W61" i="14"/>
  <c r="W59" i="14"/>
  <c r="W62" i="14"/>
  <c r="W63" i="14"/>
  <c r="W64" i="14"/>
  <c r="W65" i="14"/>
  <c r="W67" i="14"/>
  <c r="W68" i="14"/>
  <c r="W69" i="14"/>
  <c r="W70" i="14"/>
  <c r="W71" i="14"/>
  <c r="W72" i="14"/>
  <c r="W73" i="14"/>
  <c r="W74" i="14"/>
  <c r="W75" i="14"/>
  <c r="W76" i="14"/>
  <c r="W77" i="14"/>
  <c r="W78" i="14"/>
  <c r="W79" i="14"/>
  <c r="W80" i="14"/>
  <c r="W81" i="14"/>
  <c r="W82" i="14"/>
  <c r="X66" i="14"/>
  <c r="W85" i="14"/>
  <c r="W88" i="14"/>
  <c r="W89" i="14"/>
  <c r="W90" i="14"/>
  <c r="W91" i="14"/>
  <c r="W92" i="14"/>
  <c r="W93" i="14"/>
  <c r="W94" i="14"/>
  <c r="W95" i="14"/>
  <c r="W96" i="14"/>
  <c r="W97" i="14"/>
  <c r="W98" i="14"/>
  <c r="W99" i="14"/>
  <c r="W100" i="14"/>
  <c r="W101" i="14"/>
  <c r="W102" i="14"/>
  <c r="W103" i="14"/>
  <c r="W104" i="14"/>
  <c r="W105" i="14"/>
  <c r="W106" i="14"/>
  <c r="W107" i="14"/>
  <c r="W108" i="14"/>
  <c r="W109" i="14"/>
  <c r="W87" i="14"/>
  <c r="W86" i="14"/>
  <c r="W83" i="14"/>
  <c r="W84" i="14"/>
  <c r="X8" i="14"/>
  <c r="X9" i="14"/>
  <c r="X10" i="14"/>
  <c r="X11" i="14"/>
  <c r="X12" i="14"/>
  <c r="X13" i="14"/>
  <c r="X14" i="14"/>
  <c r="X16" i="14"/>
  <c r="X17" i="14"/>
  <c r="X18" i="14"/>
  <c r="X19" i="14"/>
  <c r="X20" i="14"/>
  <c r="X21" i="14"/>
  <c r="X22" i="14"/>
  <c r="X23" i="14"/>
  <c r="X24" i="14"/>
  <c r="X25" i="14"/>
  <c r="X26" i="14"/>
  <c r="X27" i="14"/>
  <c r="X28" i="14"/>
  <c r="X29" i="14"/>
  <c r="X30" i="14"/>
  <c r="X31" i="14"/>
  <c r="X32" i="14"/>
  <c r="X33" i="14"/>
  <c r="X34" i="14"/>
  <c r="X35" i="14"/>
  <c r="X36" i="14"/>
  <c r="X37" i="14"/>
  <c r="X38" i="14"/>
  <c r="X39" i="14"/>
  <c r="X40" i="14"/>
  <c r="X41" i="14"/>
  <c r="X42" i="14"/>
  <c r="X43" i="14"/>
  <c r="X44" i="14"/>
  <c r="X45" i="14"/>
  <c r="X46" i="14"/>
  <c r="X47" i="14"/>
  <c r="X48" i="14"/>
  <c r="X49" i="14"/>
  <c r="X50" i="14"/>
  <c r="X51" i="14"/>
  <c r="X52" i="14"/>
  <c r="X53" i="14"/>
  <c r="X54" i="14"/>
  <c r="X55" i="14"/>
  <c r="X56" i="14"/>
  <c r="X57" i="14"/>
  <c r="X58" i="14"/>
  <c r="AM59" i="14"/>
  <c r="AM60" i="14"/>
  <c r="AM61" i="14"/>
  <c r="AM62" i="14"/>
  <c r="AM63" i="14"/>
  <c r="AM64" i="14"/>
  <c r="AM65" i="14"/>
  <c r="AM67" i="14"/>
  <c r="AM68" i="14"/>
  <c r="AM69" i="14"/>
  <c r="AM70" i="14"/>
  <c r="AM71" i="14"/>
  <c r="AM72" i="14"/>
  <c r="AM73" i="14"/>
  <c r="AM74" i="14"/>
  <c r="AM75" i="14"/>
  <c r="AM76" i="14"/>
  <c r="AM77" i="14"/>
  <c r="AM78" i="14"/>
  <c r="AM79" i="14"/>
  <c r="AM80" i="14"/>
  <c r="AM81" i="14"/>
  <c r="AM85" i="14"/>
  <c r="AM83" i="14"/>
  <c r="AM87" i="14"/>
  <c r="AM88" i="14"/>
  <c r="AM89" i="14"/>
  <c r="AM90" i="14"/>
  <c r="AM91" i="14"/>
  <c r="AM92" i="14"/>
  <c r="AM93" i="14"/>
  <c r="AM94" i="14"/>
  <c r="AM95" i="14"/>
  <c r="AM96" i="14"/>
  <c r="AM97" i="14"/>
  <c r="AM98" i="14"/>
  <c r="AM99" i="14"/>
  <c r="AM100" i="14"/>
  <c r="AM101" i="14"/>
  <c r="AM102" i="14"/>
  <c r="AM103" i="14"/>
  <c r="AM104" i="14"/>
  <c r="AM105" i="14"/>
  <c r="AM106" i="14"/>
  <c r="AM107" i="14"/>
  <c r="AM108" i="14"/>
  <c r="AM109" i="14"/>
  <c r="AM82" i="14"/>
  <c r="AM86" i="14"/>
  <c r="AM84" i="14"/>
  <c r="K61" i="14"/>
  <c r="K63" i="14"/>
  <c r="K64" i="14"/>
  <c r="K65" i="14"/>
  <c r="K67" i="14"/>
  <c r="K68" i="14"/>
  <c r="K69" i="14"/>
  <c r="K70" i="14"/>
  <c r="K71" i="14"/>
  <c r="K72" i="14"/>
  <c r="K73" i="14"/>
  <c r="K74" i="14"/>
  <c r="K75" i="14"/>
  <c r="K76" i="14"/>
  <c r="K77" i="14"/>
  <c r="K78" i="14"/>
  <c r="K79" i="14"/>
  <c r="K80" i="14"/>
  <c r="K81" i="14"/>
  <c r="K82" i="14"/>
  <c r="K83" i="14"/>
  <c r="K84" i="14"/>
  <c r="K62" i="14"/>
  <c r="K59" i="14"/>
  <c r="K60" i="14"/>
  <c r="K85" i="14"/>
  <c r="K87" i="14"/>
  <c r="K86" i="14"/>
  <c r="K88" i="14"/>
  <c r="K89" i="14"/>
  <c r="K90" i="14"/>
  <c r="K91" i="14"/>
  <c r="K92" i="14"/>
  <c r="K93" i="14"/>
  <c r="K94" i="14"/>
  <c r="K95" i="14"/>
  <c r="K96" i="14"/>
  <c r="K97" i="14"/>
  <c r="K98" i="14"/>
  <c r="K99" i="14"/>
  <c r="K100" i="14"/>
  <c r="K101" i="14"/>
  <c r="K102" i="14"/>
  <c r="K103" i="14"/>
  <c r="K104" i="14"/>
  <c r="K105" i="14"/>
  <c r="K106" i="14"/>
  <c r="K107" i="14"/>
  <c r="K108" i="14"/>
  <c r="K109" i="14"/>
  <c r="I63" i="14"/>
  <c r="I64" i="14"/>
  <c r="I65" i="14"/>
  <c r="I67" i="14"/>
  <c r="I68" i="14"/>
  <c r="I69" i="14"/>
  <c r="I70" i="14"/>
  <c r="I71" i="14"/>
  <c r="I72" i="14"/>
  <c r="I73" i="14"/>
  <c r="I74" i="14"/>
  <c r="I75" i="14"/>
  <c r="I76" i="14"/>
  <c r="I77" i="14"/>
  <c r="I78" i="14"/>
  <c r="I79" i="14"/>
  <c r="I80" i="14"/>
  <c r="I81" i="14"/>
  <c r="I82" i="14"/>
  <c r="I62" i="14"/>
  <c r="I59" i="14"/>
  <c r="L66" i="14"/>
  <c r="I60" i="14"/>
  <c r="I61" i="14"/>
  <c r="I104" i="14"/>
  <c r="I106" i="14"/>
  <c r="I86" i="14"/>
  <c r="I93" i="14"/>
  <c r="I99" i="14"/>
  <c r="I100" i="14"/>
  <c r="I102" i="14"/>
  <c r="I98" i="14"/>
  <c r="I101" i="14"/>
  <c r="I103" i="14"/>
  <c r="I109" i="14"/>
  <c r="I88" i="14"/>
  <c r="I89" i="14"/>
  <c r="I90" i="14"/>
  <c r="I91" i="14"/>
  <c r="I92" i="14"/>
  <c r="I94" i="14"/>
  <c r="I95" i="14"/>
  <c r="I96" i="14"/>
  <c r="I97" i="14"/>
  <c r="I105" i="14"/>
  <c r="I107" i="14"/>
  <c r="I108" i="14"/>
  <c r="I83" i="14"/>
  <c r="I84" i="14"/>
  <c r="I85" i="14"/>
  <c r="I87" i="14"/>
  <c r="AK59" i="14"/>
  <c r="AK60" i="14"/>
  <c r="AK61" i="14"/>
  <c r="AK62" i="14"/>
  <c r="AK63" i="14"/>
  <c r="AK64" i="14"/>
  <c r="AK65" i="14"/>
  <c r="AK67" i="14"/>
  <c r="AK68" i="14"/>
  <c r="AK69" i="14"/>
  <c r="AK70" i="14"/>
  <c r="AK71" i="14"/>
  <c r="AK72" i="14"/>
  <c r="AK73" i="14"/>
  <c r="AK74" i="14"/>
  <c r="AK75" i="14"/>
  <c r="AK76" i="14"/>
  <c r="AK77" i="14"/>
  <c r="AK78" i="14"/>
  <c r="AK79" i="14"/>
  <c r="AK80" i="14"/>
  <c r="AK81" i="14"/>
  <c r="AK82" i="14"/>
  <c r="AK83" i="14"/>
  <c r="AK84" i="14"/>
  <c r="AK85" i="14"/>
  <c r="AK86" i="14"/>
  <c r="AK87" i="14"/>
  <c r="AN66" i="14"/>
  <c r="AK88" i="14"/>
  <c r="AK89" i="14"/>
  <c r="AK90" i="14"/>
  <c r="AK91" i="14"/>
  <c r="AK92" i="14"/>
  <c r="AK93" i="14"/>
  <c r="AK94" i="14"/>
  <c r="AK95" i="14"/>
  <c r="AK96" i="14"/>
  <c r="AK97" i="14"/>
  <c r="AK98" i="14"/>
  <c r="AK99" i="14"/>
  <c r="AK100" i="14"/>
  <c r="AK101" i="14"/>
  <c r="AK102" i="14"/>
  <c r="AK103" i="14"/>
  <c r="AK104" i="14"/>
  <c r="AK105" i="14"/>
  <c r="AK106" i="14"/>
  <c r="AK107" i="14"/>
  <c r="AK108" i="14"/>
  <c r="AK109" i="14"/>
  <c r="L15" i="14"/>
  <c r="I8" i="14"/>
  <c r="I9" i="14"/>
  <c r="I10" i="14"/>
  <c r="I11" i="14"/>
  <c r="I12" i="14"/>
  <c r="I13" i="14"/>
  <c r="I14" i="14"/>
  <c r="I16" i="14"/>
  <c r="I17" i="14"/>
  <c r="I18" i="14"/>
  <c r="I19" i="14"/>
  <c r="I20" i="14"/>
  <c r="I21" i="14"/>
  <c r="I22" i="14"/>
  <c r="I23" i="14"/>
  <c r="I24" i="14"/>
  <c r="I25" i="14"/>
  <c r="I26" i="14"/>
  <c r="I27" i="14"/>
  <c r="I28" i="14"/>
  <c r="I29" i="14"/>
  <c r="I30" i="14"/>
  <c r="I31"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32" i="14"/>
  <c r="D6" i="11"/>
  <c r="E6" i="11"/>
  <c r="F6" i="11"/>
  <c r="G6" i="11"/>
  <c r="H6" i="11"/>
  <c r="I6" i="11"/>
  <c r="J6" i="11"/>
  <c r="K6" i="11"/>
  <c r="L6" i="11"/>
  <c r="M6" i="11"/>
  <c r="N6" i="11"/>
  <c r="O6" i="11"/>
  <c r="P6" i="11"/>
  <c r="Q6" i="11"/>
  <c r="R6" i="11"/>
  <c r="S6" i="11"/>
  <c r="T6" i="11"/>
  <c r="U6" i="11"/>
  <c r="V6" i="11"/>
  <c r="W6" i="11"/>
  <c r="D7" i="11"/>
  <c r="E7" i="11"/>
  <c r="F7" i="11"/>
  <c r="G7" i="11"/>
  <c r="H7" i="11"/>
  <c r="I7" i="11"/>
  <c r="J7" i="11"/>
  <c r="K7" i="11"/>
  <c r="L7" i="11"/>
  <c r="M7" i="11"/>
  <c r="N7" i="11"/>
  <c r="O7" i="11"/>
  <c r="P7" i="11"/>
  <c r="Q7" i="11"/>
  <c r="R7" i="11"/>
  <c r="S7" i="11"/>
  <c r="T7" i="11"/>
  <c r="U7" i="11"/>
  <c r="V7" i="11"/>
  <c r="W7" i="11"/>
  <c r="D8" i="11"/>
  <c r="E8" i="11"/>
  <c r="F8" i="11"/>
  <c r="G8" i="11"/>
  <c r="H8" i="11"/>
  <c r="I8" i="11"/>
  <c r="J8" i="11"/>
  <c r="K8" i="11"/>
  <c r="L8" i="11"/>
  <c r="M8" i="11"/>
  <c r="N8" i="11"/>
  <c r="O8" i="11"/>
  <c r="P8" i="11"/>
  <c r="Q8" i="11"/>
  <c r="R8" i="11"/>
  <c r="S8" i="11"/>
  <c r="T8" i="11"/>
  <c r="U8" i="11"/>
  <c r="V8" i="11"/>
  <c r="W8" i="11"/>
  <c r="D9" i="11"/>
  <c r="E9" i="11"/>
  <c r="F9" i="11"/>
  <c r="G9" i="11"/>
  <c r="H9" i="11"/>
  <c r="I9" i="11"/>
  <c r="J9" i="11"/>
  <c r="K9" i="11"/>
  <c r="L9" i="11"/>
  <c r="M9" i="11"/>
  <c r="N9" i="11"/>
  <c r="O9" i="11"/>
  <c r="P9" i="11"/>
  <c r="Q9" i="11"/>
  <c r="R9" i="11"/>
  <c r="S9" i="11"/>
  <c r="T9" i="11"/>
  <c r="U9" i="11"/>
  <c r="V9" i="11"/>
  <c r="W9" i="11"/>
  <c r="D10" i="11"/>
  <c r="E10" i="11"/>
  <c r="F10" i="11"/>
  <c r="G10" i="11"/>
  <c r="H10" i="11"/>
  <c r="I10" i="11"/>
  <c r="J10" i="11"/>
  <c r="K10" i="11"/>
  <c r="L10" i="11"/>
  <c r="M10" i="11"/>
  <c r="N10" i="11"/>
  <c r="O10" i="11"/>
  <c r="P10" i="11"/>
  <c r="Q10" i="11"/>
  <c r="R10" i="11"/>
  <c r="S10" i="11"/>
  <c r="T10" i="11"/>
  <c r="U10" i="11"/>
  <c r="V10" i="11"/>
  <c r="W10" i="11"/>
  <c r="D11" i="11"/>
  <c r="E11" i="11"/>
  <c r="F11" i="11"/>
  <c r="G11" i="11"/>
  <c r="H11" i="11"/>
  <c r="I11" i="11"/>
  <c r="J11" i="11"/>
  <c r="K11" i="11"/>
  <c r="L11" i="11"/>
  <c r="M11" i="11"/>
  <c r="N11" i="11"/>
  <c r="O11" i="11"/>
  <c r="P11" i="11"/>
  <c r="Q11" i="11"/>
  <c r="R11" i="11"/>
  <c r="S11" i="11"/>
  <c r="T11" i="11"/>
  <c r="U11" i="11"/>
  <c r="V11" i="11"/>
  <c r="W11" i="11"/>
  <c r="D12" i="11"/>
  <c r="E12" i="11"/>
  <c r="F12" i="11"/>
  <c r="G12" i="11"/>
  <c r="H12" i="11"/>
  <c r="I12" i="11"/>
  <c r="J12" i="11"/>
  <c r="K12" i="11"/>
  <c r="L12" i="11"/>
  <c r="M12" i="11"/>
  <c r="N12" i="11"/>
  <c r="O12" i="11"/>
  <c r="P12" i="11"/>
  <c r="Q12" i="11"/>
  <c r="R12" i="11"/>
  <c r="S12" i="11"/>
  <c r="T12" i="11"/>
  <c r="U12" i="11"/>
  <c r="V12" i="11"/>
  <c r="W12" i="11"/>
  <c r="D57" i="11"/>
  <c r="E57" i="11"/>
  <c r="F57" i="11"/>
  <c r="G57" i="11"/>
  <c r="H57" i="11"/>
  <c r="I57" i="11"/>
  <c r="J57" i="11"/>
  <c r="K57" i="11"/>
  <c r="L57" i="11"/>
  <c r="M57" i="11"/>
  <c r="N57" i="11"/>
  <c r="O57" i="11"/>
  <c r="P57" i="11"/>
  <c r="Q57" i="11"/>
  <c r="R57" i="11"/>
  <c r="S57" i="11"/>
  <c r="T57" i="11"/>
  <c r="U57" i="11"/>
  <c r="V57" i="11"/>
  <c r="W57" i="11"/>
  <c r="D58" i="11"/>
  <c r="E58" i="11"/>
  <c r="F58" i="11"/>
  <c r="G58" i="11"/>
  <c r="H58" i="11"/>
  <c r="I58" i="11"/>
  <c r="J58" i="11"/>
  <c r="K58" i="11"/>
  <c r="L58" i="11"/>
  <c r="M58" i="11"/>
  <c r="N58" i="11"/>
  <c r="O58" i="11"/>
  <c r="P58" i="11"/>
  <c r="Q58" i="11"/>
  <c r="R58" i="11"/>
  <c r="S58" i="11"/>
  <c r="T58" i="11"/>
  <c r="U58" i="11"/>
  <c r="V58" i="11"/>
  <c r="W58" i="11"/>
  <c r="D59" i="11"/>
  <c r="E59" i="11"/>
  <c r="F59" i="11"/>
  <c r="G59" i="11"/>
  <c r="H59" i="11"/>
  <c r="I59" i="11"/>
  <c r="J59" i="11"/>
  <c r="K59" i="11"/>
  <c r="L59" i="11"/>
  <c r="M59" i="11"/>
  <c r="N59" i="11"/>
  <c r="O59" i="11"/>
  <c r="P59" i="11"/>
  <c r="Q59" i="11"/>
  <c r="R59" i="11"/>
  <c r="S59" i="11"/>
  <c r="T59" i="11"/>
  <c r="U59" i="11"/>
  <c r="V59" i="11"/>
  <c r="W59" i="11"/>
  <c r="D60" i="11"/>
  <c r="E60" i="11"/>
  <c r="F60" i="11"/>
  <c r="G60" i="11"/>
  <c r="H60" i="11"/>
  <c r="I60" i="11"/>
  <c r="J60" i="11"/>
  <c r="K60" i="11"/>
  <c r="L60" i="11"/>
  <c r="M60" i="11"/>
  <c r="N60" i="11"/>
  <c r="O60" i="11"/>
  <c r="P60" i="11"/>
  <c r="Q60" i="11"/>
  <c r="R60" i="11"/>
  <c r="S60" i="11"/>
  <c r="T60" i="11"/>
  <c r="U60" i="11"/>
  <c r="V60" i="11"/>
  <c r="W60" i="11"/>
  <c r="D61" i="11"/>
  <c r="E61" i="11"/>
  <c r="F61" i="11"/>
  <c r="G61" i="11"/>
  <c r="H61" i="11"/>
  <c r="I61" i="11"/>
  <c r="J61" i="11"/>
  <c r="K61" i="11"/>
  <c r="L61" i="11"/>
  <c r="M61" i="11"/>
  <c r="N61" i="11"/>
  <c r="O61" i="11"/>
  <c r="P61" i="11"/>
  <c r="Q61" i="11"/>
  <c r="R61" i="11"/>
  <c r="S61" i="11"/>
  <c r="T61" i="11"/>
  <c r="U61" i="11"/>
  <c r="V61" i="11"/>
  <c r="W61" i="11"/>
  <c r="D62" i="11"/>
  <c r="E62" i="11"/>
  <c r="F62" i="11"/>
  <c r="G62" i="11"/>
  <c r="H62" i="11"/>
  <c r="I62" i="11"/>
  <c r="J62" i="11"/>
  <c r="K62" i="11"/>
  <c r="L62" i="11"/>
  <c r="M62" i="11"/>
  <c r="N62" i="11"/>
  <c r="O62" i="11"/>
  <c r="P62" i="11"/>
  <c r="Q62" i="11"/>
  <c r="R62" i="11"/>
  <c r="S62" i="11"/>
  <c r="T62" i="11"/>
  <c r="U62" i="11"/>
  <c r="V62" i="11"/>
  <c r="W62" i="11"/>
  <c r="D63" i="11"/>
  <c r="E63" i="11"/>
  <c r="F63" i="11"/>
  <c r="G63" i="11"/>
  <c r="H63" i="11"/>
  <c r="I63" i="11"/>
  <c r="J63" i="11"/>
  <c r="K63" i="11"/>
  <c r="L63" i="11"/>
  <c r="M63" i="11"/>
  <c r="N63" i="11"/>
  <c r="O63" i="11"/>
  <c r="P63" i="11"/>
  <c r="Q63" i="11"/>
  <c r="R63" i="11"/>
  <c r="S63" i="11"/>
  <c r="T63" i="11"/>
  <c r="U63" i="11"/>
  <c r="V63" i="11"/>
  <c r="W63" i="11"/>
  <c r="D108" i="11"/>
  <c r="E108" i="11"/>
  <c r="F108" i="11"/>
  <c r="G108" i="11"/>
  <c r="H108" i="11"/>
  <c r="I108" i="11"/>
  <c r="J108" i="11"/>
  <c r="K108" i="11"/>
  <c r="L108" i="11"/>
  <c r="M108" i="11"/>
  <c r="N108" i="11"/>
  <c r="O108" i="11"/>
  <c r="P108" i="11"/>
  <c r="Q108" i="11"/>
  <c r="R108" i="11"/>
  <c r="S108" i="11"/>
  <c r="T108" i="11"/>
  <c r="U108" i="11"/>
  <c r="V108" i="11"/>
  <c r="W108" i="11"/>
  <c r="D109" i="11"/>
  <c r="E109" i="11"/>
  <c r="F109" i="11"/>
  <c r="G109" i="11"/>
  <c r="H109" i="11"/>
  <c r="I109" i="11"/>
  <c r="J109" i="11"/>
  <c r="K109" i="11"/>
  <c r="L109" i="11"/>
  <c r="M109" i="11"/>
  <c r="N109" i="11"/>
  <c r="O109" i="11"/>
  <c r="P109" i="11"/>
  <c r="Q109" i="11"/>
  <c r="R109" i="11"/>
  <c r="S109" i="11"/>
  <c r="T109" i="11"/>
  <c r="U109" i="11"/>
  <c r="V109" i="11"/>
  <c r="W109" i="11"/>
  <c r="D110" i="11"/>
  <c r="E110" i="11"/>
  <c r="F110" i="11"/>
  <c r="G110" i="11"/>
  <c r="H110" i="11"/>
  <c r="I110" i="11"/>
  <c r="J110" i="11"/>
  <c r="K110" i="11"/>
  <c r="L110" i="11"/>
  <c r="M110" i="11"/>
  <c r="N110" i="11"/>
  <c r="O110" i="11"/>
  <c r="P110" i="11"/>
  <c r="Q110" i="11"/>
  <c r="R110" i="11"/>
  <c r="S110" i="11"/>
  <c r="T110" i="11"/>
  <c r="U110" i="11"/>
  <c r="V110" i="11"/>
  <c r="W110" i="11"/>
  <c r="D111" i="11"/>
  <c r="E111" i="11"/>
  <c r="F111" i="11"/>
  <c r="G111" i="11"/>
  <c r="H111" i="11"/>
  <c r="I111" i="11"/>
  <c r="J111" i="11"/>
  <c r="K111" i="11"/>
  <c r="L111" i="11"/>
  <c r="M111" i="11"/>
  <c r="N111" i="11"/>
  <c r="O111" i="11"/>
  <c r="P111" i="11"/>
  <c r="Q111" i="11"/>
  <c r="R111" i="11"/>
  <c r="S111" i="11"/>
  <c r="T111" i="11"/>
  <c r="U111" i="11"/>
  <c r="V111" i="11"/>
  <c r="W111" i="11"/>
  <c r="D112" i="11"/>
  <c r="E112" i="11"/>
  <c r="F112" i="11"/>
  <c r="G112" i="11"/>
  <c r="H112" i="11"/>
  <c r="I112" i="11"/>
  <c r="J112" i="11"/>
  <c r="K112" i="11"/>
  <c r="L112" i="11"/>
  <c r="M112" i="11"/>
  <c r="N112" i="11"/>
  <c r="O112" i="11"/>
  <c r="P112" i="11"/>
  <c r="Q112" i="11"/>
  <c r="R112" i="11"/>
  <c r="S112" i="11"/>
  <c r="T112" i="11"/>
  <c r="U112" i="11"/>
  <c r="V112" i="11"/>
  <c r="W112" i="11"/>
  <c r="D113" i="11"/>
  <c r="E113" i="11"/>
  <c r="F113" i="11"/>
  <c r="G113" i="11"/>
  <c r="H113" i="11"/>
  <c r="I113" i="11"/>
  <c r="J113" i="11"/>
  <c r="K113" i="11"/>
  <c r="L113" i="11"/>
  <c r="M113" i="11"/>
  <c r="N113" i="11"/>
  <c r="O113" i="11"/>
  <c r="P113" i="11"/>
  <c r="Q113" i="11"/>
  <c r="R113" i="11"/>
  <c r="S113" i="11"/>
  <c r="T113" i="11"/>
  <c r="U113" i="11"/>
  <c r="V113" i="11"/>
  <c r="W113" i="11"/>
  <c r="D114" i="11"/>
  <c r="E114" i="11"/>
  <c r="F114" i="11"/>
  <c r="G114" i="11"/>
  <c r="H114" i="11"/>
  <c r="I114" i="11"/>
  <c r="J114" i="11"/>
  <c r="K114" i="11"/>
  <c r="L114" i="11"/>
  <c r="M114" i="11"/>
  <c r="N114" i="11"/>
  <c r="O114" i="11"/>
  <c r="P114" i="11"/>
  <c r="Q114" i="11"/>
  <c r="R114" i="11"/>
  <c r="S114" i="11"/>
  <c r="T114" i="11"/>
  <c r="U114" i="11"/>
  <c r="V114" i="11"/>
  <c r="W114" i="11"/>
  <c r="D115" i="11"/>
  <c r="E115" i="11"/>
  <c r="F115" i="11"/>
  <c r="G115" i="11"/>
  <c r="H115" i="11"/>
  <c r="I115" i="11"/>
  <c r="J115" i="11"/>
  <c r="K115" i="11"/>
  <c r="L115" i="11"/>
  <c r="M115" i="11"/>
  <c r="N115" i="11"/>
  <c r="O115" i="11"/>
  <c r="P115" i="11"/>
  <c r="Q115" i="11"/>
  <c r="R115" i="11"/>
  <c r="S115" i="11"/>
  <c r="T115" i="11"/>
  <c r="U115" i="11"/>
  <c r="V115" i="11"/>
  <c r="W115" i="11"/>
  <c r="D116" i="11"/>
  <c r="E116" i="11"/>
  <c r="F116" i="11"/>
  <c r="G116" i="11"/>
  <c r="H116" i="11"/>
  <c r="I116" i="11"/>
  <c r="J116" i="11"/>
  <c r="K116" i="11"/>
  <c r="L116" i="11"/>
  <c r="M116" i="11"/>
  <c r="N116" i="11"/>
  <c r="O116" i="11"/>
  <c r="P116" i="11"/>
  <c r="Q116" i="11"/>
  <c r="R116" i="11"/>
  <c r="S116" i="11"/>
  <c r="T116" i="11"/>
  <c r="U116" i="11"/>
  <c r="V116" i="11"/>
  <c r="W116" i="11"/>
  <c r="D117" i="11"/>
  <c r="E117" i="11"/>
  <c r="F117" i="11"/>
  <c r="G117" i="11"/>
  <c r="H117" i="11"/>
  <c r="I117" i="11"/>
  <c r="J117" i="11"/>
  <c r="K117" i="11"/>
  <c r="L117" i="11"/>
  <c r="M117" i="11"/>
  <c r="N117" i="11"/>
  <c r="O117" i="11"/>
  <c r="P117" i="11"/>
  <c r="Q117" i="11"/>
  <c r="R117" i="11"/>
  <c r="S117" i="11"/>
  <c r="T117" i="11"/>
  <c r="U117" i="11"/>
  <c r="V117" i="11"/>
  <c r="W117" i="11"/>
  <c r="D118" i="11"/>
  <c r="E118" i="11"/>
  <c r="F118" i="11"/>
  <c r="G118" i="11"/>
  <c r="H118" i="11"/>
  <c r="I118" i="11"/>
  <c r="J118" i="11"/>
  <c r="K118" i="11"/>
  <c r="L118" i="11"/>
  <c r="M118" i="11"/>
  <c r="N118" i="11"/>
  <c r="O118" i="11"/>
  <c r="P118" i="11"/>
  <c r="Q118" i="11"/>
  <c r="R118" i="11"/>
  <c r="S118" i="11"/>
  <c r="T118" i="11"/>
  <c r="U118" i="11"/>
  <c r="V118" i="11"/>
  <c r="W118" i="11"/>
  <c r="D119" i="11"/>
  <c r="E119" i="11"/>
  <c r="F119" i="11"/>
  <c r="G119" i="11"/>
  <c r="H119" i="11"/>
  <c r="I119" i="11"/>
  <c r="J119" i="11"/>
  <c r="K119" i="11"/>
  <c r="L119" i="11"/>
  <c r="M119" i="11"/>
  <c r="N119" i="11"/>
  <c r="O119" i="11"/>
  <c r="P119" i="11"/>
  <c r="Q119" i="11"/>
  <c r="R119" i="11"/>
  <c r="S119" i="11"/>
  <c r="T119" i="11"/>
  <c r="U119" i="11"/>
  <c r="V119" i="11"/>
  <c r="W119" i="11"/>
  <c r="D120" i="11"/>
  <c r="E120" i="11"/>
  <c r="F120" i="11"/>
  <c r="G120" i="11"/>
  <c r="H120" i="11"/>
  <c r="I120" i="11"/>
  <c r="J120" i="11"/>
  <c r="K120" i="11"/>
  <c r="L120" i="11"/>
  <c r="M120" i="11"/>
  <c r="N120" i="11"/>
  <c r="O120" i="11"/>
  <c r="P120" i="11"/>
  <c r="Q120" i="11"/>
  <c r="R120" i="11"/>
  <c r="S120" i="11"/>
  <c r="T120" i="11"/>
  <c r="U120" i="11"/>
  <c r="V120" i="11"/>
  <c r="W120" i="11"/>
  <c r="D121" i="11"/>
  <c r="E121" i="11"/>
  <c r="F121" i="11"/>
  <c r="G121" i="11"/>
  <c r="H121" i="11"/>
  <c r="I121" i="11"/>
  <c r="J121" i="11"/>
  <c r="K121" i="11"/>
  <c r="L121" i="11"/>
  <c r="M121" i="11"/>
  <c r="N121" i="11"/>
  <c r="O121" i="11"/>
  <c r="P121" i="11"/>
  <c r="Q121" i="11"/>
  <c r="R121" i="11"/>
  <c r="S121" i="11"/>
  <c r="T121" i="11"/>
  <c r="U121" i="11"/>
  <c r="V121" i="11"/>
  <c r="W121" i="11"/>
  <c r="D122" i="11"/>
  <c r="E122" i="11"/>
  <c r="F122" i="11"/>
  <c r="G122" i="11"/>
  <c r="H122" i="11"/>
  <c r="I122" i="11"/>
  <c r="J122" i="11"/>
  <c r="K122" i="11"/>
  <c r="L122" i="11"/>
  <c r="M122" i="11"/>
  <c r="N122" i="11"/>
  <c r="O122" i="11"/>
  <c r="P122" i="11"/>
  <c r="Q122" i="11"/>
  <c r="R122" i="11"/>
  <c r="S122" i="11"/>
  <c r="T122" i="11"/>
  <c r="U122" i="11"/>
  <c r="V122" i="11"/>
  <c r="W122" i="11"/>
  <c r="D123" i="11"/>
  <c r="E123" i="11"/>
  <c r="F123" i="11"/>
  <c r="G123" i="11"/>
  <c r="H123" i="11"/>
  <c r="I123" i="11"/>
  <c r="J123" i="11"/>
  <c r="K123" i="11"/>
  <c r="L123" i="11"/>
  <c r="M123" i="11"/>
  <c r="N123" i="11"/>
  <c r="O123" i="11"/>
  <c r="P123" i="11"/>
  <c r="Q123" i="11"/>
  <c r="R123" i="11"/>
  <c r="S123" i="11"/>
  <c r="T123" i="11"/>
  <c r="U123" i="11"/>
  <c r="V123" i="11"/>
  <c r="W123" i="11"/>
  <c r="D124" i="11"/>
  <c r="E124" i="11"/>
  <c r="F124" i="11"/>
  <c r="G124" i="11"/>
  <c r="H124" i="11"/>
  <c r="I124" i="11"/>
  <c r="J124" i="11"/>
  <c r="K124" i="11"/>
  <c r="L124" i="11"/>
  <c r="M124" i="11"/>
  <c r="N124" i="11"/>
  <c r="O124" i="11"/>
  <c r="P124" i="11"/>
  <c r="Q124" i="11"/>
  <c r="R124" i="11"/>
  <c r="S124" i="11"/>
  <c r="T124" i="11"/>
  <c r="U124" i="11"/>
  <c r="V124" i="11"/>
  <c r="W124" i="11"/>
  <c r="D125" i="11"/>
  <c r="E125" i="11"/>
  <c r="F125" i="11"/>
  <c r="G125" i="11"/>
  <c r="H125" i="11"/>
  <c r="I125" i="11"/>
  <c r="J125" i="11"/>
  <c r="K125" i="11"/>
  <c r="L125" i="11"/>
  <c r="M125" i="11"/>
  <c r="N125" i="11"/>
  <c r="O125" i="11"/>
  <c r="P125" i="11"/>
  <c r="Q125" i="11"/>
  <c r="R125" i="11"/>
  <c r="S125" i="11"/>
  <c r="T125" i="11"/>
  <c r="U125" i="11"/>
  <c r="V125" i="11"/>
  <c r="W125" i="11"/>
  <c r="D126" i="11"/>
  <c r="E126" i="11"/>
  <c r="F126" i="11"/>
  <c r="G126" i="11"/>
  <c r="H126" i="11"/>
  <c r="I126" i="11"/>
  <c r="J126" i="11"/>
  <c r="K126" i="11"/>
  <c r="L126" i="11"/>
  <c r="M126" i="11"/>
  <c r="N126" i="11"/>
  <c r="O126" i="11"/>
  <c r="P126" i="11"/>
  <c r="Q126" i="11"/>
  <c r="R126" i="11"/>
  <c r="S126" i="11"/>
  <c r="T126" i="11"/>
  <c r="U126" i="11"/>
  <c r="V126" i="11"/>
  <c r="W126" i="11"/>
  <c r="D127" i="11"/>
  <c r="E127" i="11"/>
  <c r="F127" i="11"/>
  <c r="G127" i="11"/>
  <c r="H127" i="11"/>
  <c r="I127" i="11"/>
  <c r="J127" i="11"/>
  <c r="K127" i="11"/>
  <c r="L127" i="11"/>
  <c r="M127" i="11"/>
  <c r="N127" i="11"/>
  <c r="O127" i="11"/>
  <c r="P127" i="11"/>
  <c r="Q127" i="11"/>
  <c r="R127" i="11"/>
  <c r="S127" i="11"/>
  <c r="T127" i="11"/>
  <c r="U127" i="11"/>
  <c r="V127" i="11"/>
  <c r="W127" i="11"/>
  <c r="D128" i="11"/>
  <c r="E128" i="11"/>
  <c r="F128" i="11"/>
  <c r="G128" i="11"/>
  <c r="H128" i="11"/>
  <c r="I128" i="11"/>
  <c r="J128" i="11"/>
  <c r="K128" i="11"/>
  <c r="L128" i="11"/>
  <c r="M128" i="11"/>
  <c r="N128" i="11"/>
  <c r="O128" i="11"/>
  <c r="P128" i="11"/>
  <c r="Q128" i="11"/>
  <c r="R128" i="11"/>
  <c r="S128" i="11"/>
  <c r="T128" i="11"/>
  <c r="U128" i="11"/>
  <c r="V128" i="11"/>
  <c r="W128" i="11"/>
  <c r="D129" i="11"/>
  <c r="E129" i="11"/>
  <c r="F129" i="11"/>
  <c r="G129" i="11"/>
  <c r="H129" i="11"/>
  <c r="I129" i="11"/>
  <c r="J129" i="11"/>
  <c r="K129" i="11"/>
  <c r="L129" i="11"/>
  <c r="M129" i="11"/>
  <c r="N129" i="11"/>
  <c r="O129" i="11"/>
  <c r="P129" i="11"/>
  <c r="Q129" i="11"/>
  <c r="R129" i="11"/>
  <c r="S129" i="11"/>
  <c r="T129" i="11"/>
  <c r="U129" i="11"/>
  <c r="V129" i="11"/>
  <c r="W129" i="11"/>
  <c r="D130" i="11"/>
  <c r="E130" i="11"/>
  <c r="F130" i="11"/>
  <c r="G130" i="11"/>
  <c r="H130" i="11"/>
  <c r="I130" i="11"/>
  <c r="J130" i="11"/>
  <c r="K130" i="11"/>
  <c r="L130" i="11"/>
  <c r="M130" i="11"/>
  <c r="N130" i="11"/>
  <c r="O130" i="11"/>
  <c r="P130" i="11"/>
  <c r="Q130" i="11"/>
  <c r="R130" i="11"/>
  <c r="S130" i="11"/>
  <c r="T130" i="11"/>
  <c r="U130" i="11"/>
  <c r="V130" i="11"/>
  <c r="W130" i="11"/>
  <c r="D131" i="11"/>
  <c r="E131" i="11"/>
  <c r="F131" i="11"/>
  <c r="G131" i="11"/>
  <c r="H131" i="11"/>
  <c r="I131" i="11"/>
  <c r="J131" i="11"/>
  <c r="K131" i="11"/>
  <c r="L131" i="11"/>
  <c r="M131" i="11"/>
  <c r="N131" i="11"/>
  <c r="O131" i="11"/>
  <c r="P131" i="11"/>
  <c r="Q131" i="11"/>
  <c r="R131" i="11"/>
  <c r="S131" i="11"/>
  <c r="T131" i="11"/>
  <c r="U131" i="11"/>
  <c r="V131" i="11"/>
  <c r="W131" i="11"/>
  <c r="D132" i="11"/>
  <c r="E132" i="11"/>
  <c r="F132" i="11"/>
  <c r="G132" i="11"/>
  <c r="H132" i="11"/>
  <c r="I132" i="11"/>
  <c r="J132" i="11"/>
  <c r="K132" i="11"/>
  <c r="L132" i="11"/>
  <c r="M132" i="11"/>
  <c r="N132" i="11"/>
  <c r="O132" i="11"/>
  <c r="P132" i="11"/>
  <c r="Q132" i="11"/>
  <c r="R132" i="11"/>
  <c r="S132" i="11"/>
  <c r="T132" i="11"/>
  <c r="U132" i="11"/>
  <c r="V132" i="11"/>
  <c r="W132" i="11"/>
  <c r="D133" i="11"/>
  <c r="E133" i="11"/>
  <c r="F133" i="11"/>
  <c r="G133" i="11"/>
  <c r="H133" i="11"/>
  <c r="I133" i="11"/>
  <c r="J133" i="11"/>
  <c r="K133" i="11"/>
  <c r="L133" i="11"/>
  <c r="M133" i="11"/>
  <c r="N133" i="11"/>
  <c r="O133" i="11"/>
  <c r="P133" i="11"/>
  <c r="Q133" i="11"/>
  <c r="R133" i="11"/>
  <c r="S133" i="11"/>
  <c r="T133" i="11"/>
  <c r="U133" i="11"/>
  <c r="V133" i="11"/>
  <c r="W133" i="11"/>
  <c r="D134" i="11"/>
  <c r="E134" i="11"/>
  <c r="F134" i="11"/>
  <c r="G134" i="11"/>
  <c r="H134" i="11"/>
  <c r="I134" i="11"/>
  <c r="J134" i="11"/>
  <c r="K134" i="11"/>
  <c r="L134" i="11"/>
  <c r="M134" i="11"/>
  <c r="N134" i="11"/>
  <c r="O134" i="11"/>
  <c r="P134" i="11"/>
  <c r="Q134" i="11"/>
  <c r="R134" i="11"/>
  <c r="S134" i="11"/>
  <c r="T134" i="11"/>
  <c r="U134" i="11"/>
  <c r="V134" i="11"/>
  <c r="W134" i="11"/>
  <c r="D135" i="11"/>
  <c r="E135" i="11"/>
  <c r="F135" i="11"/>
  <c r="G135" i="11"/>
  <c r="H135" i="11"/>
  <c r="I135" i="11"/>
  <c r="J135" i="11"/>
  <c r="K135" i="11"/>
  <c r="L135" i="11"/>
  <c r="M135" i="11"/>
  <c r="N135" i="11"/>
  <c r="O135" i="11"/>
  <c r="P135" i="11"/>
  <c r="Q135" i="11"/>
  <c r="R135" i="11"/>
  <c r="S135" i="11"/>
  <c r="T135" i="11"/>
  <c r="U135" i="11"/>
  <c r="V135" i="11"/>
  <c r="W135" i="11"/>
  <c r="D136" i="11"/>
  <c r="E136" i="11"/>
  <c r="F136" i="11"/>
  <c r="G136" i="11"/>
  <c r="H136" i="11"/>
  <c r="I136" i="11"/>
  <c r="J136" i="11"/>
  <c r="K136" i="11"/>
  <c r="L136" i="11"/>
  <c r="M136" i="11"/>
  <c r="N136" i="11"/>
  <c r="O136" i="11"/>
  <c r="P136" i="11"/>
  <c r="Q136" i="11"/>
  <c r="R136" i="11"/>
  <c r="S136" i="11"/>
  <c r="T136" i="11"/>
  <c r="U136" i="11"/>
  <c r="V136" i="11"/>
  <c r="W136" i="11"/>
  <c r="D137" i="11"/>
  <c r="E137" i="11"/>
  <c r="F137" i="11"/>
  <c r="G137" i="11"/>
  <c r="H137" i="11"/>
  <c r="I137" i="11"/>
  <c r="J137" i="11"/>
  <c r="K137" i="11"/>
  <c r="L137" i="11"/>
  <c r="M137" i="11"/>
  <c r="N137" i="11"/>
  <c r="O137" i="11"/>
  <c r="P137" i="11"/>
  <c r="Q137" i="11"/>
  <c r="R137" i="11"/>
  <c r="S137" i="11"/>
  <c r="T137" i="11"/>
  <c r="U137" i="11"/>
  <c r="V137" i="11"/>
  <c r="W137" i="11"/>
  <c r="D138" i="11"/>
  <c r="E138" i="11"/>
  <c r="F138" i="11"/>
  <c r="G138" i="11"/>
  <c r="H138" i="11"/>
  <c r="I138" i="11"/>
  <c r="J138" i="11"/>
  <c r="K138" i="11"/>
  <c r="L138" i="11"/>
  <c r="M138" i="11"/>
  <c r="N138" i="11"/>
  <c r="O138" i="11"/>
  <c r="P138" i="11"/>
  <c r="Q138" i="11"/>
  <c r="R138" i="11"/>
  <c r="S138" i="11"/>
  <c r="T138" i="11"/>
  <c r="U138" i="11"/>
  <c r="V138" i="11"/>
  <c r="W138" i="11"/>
  <c r="D139" i="11"/>
  <c r="E139" i="11"/>
  <c r="F139" i="11"/>
  <c r="G139" i="11"/>
  <c r="H139" i="11"/>
  <c r="I139" i="11"/>
  <c r="J139" i="11"/>
  <c r="K139" i="11"/>
  <c r="L139" i="11"/>
  <c r="M139" i="11"/>
  <c r="N139" i="11"/>
  <c r="O139" i="11"/>
  <c r="P139" i="11"/>
  <c r="Q139" i="11"/>
  <c r="R139" i="11"/>
  <c r="S139" i="11"/>
  <c r="T139" i="11"/>
  <c r="U139" i="11"/>
  <c r="V139" i="11"/>
  <c r="W139" i="11"/>
  <c r="D140" i="11"/>
  <c r="E140" i="11"/>
  <c r="F140" i="11"/>
  <c r="G140" i="11"/>
  <c r="H140" i="11"/>
  <c r="I140" i="11"/>
  <c r="J140" i="11"/>
  <c r="K140" i="11"/>
  <c r="L140" i="11"/>
  <c r="M140" i="11"/>
  <c r="N140" i="11"/>
  <c r="O140" i="11"/>
  <c r="P140" i="11"/>
  <c r="Q140" i="11"/>
  <c r="R140" i="11"/>
  <c r="S140" i="11"/>
  <c r="T140" i="11"/>
  <c r="U140" i="11"/>
  <c r="V140" i="11"/>
  <c r="W140" i="11"/>
  <c r="D141" i="11"/>
  <c r="E141" i="11"/>
  <c r="F141" i="11"/>
  <c r="G141" i="11"/>
  <c r="H141" i="11"/>
  <c r="I141" i="11"/>
  <c r="J141" i="11"/>
  <c r="K141" i="11"/>
  <c r="L141" i="11"/>
  <c r="M141" i="11"/>
  <c r="N141" i="11"/>
  <c r="O141" i="11"/>
  <c r="P141" i="11"/>
  <c r="Q141" i="11"/>
  <c r="R141" i="11"/>
  <c r="S141" i="11"/>
  <c r="T141" i="11"/>
  <c r="U141" i="11"/>
  <c r="V141" i="11"/>
  <c r="W141" i="11"/>
  <c r="D142" i="11"/>
  <c r="E142" i="11"/>
  <c r="F142" i="11"/>
  <c r="G142" i="11"/>
  <c r="H142" i="11"/>
  <c r="I142" i="11"/>
  <c r="J142" i="11"/>
  <c r="K142" i="11"/>
  <c r="L142" i="11"/>
  <c r="M142" i="11"/>
  <c r="N142" i="11"/>
  <c r="O142" i="11"/>
  <c r="P142" i="11"/>
  <c r="Q142" i="11"/>
  <c r="R142" i="11"/>
  <c r="S142" i="11"/>
  <c r="T142" i="11"/>
  <c r="U142" i="11"/>
  <c r="V142" i="11"/>
  <c r="W142" i="11"/>
  <c r="D143" i="11"/>
  <c r="E143" i="11"/>
  <c r="F143" i="11"/>
  <c r="G143" i="11"/>
  <c r="H143" i="11"/>
  <c r="I143" i="11"/>
  <c r="J143" i="11"/>
  <c r="K143" i="11"/>
  <c r="L143" i="11"/>
  <c r="M143" i="11"/>
  <c r="N143" i="11"/>
  <c r="O143" i="11"/>
  <c r="P143" i="11"/>
  <c r="Q143" i="11"/>
  <c r="R143" i="11"/>
  <c r="S143" i="11"/>
  <c r="T143" i="11"/>
  <c r="U143" i="11"/>
  <c r="V143" i="11"/>
  <c r="W143" i="11"/>
  <c r="D144" i="11"/>
  <c r="E144" i="11"/>
  <c r="F144" i="11"/>
  <c r="G144" i="11"/>
  <c r="H144" i="11"/>
  <c r="I144" i="11"/>
  <c r="J144" i="11"/>
  <c r="K144" i="11"/>
  <c r="L144" i="11"/>
  <c r="M144" i="11"/>
  <c r="N144" i="11"/>
  <c r="O144" i="11"/>
  <c r="P144" i="11"/>
  <c r="Q144" i="11"/>
  <c r="R144" i="11"/>
  <c r="S144" i="11"/>
  <c r="T144" i="11"/>
  <c r="U144" i="11"/>
  <c r="V144" i="11"/>
  <c r="W144" i="11"/>
  <c r="D145" i="11"/>
  <c r="E145" i="11"/>
  <c r="F145" i="11"/>
  <c r="G145" i="11"/>
  <c r="H145" i="11"/>
  <c r="I145" i="11"/>
  <c r="J145" i="11"/>
  <c r="K145" i="11"/>
  <c r="L145" i="11"/>
  <c r="M145" i="11"/>
  <c r="N145" i="11"/>
  <c r="O145" i="11"/>
  <c r="P145" i="11"/>
  <c r="Q145" i="11"/>
  <c r="R145" i="11"/>
  <c r="S145" i="11"/>
  <c r="T145" i="11"/>
  <c r="U145" i="11"/>
  <c r="V145" i="11"/>
  <c r="W145" i="11"/>
  <c r="D146" i="11"/>
  <c r="E146" i="11"/>
  <c r="F146" i="11"/>
  <c r="G146" i="11"/>
  <c r="H146" i="11"/>
  <c r="I146" i="11"/>
  <c r="J146" i="11"/>
  <c r="K146" i="11"/>
  <c r="L146" i="11"/>
  <c r="M146" i="11"/>
  <c r="N146" i="11"/>
  <c r="O146" i="11"/>
  <c r="P146" i="11"/>
  <c r="Q146" i="11"/>
  <c r="R146" i="11"/>
  <c r="S146" i="11"/>
  <c r="T146" i="11"/>
  <c r="U146" i="11"/>
  <c r="V146" i="11"/>
  <c r="W146" i="11"/>
  <c r="D147" i="11"/>
  <c r="E147" i="11"/>
  <c r="F147" i="11"/>
  <c r="G147" i="11"/>
  <c r="H147" i="11"/>
  <c r="I147" i="11"/>
  <c r="J147" i="11"/>
  <c r="K147" i="11"/>
  <c r="L147" i="11"/>
  <c r="M147" i="11"/>
  <c r="N147" i="11"/>
  <c r="O147" i="11"/>
  <c r="P147" i="11"/>
  <c r="Q147" i="11"/>
  <c r="R147" i="11"/>
  <c r="S147" i="11"/>
  <c r="T147" i="11"/>
  <c r="U147" i="11"/>
  <c r="V147" i="11"/>
  <c r="W147" i="11"/>
  <c r="D148" i="11"/>
  <c r="E148" i="11"/>
  <c r="F148" i="11"/>
  <c r="G148" i="11"/>
  <c r="H148" i="11"/>
  <c r="I148" i="11"/>
  <c r="J148" i="11"/>
  <c r="K148" i="11"/>
  <c r="L148" i="11"/>
  <c r="M148" i="11"/>
  <c r="N148" i="11"/>
  <c r="O148" i="11"/>
  <c r="P148" i="11"/>
  <c r="Q148" i="11"/>
  <c r="R148" i="11"/>
  <c r="S148" i="11"/>
  <c r="T148" i="11"/>
  <c r="U148" i="11"/>
  <c r="V148" i="11"/>
  <c r="W148" i="11"/>
  <c r="D149" i="11"/>
  <c r="E149" i="11"/>
  <c r="F149" i="11"/>
  <c r="G149" i="11"/>
  <c r="H149" i="11"/>
  <c r="I149" i="11"/>
  <c r="J149" i="11"/>
  <c r="K149" i="11"/>
  <c r="L149" i="11"/>
  <c r="M149" i="11"/>
  <c r="N149" i="11"/>
  <c r="O149" i="11"/>
  <c r="P149" i="11"/>
  <c r="Q149" i="11"/>
  <c r="R149" i="11"/>
  <c r="S149" i="11"/>
  <c r="T149" i="11"/>
  <c r="U149" i="11"/>
  <c r="V149" i="11"/>
  <c r="W149" i="11"/>
  <c r="D150" i="11"/>
  <c r="E150" i="11"/>
  <c r="F150" i="11"/>
  <c r="G150" i="11"/>
  <c r="H150" i="11"/>
  <c r="I150" i="11"/>
  <c r="J150" i="11"/>
  <c r="K150" i="11"/>
  <c r="L150" i="11"/>
  <c r="M150" i="11"/>
  <c r="N150" i="11"/>
  <c r="O150" i="11"/>
  <c r="P150" i="11"/>
  <c r="Q150" i="11"/>
  <c r="R150" i="11"/>
  <c r="S150" i="11"/>
  <c r="T150" i="11"/>
  <c r="U150" i="11"/>
  <c r="V150" i="11"/>
  <c r="W150" i="11"/>
  <c r="D151" i="11"/>
  <c r="E151" i="11"/>
  <c r="F151" i="11"/>
  <c r="G151" i="11"/>
  <c r="H151" i="11"/>
  <c r="I151" i="11"/>
  <c r="J151" i="11"/>
  <c r="K151" i="11"/>
  <c r="L151" i="11"/>
  <c r="M151" i="11"/>
  <c r="N151" i="11"/>
  <c r="O151" i="11"/>
  <c r="P151" i="11"/>
  <c r="Q151" i="11"/>
  <c r="R151" i="11"/>
  <c r="S151" i="11"/>
  <c r="T151" i="11"/>
  <c r="U151" i="11"/>
  <c r="V151" i="11"/>
  <c r="W151" i="11"/>
  <c r="D152" i="11"/>
  <c r="E152" i="11"/>
  <c r="F152" i="11"/>
  <c r="G152" i="11"/>
  <c r="H152" i="11"/>
  <c r="I152" i="11"/>
  <c r="J152" i="11"/>
  <c r="K152" i="11"/>
  <c r="L152" i="11"/>
  <c r="M152" i="11"/>
  <c r="N152" i="11"/>
  <c r="O152" i="11"/>
  <c r="P152" i="11"/>
  <c r="Q152" i="11"/>
  <c r="R152" i="11"/>
  <c r="S152" i="11"/>
  <c r="T152" i="11"/>
  <c r="U152" i="11"/>
  <c r="V152" i="11"/>
  <c r="W152" i="11"/>
  <c r="D153" i="11"/>
  <c r="E153" i="11"/>
  <c r="F153" i="11"/>
  <c r="G153" i="11"/>
  <c r="H153" i="11"/>
  <c r="I153" i="11"/>
  <c r="J153" i="11"/>
  <c r="K153" i="11"/>
  <c r="L153" i="11"/>
  <c r="M153" i="11"/>
  <c r="N153" i="11"/>
  <c r="O153" i="11"/>
  <c r="P153" i="11"/>
  <c r="Q153" i="11"/>
  <c r="R153" i="11"/>
  <c r="S153" i="11"/>
  <c r="T153" i="11"/>
  <c r="U153" i="11"/>
  <c r="V153" i="11"/>
  <c r="W153" i="11"/>
  <c r="D154" i="11"/>
  <c r="E154" i="11"/>
  <c r="F154" i="11"/>
  <c r="G154" i="11"/>
  <c r="H154" i="11"/>
  <c r="I154" i="11"/>
  <c r="J154" i="11"/>
  <c r="K154" i="11"/>
  <c r="L154" i="11"/>
  <c r="M154" i="11"/>
  <c r="N154" i="11"/>
  <c r="O154" i="11"/>
  <c r="P154" i="11"/>
  <c r="Q154" i="11"/>
  <c r="R154" i="11"/>
  <c r="S154" i="11"/>
  <c r="T154" i="11"/>
  <c r="U154" i="11"/>
  <c r="V154" i="11"/>
  <c r="W154" i="11"/>
  <c r="D155" i="11"/>
  <c r="E155" i="11"/>
  <c r="F155" i="11"/>
  <c r="G155" i="11"/>
  <c r="H155" i="11"/>
  <c r="I155" i="11"/>
  <c r="J155" i="11"/>
  <c r="K155" i="11"/>
  <c r="L155" i="11"/>
  <c r="M155" i="11"/>
  <c r="N155" i="11"/>
  <c r="O155" i="11"/>
  <c r="P155" i="11"/>
  <c r="Q155" i="11"/>
  <c r="R155" i="11"/>
  <c r="S155" i="11"/>
  <c r="T155" i="11"/>
  <c r="U155" i="11"/>
  <c r="V155" i="11"/>
  <c r="W155" i="11"/>
  <c r="D156" i="11"/>
  <c r="E156" i="11"/>
  <c r="F156" i="11"/>
  <c r="G156" i="11"/>
  <c r="H156" i="11"/>
  <c r="I156" i="11"/>
  <c r="J156" i="11"/>
  <c r="K156" i="11"/>
  <c r="L156" i="11"/>
  <c r="M156" i="11"/>
  <c r="N156" i="11"/>
  <c r="O156" i="11"/>
  <c r="P156" i="11"/>
  <c r="Q156" i="11"/>
  <c r="R156" i="11"/>
  <c r="S156" i="11"/>
  <c r="T156" i="11"/>
  <c r="U156" i="11"/>
  <c r="V156" i="11"/>
  <c r="W156" i="11"/>
  <c r="D157" i="11"/>
  <c r="E157" i="11"/>
  <c r="F157" i="11"/>
  <c r="G157" i="11"/>
  <c r="H157" i="11"/>
  <c r="I157" i="11"/>
  <c r="J157" i="11"/>
  <c r="K157" i="11"/>
  <c r="L157" i="11"/>
  <c r="M157" i="11"/>
  <c r="N157" i="11"/>
  <c r="O157" i="11"/>
  <c r="P157" i="11"/>
  <c r="Q157" i="11"/>
  <c r="R157" i="11"/>
  <c r="S157" i="11"/>
  <c r="T157" i="11"/>
  <c r="U157" i="11"/>
  <c r="V157" i="11"/>
  <c r="W157" i="11"/>
  <c r="D158" i="11"/>
  <c r="E158" i="11"/>
  <c r="F158" i="11"/>
  <c r="G158" i="11"/>
  <c r="H158" i="11"/>
  <c r="I158" i="11"/>
  <c r="J158" i="11"/>
  <c r="K158" i="11"/>
  <c r="L158" i="11"/>
  <c r="M158" i="11"/>
  <c r="N158" i="11"/>
  <c r="O158" i="11"/>
  <c r="P158" i="11"/>
  <c r="Q158" i="11"/>
  <c r="R158" i="11"/>
  <c r="S158" i="11"/>
  <c r="T158" i="11"/>
  <c r="U158" i="11"/>
  <c r="V158" i="11"/>
  <c r="W158" i="11"/>
  <c r="T8" i="14" l="1"/>
  <c r="T34" i="14"/>
  <c r="T23" i="14"/>
  <c r="T24" i="14"/>
  <c r="T25" i="14"/>
  <c r="T26" i="14"/>
  <c r="T27" i="14"/>
  <c r="T28" i="14"/>
  <c r="T29" i="14"/>
  <c r="T35" i="14"/>
  <c r="T39" i="14"/>
  <c r="T30" i="14"/>
  <c r="T31" i="14"/>
  <c r="T33" i="14"/>
  <c r="T37" i="14"/>
  <c r="T41" i="14"/>
  <c r="T36" i="14"/>
  <c r="T43" i="14"/>
  <c r="T47" i="14"/>
  <c r="T51" i="14"/>
  <c r="T55" i="14"/>
  <c r="T17" i="14"/>
  <c r="T19" i="14"/>
  <c r="T21" i="14"/>
  <c r="T38" i="14"/>
  <c r="T45" i="14"/>
  <c r="T49" i="14"/>
  <c r="T53" i="14"/>
  <c r="T57" i="14"/>
  <c r="T16" i="14"/>
  <c r="T18" i="14"/>
  <c r="T20" i="14"/>
  <c r="T22" i="14"/>
  <c r="T32" i="14"/>
  <c r="T48" i="14"/>
  <c r="T52" i="14"/>
  <c r="T50" i="14"/>
  <c r="T44" i="14"/>
  <c r="T46" i="14"/>
  <c r="T42" i="14"/>
  <c r="T40" i="14"/>
  <c r="T56" i="14"/>
  <c r="T54" i="14"/>
  <c r="T58" i="14"/>
  <c r="T14" i="14"/>
  <c r="T9" i="14"/>
  <c r="T13" i="14"/>
  <c r="T12" i="14"/>
  <c r="T10" i="14"/>
  <c r="T11" i="14"/>
  <c r="AN59" i="14"/>
  <c r="AN60" i="14"/>
  <c r="AN61" i="14"/>
  <c r="AN62" i="14"/>
  <c r="AN63" i="14"/>
  <c r="AN64" i="14"/>
  <c r="AN65" i="14"/>
  <c r="AN67" i="14"/>
  <c r="AN68" i="14"/>
  <c r="AN69" i="14"/>
  <c r="AN70" i="14"/>
  <c r="AN71" i="14"/>
  <c r="AN72" i="14"/>
  <c r="AN73" i="14"/>
  <c r="AN74" i="14"/>
  <c r="AN75" i="14"/>
  <c r="AN76" i="14"/>
  <c r="AN77" i="14"/>
  <c r="AN78" i="14"/>
  <c r="AN79" i="14"/>
  <c r="AN80" i="14"/>
  <c r="AN81" i="14"/>
  <c r="AN82" i="14"/>
  <c r="AN83" i="14"/>
  <c r="AN84" i="14"/>
  <c r="AN85" i="14"/>
  <c r="AN86" i="14"/>
  <c r="AN87" i="14"/>
  <c r="AN88" i="14"/>
  <c r="AN89" i="14"/>
  <c r="AN90" i="14"/>
  <c r="AN91" i="14"/>
  <c r="AN92" i="14"/>
  <c r="AN93" i="14"/>
  <c r="AN94" i="14"/>
  <c r="AN95" i="14"/>
  <c r="AN96" i="14"/>
  <c r="AN97" i="14"/>
  <c r="AN98" i="14"/>
  <c r="AN99" i="14"/>
  <c r="AN100" i="14"/>
  <c r="AN101" i="14"/>
  <c r="AN102" i="14"/>
  <c r="AN103" i="14"/>
  <c r="AN104" i="14"/>
  <c r="AN105" i="14"/>
  <c r="AN106" i="14"/>
  <c r="AN107" i="14"/>
  <c r="AN108" i="14"/>
  <c r="AN109" i="14"/>
  <c r="L8" i="14"/>
  <c r="L9" i="14"/>
  <c r="L10" i="14"/>
  <c r="L11" i="14"/>
  <c r="L12" i="14"/>
  <c r="L13" i="14"/>
  <c r="L14" i="14"/>
  <c r="L16" i="14"/>
  <c r="L17" i="14"/>
  <c r="L18" i="14"/>
  <c r="L19" i="14"/>
  <c r="L20" i="14"/>
  <c r="L21" i="14"/>
  <c r="L22" i="14"/>
  <c r="L23" i="14"/>
  <c r="L24" i="14"/>
  <c r="L25" i="14"/>
  <c r="L26" i="14"/>
  <c r="L27" i="14"/>
  <c r="L28" i="14"/>
  <c r="L29" i="14"/>
  <c r="L30" i="14"/>
  <c r="M15" i="14"/>
  <c r="L33" i="14"/>
  <c r="L34" i="14"/>
  <c r="L35" i="14"/>
  <c r="L36" i="14"/>
  <c r="L37" i="14"/>
  <c r="L38" i="14"/>
  <c r="L39" i="14"/>
  <c r="L40" i="14"/>
  <c r="L41" i="14"/>
  <c r="L42" i="14"/>
  <c r="L43" i="14"/>
  <c r="L44" i="14"/>
  <c r="L45" i="14"/>
  <c r="L46" i="14"/>
  <c r="L47" i="14"/>
  <c r="L48" i="14"/>
  <c r="L49" i="14"/>
  <c r="L50" i="14"/>
  <c r="L51" i="14"/>
  <c r="L32" i="14"/>
  <c r="L31" i="14"/>
  <c r="L57" i="14"/>
  <c r="L52" i="14"/>
  <c r="L55" i="14"/>
  <c r="L53" i="14"/>
  <c r="L58" i="14"/>
  <c r="L56" i="14"/>
  <c r="L54" i="14"/>
  <c r="X59" i="14"/>
  <c r="X60" i="14"/>
  <c r="X61" i="14"/>
  <c r="X62" i="14"/>
  <c r="X63" i="14"/>
  <c r="X64" i="14"/>
  <c r="X65" i="14"/>
  <c r="X67" i="14"/>
  <c r="X68" i="14"/>
  <c r="X69" i="14"/>
  <c r="X70" i="14"/>
  <c r="X71" i="14"/>
  <c r="X72" i="14"/>
  <c r="X73" i="14"/>
  <c r="X74" i="14"/>
  <c r="X75" i="14"/>
  <c r="X76" i="14"/>
  <c r="X77" i="14"/>
  <c r="X78" i="14"/>
  <c r="X79" i="14"/>
  <c r="X80" i="14"/>
  <c r="X81" i="14"/>
  <c r="X82" i="14"/>
  <c r="X83" i="14"/>
  <c r="X84" i="14"/>
  <c r="X85" i="14"/>
  <c r="X88" i="14"/>
  <c r="X89" i="14"/>
  <c r="X90" i="14"/>
  <c r="X91" i="14"/>
  <c r="X92" i="14"/>
  <c r="X93" i="14"/>
  <c r="X94" i="14"/>
  <c r="X95" i="14"/>
  <c r="X96" i="14"/>
  <c r="X97" i="14"/>
  <c r="X98" i="14"/>
  <c r="X99" i="14"/>
  <c r="X100" i="14"/>
  <c r="X101" i="14"/>
  <c r="X102" i="14"/>
  <c r="X103" i="14"/>
  <c r="X104" i="14"/>
  <c r="X105" i="14"/>
  <c r="X106" i="14"/>
  <c r="X107" i="14"/>
  <c r="X108" i="14"/>
  <c r="X109" i="14"/>
  <c r="X87" i="14"/>
  <c r="X86" i="14"/>
  <c r="L60" i="14"/>
  <c r="L61" i="14"/>
  <c r="L63" i="14"/>
  <c r="L64" i="14"/>
  <c r="L65" i="14"/>
  <c r="L67" i="14"/>
  <c r="L68" i="14"/>
  <c r="L69" i="14"/>
  <c r="L70" i="14"/>
  <c r="L71" i="14"/>
  <c r="L72" i="14"/>
  <c r="L73" i="14"/>
  <c r="L74" i="14"/>
  <c r="L75" i="14"/>
  <c r="L76" i="14"/>
  <c r="L77" i="14"/>
  <c r="L78" i="14"/>
  <c r="L79" i="14"/>
  <c r="L80" i="14"/>
  <c r="L81" i="14"/>
  <c r="L82" i="14"/>
  <c r="L83" i="14"/>
  <c r="L84" i="14"/>
  <c r="L85" i="14"/>
  <c r="L86" i="14"/>
  <c r="L62" i="14"/>
  <c r="M66" i="14"/>
  <c r="L59" i="14"/>
  <c r="L87" i="14"/>
  <c r="L88" i="14"/>
  <c r="L89" i="14"/>
  <c r="L90" i="14"/>
  <c r="L91" i="14"/>
  <c r="L92" i="14"/>
  <c r="L93" i="14"/>
  <c r="L94" i="14"/>
  <c r="L95" i="14"/>
  <c r="L96" i="14"/>
  <c r="L97" i="14"/>
  <c r="L98" i="14"/>
  <c r="L99" i="14"/>
  <c r="L100" i="14"/>
  <c r="L101" i="14"/>
  <c r="L102" i="14"/>
  <c r="L103" i="14"/>
  <c r="L104" i="14"/>
  <c r="L105" i="14"/>
  <c r="L106" i="14"/>
  <c r="L107" i="14"/>
  <c r="L108" i="14"/>
  <c r="L109" i="14"/>
  <c r="AN8" i="14"/>
  <c r="AN9" i="14"/>
  <c r="AN10" i="14"/>
  <c r="AN11" i="14"/>
  <c r="AN12" i="14"/>
  <c r="AN13" i="14"/>
  <c r="AN14" i="14"/>
  <c r="AN16" i="14"/>
  <c r="AN17" i="14"/>
  <c r="AN18" i="14"/>
  <c r="AN19" i="14"/>
  <c r="AN20" i="14"/>
  <c r="AN21" i="14"/>
  <c r="AN22" i="14"/>
  <c r="AN23" i="14"/>
  <c r="AN24" i="14"/>
  <c r="AN25" i="14"/>
  <c r="AN26" i="14"/>
  <c r="AN27" i="14"/>
  <c r="AN28" i="14"/>
  <c r="AN29" i="14"/>
  <c r="AN30" i="14"/>
  <c r="AN31" i="14"/>
  <c r="AN32" i="14"/>
  <c r="AN33" i="14"/>
  <c r="AN34" i="14"/>
  <c r="AN35" i="14"/>
  <c r="AN36" i="14"/>
  <c r="AN37" i="14"/>
  <c r="AN38" i="14"/>
  <c r="AN39" i="14"/>
  <c r="AN40" i="14"/>
  <c r="AN41" i="14"/>
  <c r="AN42" i="14"/>
  <c r="AN43" i="14"/>
  <c r="AN44" i="14"/>
  <c r="AN45" i="14"/>
  <c r="AN46" i="14"/>
  <c r="AN47" i="14"/>
  <c r="AN48" i="14"/>
  <c r="AN49" i="14"/>
  <c r="AN50" i="14"/>
  <c r="AN51" i="14"/>
  <c r="AN52" i="14"/>
  <c r="AN53" i="14"/>
  <c r="AN54" i="14"/>
  <c r="AN55" i="14"/>
  <c r="AN56" i="14"/>
  <c r="AN57" i="14"/>
  <c r="AN58" i="14"/>
  <c r="T61" i="14"/>
  <c r="T62" i="14"/>
  <c r="T63" i="14"/>
  <c r="T64" i="14"/>
  <c r="T65" i="14"/>
  <c r="T67" i="14"/>
  <c r="T68" i="14"/>
  <c r="T69" i="14"/>
  <c r="T70" i="14"/>
  <c r="T71" i="14"/>
  <c r="T72" i="14"/>
  <c r="T73" i="14"/>
  <c r="T74" i="14"/>
  <c r="T75" i="14"/>
  <c r="T76" i="14"/>
  <c r="T77" i="14"/>
  <c r="T78" i="14"/>
  <c r="T79" i="14"/>
  <c r="T80" i="14"/>
  <c r="T81" i="14"/>
  <c r="T82" i="14"/>
  <c r="T83" i="14"/>
  <c r="T84" i="14"/>
  <c r="T85" i="14"/>
  <c r="T86" i="14"/>
  <c r="T59" i="14"/>
  <c r="T60" i="14"/>
  <c r="T87" i="14"/>
  <c r="T88" i="14"/>
  <c r="T89" i="14"/>
  <c r="T90" i="14"/>
  <c r="T91" i="14"/>
  <c r="T92" i="14"/>
  <c r="T93" i="14"/>
  <c r="T94" i="14"/>
  <c r="T95" i="14"/>
  <c r="T96" i="14"/>
  <c r="T97" i="14"/>
  <c r="T98" i="14"/>
  <c r="T99" i="14"/>
  <c r="T100" i="14"/>
  <c r="T101" i="14"/>
  <c r="T102" i="14"/>
  <c r="T103" i="14"/>
  <c r="T104" i="14"/>
  <c r="T105" i="14"/>
  <c r="T106" i="14"/>
  <c r="T107" i="14"/>
  <c r="T108" i="14"/>
  <c r="T109" i="14"/>
  <c r="D7" i="10"/>
  <c r="E7" i="10"/>
  <c r="F7" i="10"/>
  <c r="D8" i="10"/>
  <c r="E8" i="10"/>
  <c r="F8" i="10"/>
  <c r="D9" i="10"/>
  <c r="E9" i="10"/>
  <c r="F9" i="10"/>
  <c r="D10" i="10"/>
  <c r="E10" i="10"/>
  <c r="F10" i="10"/>
  <c r="D11" i="10"/>
  <c r="E11" i="10"/>
  <c r="F11" i="10"/>
  <c r="D12" i="10"/>
  <c r="E12" i="10"/>
  <c r="F12" i="10"/>
  <c r="D13" i="10"/>
  <c r="E13" i="10"/>
  <c r="F13" i="10"/>
  <c r="D15" i="10"/>
  <c r="E15" i="10"/>
  <c r="F15" i="10"/>
  <c r="D16" i="10"/>
  <c r="E16" i="10"/>
  <c r="F16" i="10"/>
  <c r="D17" i="10"/>
  <c r="E17" i="10"/>
  <c r="F17" i="10"/>
  <c r="D18" i="10"/>
  <c r="E18" i="10"/>
  <c r="F18" i="10"/>
  <c r="D19" i="10"/>
  <c r="E19" i="10"/>
  <c r="F19" i="10"/>
  <c r="D20" i="10"/>
  <c r="E20" i="10"/>
  <c r="F20" i="10"/>
  <c r="D21" i="10"/>
  <c r="E21" i="10"/>
  <c r="F21" i="10"/>
  <c r="D22" i="10"/>
  <c r="E22" i="10"/>
  <c r="F22" i="10"/>
  <c r="D23" i="10"/>
  <c r="E23" i="10"/>
  <c r="F23" i="10"/>
  <c r="D24" i="10"/>
  <c r="E24" i="10"/>
  <c r="F24" i="10"/>
  <c r="D25" i="10"/>
  <c r="E25" i="10"/>
  <c r="F25" i="10"/>
  <c r="D26" i="10"/>
  <c r="E26" i="10"/>
  <c r="F26" i="10"/>
  <c r="D27" i="10"/>
  <c r="E27" i="10"/>
  <c r="F27" i="10"/>
  <c r="D28" i="10"/>
  <c r="E28" i="10"/>
  <c r="F28" i="10"/>
  <c r="D29" i="10"/>
  <c r="E29" i="10"/>
  <c r="F29" i="10"/>
  <c r="D30" i="10"/>
  <c r="E30" i="10"/>
  <c r="F30" i="10"/>
  <c r="D31" i="10"/>
  <c r="E31" i="10"/>
  <c r="F31" i="10"/>
  <c r="D32" i="10"/>
  <c r="E32" i="10"/>
  <c r="F32" i="10"/>
  <c r="D33" i="10"/>
  <c r="E33" i="10"/>
  <c r="F33" i="10"/>
  <c r="D34" i="10"/>
  <c r="E34" i="10"/>
  <c r="F34" i="10"/>
  <c r="D35" i="10"/>
  <c r="E35" i="10"/>
  <c r="F35" i="10"/>
  <c r="D36" i="10"/>
  <c r="E36" i="10"/>
  <c r="F36" i="10"/>
  <c r="D37" i="10"/>
  <c r="E37" i="10"/>
  <c r="F37" i="10"/>
  <c r="D38" i="10"/>
  <c r="E38" i="10"/>
  <c r="F38" i="10"/>
  <c r="D39" i="10"/>
  <c r="E39" i="10"/>
  <c r="F39" i="10"/>
  <c r="D40" i="10"/>
  <c r="E40" i="10"/>
  <c r="F40" i="10"/>
  <c r="D41" i="10"/>
  <c r="E41" i="10"/>
  <c r="F41" i="10"/>
  <c r="D42" i="10"/>
  <c r="E42" i="10"/>
  <c r="F42" i="10"/>
  <c r="D43" i="10"/>
  <c r="E43" i="10"/>
  <c r="F43" i="10"/>
  <c r="D44" i="10"/>
  <c r="E44" i="10"/>
  <c r="F44" i="10"/>
  <c r="D45" i="10"/>
  <c r="E45" i="10"/>
  <c r="F45" i="10"/>
  <c r="D46" i="10"/>
  <c r="E46" i="10"/>
  <c r="F46" i="10"/>
  <c r="D47" i="10"/>
  <c r="E47" i="10"/>
  <c r="F47" i="10"/>
  <c r="D48" i="10"/>
  <c r="E48" i="10"/>
  <c r="F48" i="10"/>
  <c r="D49" i="10"/>
  <c r="E49" i="10"/>
  <c r="F49" i="10"/>
  <c r="D50" i="10"/>
  <c r="E50" i="10"/>
  <c r="F50" i="10"/>
  <c r="D51" i="10"/>
  <c r="E51" i="10"/>
  <c r="F51" i="10"/>
  <c r="D52" i="10"/>
  <c r="E52" i="10"/>
  <c r="F52" i="10"/>
  <c r="D53" i="10"/>
  <c r="E53" i="10"/>
  <c r="F53" i="10"/>
  <c r="D54" i="10"/>
  <c r="E54" i="10"/>
  <c r="F54" i="10"/>
  <c r="D55" i="10"/>
  <c r="E55" i="10"/>
  <c r="F55" i="10"/>
  <c r="D56" i="10"/>
  <c r="E56" i="10"/>
  <c r="F56" i="10"/>
  <c r="D57" i="10"/>
  <c r="E57" i="10"/>
  <c r="F57" i="10"/>
  <c r="D58" i="10"/>
  <c r="E58" i="10"/>
  <c r="F58" i="10"/>
  <c r="D59" i="10"/>
  <c r="E59" i="10"/>
  <c r="F59" i="10"/>
  <c r="D60" i="10"/>
  <c r="E60" i="10"/>
  <c r="F60" i="10"/>
  <c r="D61" i="10"/>
  <c r="E61" i="10"/>
  <c r="F61" i="10"/>
  <c r="D62" i="10"/>
  <c r="E62" i="10"/>
  <c r="F62" i="10"/>
  <c r="D63" i="10"/>
  <c r="E63" i="10"/>
  <c r="F63" i="10"/>
  <c r="D64" i="10"/>
  <c r="E64" i="10"/>
  <c r="F64" i="10"/>
  <c r="D66" i="10"/>
  <c r="E66" i="10"/>
  <c r="F66" i="10"/>
  <c r="D67" i="10"/>
  <c r="E67" i="10"/>
  <c r="F67" i="10"/>
  <c r="D68" i="10"/>
  <c r="E68" i="10"/>
  <c r="F68" i="10"/>
  <c r="D69" i="10"/>
  <c r="E69" i="10"/>
  <c r="F69" i="10"/>
  <c r="D70" i="10"/>
  <c r="E70" i="10"/>
  <c r="F70" i="10"/>
  <c r="D71" i="10"/>
  <c r="E71" i="10"/>
  <c r="F71" i="10"/>
  <c r="D72" i="10"/>
  <c r="E72" i="10"/>
  <c r="F72" i="10"/>
  <c r="D73" i="10"/>
  <c r="E73" i="10"/>
  <c r="F73" i="10"/>
  <c r="D74" i="10"/>
  <c r="E74" i="10"/>
  <c r="F74" i="10"/>
  <c r="D75" i="10"/>
  <c r="E75" i="10"/>
  <c r="F75" i="10"/>
  <c r="D76" i="10"/>
  <c r="E76" i="10"/>
  <c r="F76" i="10"/>
  <c r="D77" i="10"/>
  <c r="E77" i="10"/>
  <c r="F77" i="10"/>
  <c r="D78" i="10"/>
  <c r="E78" i="10"/>
  <c r="F78" i="10"/>
  <c r="D79" i="10"/>
  <c r="E79" i="10"/>
  <c r="F79" i="10"/>
  <c r="D80" i="10"/>
  <c r="E80" i="10"/>
  <c r="F80" i="10"/>
  <c r="D81" i="10"/>
  <c r="E81" i="10"/>
  <c r="F81" i="10"/>
  <c r="D82" i="10"/>
  <c r="E82" i="10"/>
  <c r="F82" i="10"/>
  <c r="D83" i="10"/>
  <c r="E83" i="10"/>
  <c r="F83" i="10"/>
  <c r="D84" i="10"/>
  <c r="E84" i="10"/>
  <c r="F84" i="10"/>
  <c r="D85" i="10"/>
  <c r="E85" i="10"/>
  <c r="F85" i="10"/>
  <c r="D86" i="10"/>
  <c r="E86" i="10"/>
  <c r="F86" i="10"/>
  <c r="D87" i="10"/>
  <c r="E87" i="10"/>
  <c r="F87" i="10"/>
  <c r="D88" i="10"/>
  <c r="E88" i="10"/>
  <c r="F88" i="10"/>
  <c r="D89" i="10"/>
  <c r="E89" i="10"/>
  <c r="F89" i="10"/>
  <c r="D90" i="10"/>
  <c r="E90" i="10"/>
  <c r="F90" i="10"/>
  <c r="D91" i="10"/>
  <c r="E91" i="10"/>
  <c r="F91" i="10"/>
  <c r="D92" i="10"/>
  <c r="E92" i="10"/>
  <c r="F92" i="10"/>
  <c r="D93" i="10"/>
  <c r="E93" i="10"/>
  <c r="F93" i="10"/>
  <c r="D94" i="10"/>
  <c r="E94" i="10"/>
  <c r="F94" i="10"/>
  <c r="D95" i="10"/>
  <c r="E95" i="10"/>
  <c r="F95" i="10"/>
  <c r="D96" i="10"/>
  <c r="E96" i="10"/>
  <c r="F96" i="10"/>
  <c r="D97" i="10"/>
  <c r="E97" i="10"/>
  <c r="F97" i="10"/>
  <c r="D98" i="10"/>
  <c r="E98" i="10"/>
  <c r="F98" i="10"/>
  <c r="D99" i="10"/>
  <c r="E99" i="10"/>
  <c r="F99" i="10"/>
  <c r="D100" i="10"/>
  <c r="E100" i="10"/>
  <c r="F100" i="10"/>
  <c r="D101" i="10"/>
  <c r="E101" i="10"/>
  <c r="F101" i="10"/>
  <c r="D102" i="10"/>
  <c r="E102" i="10"/>
  <c r="F102" i="10"/>
  <c r="D103" i="10"/>
  <c r="E103" i="10"/>
  <c r="F103" i="10"/>
  <c r="D104" i="10"/>
  <c r="E104" i="10"/>
  <c r="F104" i="10"/>
  <c r="D105" i="10"/>
  <c r="E105" i="10"/>
  <c r="F105" i="10"/>
  <c r="D106" i="10"/>
  <c r="E106" i="10"/>
  <c r="F106" i="10"/>
  <c r="D107" i="10"/>
  <c r="E107" i="10"/>
  <c r="F107" i="10"/>
  <c r="D108" i="10"/>
  <c r="E108" i="10"/>
  <c r="F108" i="10"/>
  <c r="D109" i="10"/>
  <c r="E109" i="10"/>
  <c r="F109" i="10"/>
  <c r="D110" i="10"/>
  <c r="E110" i="10"/>
  <c r="F110" i="10"/>
  <c r="D111" i="10"/>
  <c r="E111" i="10"/>
  <c r="F111" i="10"/>
  <c r="D112" i="10"/>
  <c r="E112" i="10"/>
  <c r="F112" i="10"/>
  <c r="D113" i="10"/>
  <c r="E113" i="10"/>
  <c r="F113" i="10"/>
  <c r="D114" i="10"/>
  <c r="E114" i="10"/>
  <c r="F114" i="10"/>
  <c r="D115" i="10"/>
  <c r="E115" i="10"/>
  <c r="F115" i="10"/>
  <c r="D116" i="10"/>
  <c r="E116" i="10"/>
  <c r="F116" i="10"/>
  <c r="D117" i="10"/>
  <c r="E117" i="10"/>
  <c r="F117" i="10"/>
  <c r="D118" i="10"/>
  <c r="E118" i="10"/>
  <c r="F118" i="10"/>
  <c r="D119" i="10"/>
  <c r="E119" i="10"/>
  <c r="F119" i="10"/>
  <c r="D120" i="10"/>
  <c r="E120" i="10"/>
  <c r="F120" i="10"/>
  <c r="D121" i="10"/>
  <c r="E121" i="10"/>
  <c r="F121" i="10"/>
  <c r="D122" i="10"/>
  <c r="E122" i="10"/>
  <c r="F122" i="10"/>
  <c r="D123" i="10"/>
  <c r="E123" i="10"/>
  <c r="F123" i="10"/>
  <c r="D124" i="10"/>
  <c r="E124" i="10"/>
  <c r="F124" i="10"/>
  <c r="D125" i="10"/>
  <c r="E125" i="10"/>
  <c r="F125" i="10"/>
  <c r="D126" i="10"/>
  <c r="E126" i="10"/>
  <c r="F126" i="10"/>
  <c r="D127" i="10"/>
  <c r="E127" i="10"/>
  <c r="F127" i="10"/>
  <c r="D128" i="10"/>
  <c r="E128" i="10"/>
  <c r="F128" i="10"/>
  <c r="D129" i="10"/>
  <c r="E129" i="10"/>
  <c r="F129" i="10"/>
  <c r="D130" i="10"/>
  <c r="E130" i="10"/>
  <c r="F130" i="10"/>
  <c r="D131" i="10"/>
  <c r="E131" i="10"/>
  <c r="F131" i="10"/>
  <c r="D132" i="10"/>
  <c r="E132" i="10"/>
  <c r="F132" i="10"/>
  <c r="D133" i="10"/>
  <c r="E133" i="10"/>
  <c r="F133" i="10"/>
  <c r="D134" i="10"/>
  <c r="E134" i="10"/>
  <c r="F134" i="10"/>
  <c r="D135" i="10"/>
  <c r="E135" i="10"/>
  <c r="F135" i="10"/>
  <c r="D136" i="10"/>
  <c r="E136" i="10"/>
  <c r="F136" i="10"/>
  <c r="D137" i="10"/>
  <c r="E137" i="10"/>
  <c r="F137" i="10"/>
  <c r="D138" i="10"/>
  <c r="E138" i="10"/>
  <c r="F138" i="10"/>
  <c r="D139" i="10"/>
  <c r="E139" i="10"/>
  <c r="F139" i="10"/>
  <c r="D140" i="10"/>
  <c r="E140" i="10"/>
  <c r="F140" i="10"/>
  <c r="D141" i="10"/>
  <c r="E141" i="10"/>
  <c r="F141" i="10"/>
  <c r="D142" i="10"/>
  <c r="E142" i="10"/>
  <c r="F142" i="10"/>
  <c r="D143" i="10"/>
  <c r="E143" i="10"/>
  <c r="F143" i="10"/>
  <c r="D144" i="10"/>
  <c r="E144" i="10"/>
  <c r="F144" i="10"/>
  <c r="D145" i="10"/>
  <c r="E145" i="10"/>
  <c r="F145" i="10"/>
  <c r="D146" i="10"/>
  <c r="E146" i="10"/>
  <c r="F146" i="10"/>
  <c r="D147" i="10"/>
  <c r="E147" i="10"/>
  <c r="F147" i="10"/>
  <c r="D148" i="10"/>
  <c r="E148" i="10"/>
  <c r="F148" i="10"/>
  <c r="D149" i="10"/>
  <c r="E149" i="10"/>
  <c r="F149" i="10"/>
  <c r="D150" i="10"/>
  <c r="E150" i="10"/>
  <c r="F150" i="10"/>
  <c r="D151" i="10"/>
  <c r="E151" i="10"/>
  <c r="F151" i="10"/>
  <c r="D152" i="10"/>
  <c r="E152" i="10"/>
  <c r="F152" i="10"/>
  <c r="D153" i="10"/>
  <c r="E153" i="10"/>
  <c r="F153" i="10"/>
  <c r="D154" i="10"/>
  <c r="E154" i="10"/>
  <c r="F154" i="10"/>
  <c r="D155" i="10"/>
  <c r="E155" i="10"/>
  <c r="F155" i="10"/>
  <c r="D156" i="10"/>
  <c r="E156" i="10"/>
  <c r="F156" i="10"/>
  <c r="D157" i="10"/>
  <c r="E157" i="10"/>
  <c r="F157" i="10"/>
  <c r="D158" i="10"/>
  <c r="E158" i="10"/>
  <c r="F158" i="10"/>
  <c r="D159" i="10"/>
  <c r="E159" i="10"/>
  <c r="F159" i="10"/>
  <c r="M59" i="14" l="1"/>
  <c r="M60" i="14"/>
  <c r="M61" i="14"/>
  <c r="M62" i="14"/>
  <c r="M63" i="14"/>
  <c r="M64" i="14"/>
  <c r="M65" i="14"/>
  <c r="M67" i="14"/>
  <c r="M68" i="14"/>
  <c r="M69" i="14"/>
  <c r="M70" i="14"/>
  <c r="M71" i="14"/>
  <c r="M72" i="14"/>
  <c r="M73" i="14"/>
  <c r="M74" i="14"/>
  <c r="M75" i="14"/>
  <c r="M76" i="14"/>
  <c r="M77" i="14"/>
  <c r="M78" i="14"/>
  <c r="M79" i="14"/>
  <c r="M80" i="14"/>
  <c r="M81" i="14"/>
  <c r="M82" i="14"/>
  <c r="M83" i="14"/>
  <c r="M84" i="14"/>
  <c r="M85" i="14"/>
  <c r="M86" i="14"/>
  <c r="M87" i="14"/>
  <c r="M88" i="14"/>
  <c r="M89" i="14"/>
  <c r="M90" i="14"/>
  <c r="M91" i="14"/>
  <c r="M92" i="14"/>
  <c r="M93" i="14"/>
  <c r="M94" i="14"/>
  <c r="M95" i="14"/>
  <c r="M96" i="14"/>
  <c r="M97" i="14"/>
  <c r="M98" i="14"/>
  <c r="M99" i="14"/>
  <c r="M100" i="14"/>
  <c r="M101" i="14"/>
  <c r="M102" i="14"/>
  <c r="M103" i="14"/>
  <c r="M104" i="14"/>
  <c r="M105" i="14"/>
  <c r="M106" i="14"/>
  <c r="M107" i="14"/>
  <c r="M108" i="14"/>
  <c r="M109" i="14"/>
  <c r="M8" i="14"/>
  <c r="M9" i="14"/>
  <c r="M10" i="14"/>
  <c r="M11" i="14"/>
  <c r="M12" i="14"/>
  <c r="M13" i="14"/>
  <c r="M14" i="14"/>
  <c r="M16" i="14"/>
  <c r="M17" i="14"/>
  <c r="M18" i="14"/>
  <c r="M19" i="14"/>
  <c r="M20" i="14"/>
  <c r="M21" i="14"/>
  <c r="M22" i="14"/>
  <c r="M23" i="14"/>
  <c r="M24" i="14"/>
  <c r="M25" i="14"/>
  <c r="M26" i="14"/>
  <c r="M27" i="14"/>
  <c r="M28" i="14"/>
  <c r="M29" i="14"/>
  <c r="M30"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32" i="14"/>
  <c r="M31" i="14"/>
  <c r="D6" i="9"/>
  <c r="E6" i="9"/>
  <c r="F6" i="9"/>
  <c r="G6" i="9"/>
  <c r="H6" i="9"/>
  <c r="D7" i="9"/>
  <c r="E7" i="9"/>
  <c r="F7" i="9"/>
  <c r="G7" i="9"/>
  <c r="H7" i="9"/>
  <c r="D8" i="9"/>
  <c r="E8" i="9"/>
  <c r="F8" i="9"/>
  <c r="G8" i="9"/>
  <c r="H8" i="9"/>
  <c r="D9" i="9"/>
  <c r="E9" i="9"/>
  <c r="F9" i="9"/>
  <c r="G9" i="9"/>
  <c r="H9" i="9"/>
  <c r="D10" i="9"/>
  <c r="E10" i="9"/>
  <c r="F10" i="9"/>
  <c r="G10" i="9"/>
  <c r="H10" i="9"/>
  <c r="D11" i="9"/>
  <c r="E11" i="9"/>
  <c r="F11" i="9"/>
  <c r="G11" i="9"/>
  <c r="H11" i="9"/>
  <c r="D12" i="9"/>
  <c r="E12" i="9"/>
  <c r="F12" i="9"/>
  <c r="G12" i="9"/>
  <c r="H12" i="9"/>
  <c r="D14" i="9"/>
  <c r="E14" i="9"/>
  <c r="F14" i="9"/>
  <c r="G14" i="9"/>
  <c r="H14" i="9"/>
  <c r="D15" i="9"/>
  <c r="E15" i="9"/>
  <c r="F15" i="9"/>
  <c r="G15" i="9"/>
  <c r="H15" i="9"/>
  <c r="D16" i="9"/>
  <c r="E16" i="9"/>
  <c r="F16" i="9"/>
  <c r="G16" i="9"/>
  <c r="H16" i="9"/>
  <c r="D17" i="9"/>
  <c r="E17" i="9"/>
  <c r="F17" i="9"/>
  <c r="G17" i="9"/>
  <c r="H17" i="9"/>
  <c r="D18" i="9"/>
  <c r="E18" i="9"/>
  <c r="F18" i="9"/>
  <c r="G18" i="9"/>
  <c r="H18" i="9"/>
  <c r="D19" i="9"/>
  <c r="E19" i="9"/>
  <c r="F19" i="9"/>
  <c r="G19" i="9"/>
  <c r="H19" i="9"/>
  <c r="D20" i="9"/>
  <c r="E20" i="9"/>
  <c r="F20" i="9"/>
  <c r="G20" i="9"/>
  <c r="H20" i="9"/>
  <c r="D21" i="9"/>
  <c r="E21" i="9"/>
  <c r="F21" i="9"/>
  <c r="G21" i="9"/>
  <c r="H21" i="9"/>
  <c r="D22" i="9"/>
  <c r="E22" i="9"/>
  <c r="F22" i="9"/>
  <c r="G22" i="9"/>
  <c r="H22" i="9"/>
  <c r="D23" i="9"/>
  <c r="E23" i="9"/>
  <c r="F23" i="9"/>
  <c r="G23" i="9"/>
  <c r="H23" i="9"/>
  <c r="D24" i="9"/>
  <c r="E24" i="9"/>
  <c r="F24" i="9"/>
  <c r="G24" i="9"/>
  <c r="H24" i="9"/>
  <c r="D25" i="9"/>
  <c r="E25" i="9"/>
  <c r="F25" i="9"/>
  <c r="G25" i="9"/>
  <c r="H25" i="9"/>
  <c r="D26" i="9"/>
  <c r="E26" i="9"/>
  <c r="F26" i="9"/>
  <c r="G26" i="9"/>
  <c r="H26" i="9"/>
  <c r="D27" i="9"/>
  <c r="E27" i="9"/>
  <c r="F27" i="9"/>
  <c r="G27" i="9"/>
  <c r="H27" i="9"/>
  <c r="D28" i="9"/>
  <c r="E28" i="9"/>
  <c r="F28" i="9"/>
  <c r="G28" i="9"/>
  <c r="H28" i="9"/>
  <c r="D29" i="9"/>
  <c r="E29" i="9"/>
  <c r="F29" i="9"/>
  <c r="G29" i="9"/>
  <c r="H29" i="9"/>
  <c r="D30" i="9"/>
  <c r="E30" i="9"/>
  <c r="F30" i="9"/>
  <c r="G30" i="9"/>
  <c r="H30" i="9"/>
  <c r="D31" i="9"/>
  <c r="E31" i="9"/>
  <c r="F31" i="9"/>
  <c r="G31" i="9"/>
  <c r="H31" i="9"/>
  <c r="D32" i="9"/>
  <c r="E32" i="9"/>
  <c r="F32" i="9"/>
  <c r="G32" i="9"/>
  <c r="H32" i="9"/>
  <c r="D33" i="9"/>
  <c r="E33" i="9"/>
  <c r="F33" i="9"/>
  <c r="G33" i="9"/>
  <c r="H33" i="9"/>
  <c r="D34" i="9"/>
  <c r="E34" i="9"/>
  <c r="F34" i="9"/>
  <c r="G34" i="9"/>
  <c r="H34" i="9"/>
  <c r="D35" i="9"/>
  <c r="E35" i="9"/>
  <c r="F35" i="9"/>
  <c r="G35" i="9"/>
  <c r="H35" i="9"/>
  <c r="D36" i="9"/>
  <c r="E36" i="9"/>
  <c r="F36" i="9"/>
  <c r="G36" i="9"/>
  <c r="H36" i="9"/>
  <c r="D37" i="9"/>
  <c r="E37" i="9"/>
  <c r="F37" i="9"/>
  <c r="G37" i="9"/>
  <c r="H37" i="9"/>
  <c r="D38" i="9"/>
  <c r="E38" i="9"/>
  <c r="F38" i="9"/>
  <c r="G38" i="9"/>
  <c r="H38" i="9"/>
  <c r="D39" i="9"/>
  <c r="E39" i="9"/>
  <c r="F39" i="9"/>
  <c r="G39" i="9"/>
  <c r="H39" i="9"/>
  <c r="D40" i="9"/>
  <c r="E40" i="9"/>
  <c r="F40" i="9"/>
  <c r="G40" i="9"/>
  <c r="H40" i="9"/>
  <c r="D41" i="9"/>
  <c r="E41" i="9"/>
  <c r="F41" i="9"/>
  <c r="G41" i="9"/>
  <c r="H41" i="9"/>
  <c r="D42" i="9"/>
  <c r="E42" i="9"/>
  <c r="F42" i="9"/>
  <c r="G42" i="9"/>
  <c r="H42" i="9"/>
  <c r="D43" i="9"/>
  <c r="E43" i="9"/>
  <c r="F43" i="9"/>
  <c r="G43" i="9"/>
  <c r="H43" i="9"/>
  <c r="D44" i="9"/>
  <c r="E44" i="9"/>
  <c r="F44" i="9"/>
  <c r="G44" i="9"/>
  <c r="H44" i="9"/>
  <c r="D45" i="9"/>
  <c r="E45" i="9"/>
  <c r="F45" i="9"/>
  <c r="G45" i="9"/>
  <c r="H45" i="9"/>
  <c r="D46" i="9"/>
  <c r="E46" i="9"/>
  <c r="F46" i="9"/>
  <c r="G46" i="9"/>
  <c r="H46" i="9"/>
  <c r="D47" i="9"/>
  <c r="E47" i="9"/>
  <c r="F47" i="9"/>
  <c r="G47" i="9"/>
  <c r="H47" i="9"/>
  <c r="D48" i="9"/>
  <c r="E48" i="9"/>
  <c r="F48" i="9"/>
  <c r="G48" i="9"/>
  <c r="H48" i="9"/>
  <c r="D49" i="9"/>
  <c r="E49" i="9"/>
  <c r="F49" i="9"/>
  <c r="G49" i="9"/>
  <c r="H49" i="9"/>
  <c r="D50" i="9"/>
  <c r="E50" i="9"/>
  <c r="F50" i="9"/>
  <c r="G50" i="9"/>
  <c r="H50" i="9"/>
  <c r="D51" i="9"/>
  <c r="E51" i="9"/>
  <c r="F51" i="9"/>
  <c r="G51" i="9"/>
  <c r="H51" i="9"/>
  <c r="D52" i="9"/>
  <c r="E52" i="9"/>
  <c r="F52" i="9"/>
  <c r="G52" i="9"/>
  <c r="H52" i="9"/>
  <c r="D53" i="9"/>
  <c r="E53" i="9"/>
  <c r="F53" i="9"/>
  <c r="G53" i="9"/>
  <c r="H53" i="9"/>
  <c r="D54" i="9"/>
  <c r="E54" i="9"/>
  <c r="F54" i="9"/>
  <c r="G54" i="9"/>
  <c r="H54" i="9"/>
  <c r="D55" i="9"/>
  <c r="E55" i="9"/>
  <c r="F55" i="9"/>
  <c r="G55" i="9"/>
  <c r="H55" i="9"/>
  <c r="D56" i="9"/>
  <c r="E56" i="9"/>
  <c r="F56" i="9"/>
  <c r="G56" i="9"/>
  <c r="H56" i="9"/>
  <c r="D57" i="9"/>
  <c r="E57" i="9"/>
  <c r="F57" i="9"/>
  <c r="G57" i="9"/>
  <c r="H57" i="9"/>
  <c r="D58" i="9"/>
  <c r="E58" i="9"/>
  <c r="F58" i="9"/>
  <c r="G58" i="9"/>
  <c r="H58" i="9"/>
  <c r="D59" i="9"/>
  <c r="E59" i="9"/>
  <c r="F59" i="9"/>
  <c r="G59" i="9"/>
  <c r="H59" i="9"/>
  <c r="D60" i="9"/>
  <c r="E60" i="9"/>
  <c r="F60" i="9"/>
  <c r="G60" i="9"/>
  <c r="H60" i="9"/>
  <c r="D61" i="9"/>
  <c r="E61" i="9"/>
  <c r="F61" i="9"/>
  <c r="G61" i="9"/>
  <c r="H61" i="9"/>
  <c r="D62" i="9"/>
  <c r="E62" i="9"/>
  <c r="F62" i="9"/>
  <c r="G62" i="9"/>
  <c r="H62" i="9"/>
  <c r="D63" i="9"/>
  <c r="E63" i="9"/>
  <c r="F63" i="9"/>
  <c r="G63" i="9"/>
  <c r="H63" i="9"/>
  <c r="D65" i="9"/>
  <c r="E65" i="9"/>
  <c r="F65" i="9"/>
  <c r="G65" i="9"/>
  <c r="H65" i="9"/>
  <c r="D66" i="9"/>
  <c r="E66" i="9"/>
  <c r="F66" i="9"/>
  <c r="G66" i="9"/>
  <c r="H66" i="9"/>
  <c r="D67" i="9"/>
  <c r="E67" i="9"/>
  <c r="F67" i="9"/>
  <c r="G67" i="9"/>
  <c r="H67" i="9"/>
  <c r="D68" i="9"/>
  <c r="E68" i="9"/>
  <c r="F68" i="9"/>
  <c r="G68" i="9"/>
  <c r="H68" i="9"/>
  <c r="D69" i="9"/>
  <c r="E69" i="9"/>
  <c r="F69" i="9"/>
  <c r="G69" i="9"/>
  <c r="H69" i="9"/>
  <c r="D70" i="9"/>
  <c r="E70" i="9"/>
  <c r="F70" i="9"/>
  <c r="G70" i="9"/>
  <c r="H70" i="9"/>
  <c r="D71" i="9"/>
  <c r="E71" i="9"/>
  <c r="F71" i="9"/>
  <c r="G71" i="9"/>
  <c r="H71" i="9"/>
  <c r="D72" i="9"/>
  <c r="E72" i="9"/>
  <c r="F72" i="9"/>
  <c r="G72" i="9"/>
  <c r="H72" i="9"/>
  <c r="D73" i="9"/>
  <c r="E73" i="9"/>
  <c r="F73" i="9"/>
  <c r="G73" i="9"/>
  <c r="H73" i="9"/>
  <c r="D74" i="9"/>
  <c r="E74" i="9"/>
  <c r="F74" i="9"/>
  <c r="G74" i="9"/>
  <c r="H74" i="9"/>
  <c r="D75" i="9"/>
  <c r="E75" i="9"/>
  <c r="F75" i="9"/>
  <c r="G75" i="9"/>
  <c r="H75" i="9"/>
  <c r="D76" i="9"/>
  <c r="E76" i="9"/>
  <c r="F76" i="9"/>
  <c r="G76" i="9"/>
  <c r="H76" i="9"/>
  <c r="D77" i="9"/>
  <c r="E77" i="9"/>
  <c r="F77" i="9"/>
  <c r="G77" i="9"/>
  <c r="H77" i="9"/>
  <c r="D78" i="9"/>
  <c r="E78" i="9"/>
  <c r="F78" i="9"/>
  <c r="G78" i="9"/>
  <c r="H78" i="9"/>
  <c r="D79" i="9"/>
  <c r="E79" i="9"/>
  <c r="F79" i="9"/>
  <c r="G79" i="9"/>
  <c r="H79" i="9"/>
  <c r="D80" i="9"/>
  <c r="E80" i="9"/>
  <c r="F80" i="9"/>
  <c r="G80" i="9"/>
  <c r="H80" i="9"/>
  <c r="D81" i="9"/>
  <c r="E81" i="9"/>
  <c r="F81" i="9"/>
  <c r="G81" i="9"/>
  <c r="H81" i="9"/>
  <c r="D82" i="9"/>
  <c r="E82" i="9"/>
  <c r="F82" i="9"/>
  <c r="G82" i="9"/>
  <c r="H82" i="9"/>
  <c r="D83" i="9"/>
  <c r="E83" i="9"/>
  <c r="F83" i="9"/>
  <c r="G83" i="9"/>
  <c r="H83" i="9"/>
  <c r="D84" i="9"/>
  <c r="E84" i="9"/>
  <c r="F84" i="9"/>
  <c r="G84" i="9"/>
  <c r="H84" i="9"/>
  <c r="D85" i="9"/>
  <c r="E85" i="9"/>
  <c r="F85" i="9"/>
  <c r="G85" i="9"/>
  <c r="H85" i="9"/>
  <c r="D86" i="9"/>
  <c r="E86" i="9"/>
  <c r="F86" i="9"/>
  <c r="G86" i="9"/>
  <c r="H86" i="9"/>
  <c r="D87" i="9"/>
  <c r="E87" i="9"/>
  <c r="F87" i="9"/>
  <c r="G87" i="9"/>
  <c r="H87" i="9"/>
  <c r="D88" i="9"/>
  <c r="E88" i="9"/>
  <c r="F88" i="9"/>
  <c r="G88" i="9"/>
  <c r="H88" i="9"/>
  <c r="D89" i="9"/>
  <c r="E89" i="9"/>
  <c r="F89" i="9"/>
  <c r="G89" i="9"/>
  <c r="H89" i="9"/>
  <c r="D90" i="9"/>
  <c r="E90" i="9"/>
  <c r="F90" i="9"/>
  <c r="G90" i="9"/>
  <c r="H90" i="9"/>
  <c r="D91" i="9"/>
  <c r="E91" i="9"/>
  <c r="F91" i="9"/>
  <c r="G91" i="9"/>
  <c r="H91" i="9"/>
  <c r="D92" i="9"/>
  <c r="E92" i="9"/>
  <c r="F92" i="9"/>
  <c r="G92" i="9"/>
  <c r="H92" i="9"/>
  <c r="D93" i="9"/>
  <c r="E93" i="9"/>
  <c r="F93" i="9"/>
  <c r="G93" i="9"/>
  <c r="H93" i="9"/>
  <c r="D94" i="9"/>
  <c r="E94" i="9"/>
  <c r="F94" i="9"/>
  <c r="G94" i="9"/>
  <c r="H94" i="9"/>
  <c r="D95" i="9"/>
  <c r="E95" i="9"/>
  <c r="F95" i="9"/>
  <c r="G95" i="9"/>
  <c r="H95" i="9"/>
  <c r="D96" i="9"/>
  <c r="E96" i="9"/>
  <c r="F96" i="9"/>
  <c r="G96" i="9"/>
  <c r="H96" i="9"/>
  <c r="D97" i="9"/>
  <c r="E97" i="9"/>
  <c r="F97" i="9"/>
  <c r="G97" i="9"/>
  <c r="H97" i="9"/>
  <c r="D98" i="9"/>
  <c r="E98" i="9"/>
  <c r="F98" i="9"/>
  <c r="G98" i="9"/>
  <c r="H98" i="9"/>
  <c r="D99" i="9"/>
  <c r="E99" i="9"/>
  <c r="F99" i="9"/>
  <c r="G99" i="9"/>
  <c r="H99" i="9"/>
  <c r="D100" i="9"/>
  <c r="E100" i="9"/>
  <c r="F100" i="9"/>
  <c r="G100" i="9"/>
  <c r="H100" i="9"/>
  <c r="D101" i="9"/>
  <c r="E101" i="9"/>
  <c r="F101" i="9"/>
  <c r="G101" i="9"/>
  <c r="H101" i="9"/>
  <c r="D102" i="9"/>
  <c r="E102" i="9"/>
  <c r="F102" i="9"/>
  <c r="G102" i="9"/>
  <c r="H102" i="9"/>
  <c r="D103" i="9"/>
  <c r="E103" i="9"/>
  <c r="F103" i="9"/>
  <c r="G103" i="9"/>
  <c r="H103" i="9"/>
  <c r="D104" i="9"/>
  <c r="E104" i="9"/>
  <c r="F104" i="9"/>
  <c r="G104" i="9"/>
  <c r="H104" i="9"/>
  <c r="D105" i="9"/>
  <c r="E105" i="9"/>
  <c r="F105" i="9"/>
  <c r="G105" i="9"/>
  <c r="H105" i="9"/>
  <c r="D106" i="9"/>
  <c r="E106" i="9"/>
  <c r="F106" i="9"/>
  <c r="G106" i="9"/>
  <c r="H106" i="9"/>
  <c r="D107" i="9"/>
  <c r="E107" i="9"/>
  <c r="F107" i="9"/>
  <c r="G107" i="9"/>
  <c r="H107" i="9"/>
  <c r="D108" i="9"/>
  <c r="E108" i="9"/>
  <c r="F108" i="9"/>
  <c r="G108" i="9"/>
  <c r="H108" i="9"/>
  <c r="D109" i="9"/>
  <c r="E109" i="9"/>
  <c r="F109" i="9"/>
  <c r="G109" i="9"/>
  <c r="H109" i="9"/>
  <c r="D110" i="9"/>
  <c r="E110" i="9"/>
  <c r="F110" i="9"/>
  <c r="G110" i="9"/>
  <c r="H110" i="9"/>
  <c r="D111" i="9"/>
  <c r="E111" i="9"/>
  <c r="F111" i="9"/>
  <c r="G111" i="9"/>
  <c r="H111" i="9"/>
  <c r="D112" i="9"/>
  <c r="E112" i="9"/>
  <c r="F112" i="9"/>
  <c r="G112" i="9"/>
  <c r="H112" i="9"/>
  <c r="D113" i="9"/>
  <c r="E113" i="9"/>
  <c r="F113" i="9"/>
  <c r="G113" i="9"/>
  <c r="H113" i="9"/>
  <c r="D114" i="9"/>
  <c r="E114" i="9"/>
  <c r="F114" i="9"/>
  <c r="G114" i="9"/>
  <c r="H114" i="9"/>
  <c r="D115" i="9"/>
  <c r="E115" i="9"/>
  <c r="F115" i="9"/>
  <c r="G115" i="9"/>
  <c r="H115" i="9"/>
  <c r="D116" i="9"/>
  <c r="E116" i="9"/>
  <c r="F116" i="9"/>
  <c r="G116" i="9"/>
  <c r="H116" i="9"/>
  <c r="D117" i="9"/>
  <c r="E117" i="9"/>
  <c r="F117" i="9"/>
  <c r="G117" i="9"/>
  <c r="H117" i="9"/>
  <c r="D118" i="9"/>
  <c r="E118" i="9"/>
  <c r="F118" i="9"/>
  <c r="G118" i="9"/>
  <c r="H118" i="9"/>
  <c r="D119" i="9"/>
  <c r="E119" i="9"/>
  <c r="F119" i="9"/>
  <c r="G119" i="9"/>
  <c r="H119" i="9"/>
  <c r="D120" i="9"/>
  <c r="E120" i="9"/>
  <c r="F120" i="9"/>
  <c r="G120" i="9"/>
  <c r="H120" i="9"/>
  <c r="D121" i="9"/>
  <c r="E121" i="9"/>
  <c r="F121" i="9"/>
  <c r="G121" i="9"/>
  <c r="H121" i="9"/>
  <c r="D122" i="9"/>
  <c r="E122" i="9"/>
  <c r="F122" i="9"/>
  <c r="G122" i="9"/>
  <c r="H122" i="9"/>
  <c r="D123" i="9"/>
  <c r="E123" i="9"/>
  <c r="F123" i="9"/>
  <c r="G123" i="9"/>
  <c r="H123" i="9"/>
  <c r="D124" i="9"/>
  <c r="E124" i="9"/>
  <c r="F124" i="9"/>
  <c r="G124" i="9"/>
  <c r="H124" i="9"/>
  <c r="D125" i="9"/>
  <c r="E125" i="9"/>
  <c r="F125" i="9"/>
  <c r="G125" i="9"/>
  <c r="H125" i="9"/>
  <c r="D126" i="9"/>
  <c r="E126" i="9"/>
  <c r="F126" i="9"/>
  <c r="G126" i="9"/>
  <c r="H126" i="9"/>
  <c r="D127" i="9"/>
  <c r="E127" i="9"/>
  <c r="F127" i="9"/>
  <c r="G127" i="9"/>
  <c r="H127" i="9"/>
  <c r="D128" i="9"/>
  <c r="E128" i="9"/>
  <c r="F128" i="9"/>
  <c r="G128" i="9"/>
  <c r="H128" i="9"/>
  <c r="D129" i="9"/>
  <c r="E129" i="9"/>
  <c r="F129" i="9"/>
  <c r="G129" i="9"/>
  <c r="H129" i="9"/>
  <c r="D130" i="9"/>
  <c r="E130" i="9"/>
  <c r="F130" i="9"/>
  <c r="G130" i="9"/>
  <c r="H130" i="9"/>
  <c r="D131" i="9"/>
  <c r="E131" i="9"/>
  <c r="F131" i="9"/>
  <c r="G131" i="9"/>
  <c r="H131" i="9"/>
  <c r="D132" i="9"/>
  <c r="E132" i="9"/>
  <c r="F132" i="9"/>
  <c r="G132" i="9"/>
  <c r="H132" i="9"/>
  <c r="D133" i="9"/>
  <c r="E133" i="9"/>
  <c r="F133" i="9"/>
  <c r="G133" i="9"/>
  <c r="H133" i="9"/>
  <c r="D134" i="9"/>
  <c r="E134" i="9"/>
  <c r="F134" i="9"/>
  <c r="G134" i="9"/>
  <c r="H134" i="9"/>
  <c r="D135" i="9"/>
  <c r="E135" i="9"/>
  <c r="F135" i="9"/>
  <c r="G135" i="9"/>
  <c r="H135" i="9"/>
  <c r="D136" i="9"/>
  <c r="E136" i="9"/>
  <c r="F136" i="9"/>
  <c r="G136" i="9"/>
  <c r="H136" i="9"/>
  <c r="D137" i="9"/>
  <c r="E137" i="9"/>
  <c r="F137" i="9"/>
  <c r="G137" i="9"/>
  <c r="H137" i="9"/>
  <c r="D138" i="9"/>
  <c r="E138" i="9"/>
  <c r="F138" i="9"/>
  <c r="G138" i="9"/>
  <c r="H138" i="9"/>
  <c r="D139" i="9"/>
  <c r="E139" i="9"/>
  <c r="F139" i="9"/>
  <c r="G139" i="9"/>
  <c r="H139" i="9"/>
  <c r="D140" i="9"/>
  <c r="E140" i="9"/>
  <c r="F140" i="9"/>
  <c r="G140" i="9"/>
  <c r="H140" i="9"/>
  <c r="D141" i="9"/>
  <c r="E141" i="9"/>
  <c r="F141" i="9"/>
  <c r="G141" i="9"/>
  <c r="H141" i="9"/>
  <c r="D142" i="9"/>
  <c r="E142" i="9"/>
  <c r="F142" i="9"/>
  <c r="G142" i="9"/>
  <c r="H142" i="9"/>
  <c r="D143" i="9"/>
  <c r="E143" i="9"/>
  <c r="F143" i="9"/>
  <c r="G143" i="9"/>
  <c r="H143" i="9"/>
  <c r="D144" i="9"/>
  <c r="E144" i="9"/>
  <c r="F144" i="9"/>
  <c r="G144" i="9"/>
  <c r="H144" i="9"/>
  <c r="D145" i="9"/>
  <c r="E145" i="9"/>
  <c r="F145" i="9"/>
  <c r="G145" i="9"/>
  <c r="H145" i="9"/>
  <c r="D146" i="9"/>
  <c r="E146" i="9"/>
  <c r="F146" i="9"/>
  <c r="G146" i="9"/>
  <c r="H146" i="9"/>
  <c r="D147" i="9"/>
  <c r="E147" i="9"/>
  <c r="F147" i="9"/>
  <c r="G147" i="9"/>
  <c r="H147" i="9"/>
  <c r="D148" i="9"/>
  <c r="E148" i="9"/>
  <c r="F148" i="9"/>
  <c r="G148" i="9"/>
  <c r="H148" i="9"/>
  <c r="D149" i="9"/>
  <c r="E149" i="9"/>
  <c r="F149" i="9"/>
  <c r="G149" i="9"/>
  <c r="H149" i="9"/>
  <c r="D150" i="9"/>
  <c r="E150" i="9"/>
  <c r="F150" i="9"/>
  <c r="G150" i="9"/>
  <c r="H150" i="9"/>
  <c r="D151" i="9"/>
  <c r="E151" i="9"/>
  <c r="F151" i="9"/>
  <c r="G151" i="9"/>
  <c r="H151" i="9"/>
  <c r="D152" i="9"/>
  <c r="E152" i="9"/>
  <c r="F152" i="9"/>
  <c r="G152" i="9"/>
  <c r="H152" i="9"/>
  <c r="D153" i="9"/>
  <c r="E153" i="9"/>
  <c r="F153" i="9"/>
  <c r="G153" i="9"/>
  <c r="H153" i="9"/>
  <c r="D154" i="9"/>
  <c r="E154" i="9"/>
  <c r="F154" i="9"/>
  <c r="G154" i="9"/>
  <c r="H154" i="9"/>
  <c r="D155" i="9"/>
  <c r="E155" i="9"/>
  <c r="F155" i="9"/>
  <c r="G155" i="9"/>
  <c r="H155" i="9"/>
  <c r="D156" i="9"/>
  <c r="E156" i="9"/>
  <c r="F156" i="9"/>
  <c r="G156" i="9"/>
  <c r="H156" i="9"/>
  <c r="D157" i="9"/>
  <c r="E157" i="9"/>
  <c r="F157" i="9"/>
  <c r="G157" i="9"/>
  <c r="H157" i="9"/>
  <c r="D158" i="9"/>
  <c r="E158" i="9"/>
  <c r="F158" i="9"/>
  <c r="G158" i="9"/>
  <c r="H158" i="9"/>
  <c r="D13" i="8" l="1"/>
  <c r="D7" i="8" s="1"/>
  <c r="E13" i="8"/>
  <c r="E6" i="8" s="1"/>
  <c r="F13" i="8"/>
  <c r="F6" i="8" s="1"/>
  <c r="G13" i="8"/>
  <c r="G9" i="8" s="1"/>
  <c r="D16" i="8"/>
  <c r="D17" i="8"/>
  <c r="E17" i="8"/>
  <c r="F17" i="8"/>
  <c r="D20" i="8"/>
  <c r="D21" i="8"/>
  <c r="E21" i="8"/>
  <c r="D24" i="8"/>
  <c r="D25" i="8"/>
  <c r="E25" i="8"/>
  <c r="D28" i="8"/>
  <c r="D29" i="8"/>
  <c r="E29" i="8"/>
  <c r="D32" i="8"/>
  <c r="D34" i="8"/>
  <c r="E34" i="8"/>
  <c r="D35" i="8"/>
  <c r="D37" i="8"/>
  <c r="E37" i="8"/>
  <c r="F37" i="8"/>
  <c r="D40" i="8"/>
  <c r="D42" i="8"/>
  <c r="E42" i="8"/>
  <c r="D43" i="8"/>
  <c r="D45" i="8"/>
  <c r="E45" i="8"/>
  <c r="F45" i="8"/>
  <c r="D48" i="8"/>
  <c r="D50" i="8"/>
  <c r="E50" i="8"/>
  <c r="D51" i="8"/>
  <c r="D53" i="8"/>
  <c r="E53" i="8"/>
  <c r="F53" i="8"/>
  <c r="D56" i="8"/>
  <c r="G59" i="8"/>
  <c r="E61" i="8"/>
  <c r="G63" i="8"/>
  <c r="D64" i="8"/>
  <c r="D58" i="8" s="1"/>
  <c r="E64" i="8"/>
  <c r="E58" i="8" s="1"/>
  <c r="F64" i="8"/>
  <c r="F58" i="8" s="1"/>
  <c r="G64" i="8"/>
  <c r="G58" i="8" s="1"/>
  <c r="G66" i="8"/>
  <c r="G67" i="8"/>
  <c r="G68" i="8"/>
  <c r="E69" i="8"/>
  <c r="G70" i="8"/>
  <c r="E71" i="8"/>
  <c r="F71" i="8"/>
  <c r="G71" i="8"/>
  <c r="G72" i="8"/>
  <c r="G73" i="8"/>
  <c r="G75" i="8"/>
  <c r="D76" i="8"/>
  <c r="G76" i="8"/>
  <c r="G77" i="8"/>
  <c r="D78" i="8"/>
  <c r="E78" i="8"/>
  <c r="G79" i="8"/>
  <c r="D80" i="8"/>
  <c r="E80" i="8"/>
  <c r="F80" i="8"/>
  <c r="G80" i="8"/>
  <c r="G81" i="8"/>
  <c r="G82" i="8"/>
  <c r="G83" i="8"/>
  <c r="G84" i="8"/>
  <c r="E85" i="8"/>
  <c r="G86" i="8"/>
  <c r="E87" i="8"/>
  <c r="F87" i="8"/>
  <c r="G87" i="8"/>
  <c r="G88" i="8"/>
  <c r="G89" i="8"/>
  <c r="G90" i="8"/>
  <c r="G91" i="8"/>
  <c r="D92" i="8"/>
  <c r="G92" i="8"/>
  <c r="G93" i="8"/>
  <c r="D94" i="8"/>
  <c r="E94" i="8"/>
  <c r="G94" i="8"/>
  <c r="G95" i="8"/>
  <c r="D96" i="8"/>
  <c r="E96" i="8"/>
  <c r="F96" i="8"/>
  <c r="G96" i="8"/>
  <c r="G97" i="8"/>
  <c r="G98" i="8"/>
  <c r="G99" i="8"/>
  <c r="G100" i="8"/>
  <c r="E101" i="8"/>
  <c r="G101" i="8"/>
  <c r="G102" i="8"/>
  <c r="E103" i="8"/>
  <c r="F103" i="8"/>
  <c r="G103" i="8"/>
  <c r="G104" i="8"/>
  <c r="G105" i="8"/>
  <c r="G106" i="8"/>
  <c r="G107" i="8"/>
  <c r="D108" i="8"/>
  <c r="E108" i="8"/>
  <c r="F108" i="8"/>
  <c r="G108" i="8"/>
  <c r="D109" i="8"/>
  <c r="E109" i="8"/>
  <c r="F109" i="8"/>
  <c r="G109" i="8"/>
  <c r="D110" i="8"/>
  <c r="E110" i="8"/>
  <c r="F110" i="8"/>
  <c r="G110" i="8"/>
  <c r="D111" i="8"/>
  <c r="E111" i="8"/>
  <c r="F111" i="8"/>
  <c r="G111" i="8"/>
  <c r="D112" i="8"/>
  <c r="E112" i="8"/>
  <c r="F112" i="8"/>
  <c r="G112" i="8"/>
  <c r="D113" i="8"/>
  <c r="E113" i="8"/>
  <c r="F113" i="8"/>
  <c r="G113" i="8"/>
  <c r="D114" i="8"/>
  <c r="E114" i="8"/>
  <c r="F114" i="8"/>
  <c r="G114" i="8"/>
  <c r="D115" i="8"/>
  <c r="E115" i="8"/>
  <c r="F115" i="8"/>
  <c r="G115" i="8"/>
  <c r="D116" i="8"/>
  <c r="E116" i="8"/>
  <c r="F116" i="8"/>
  <c r="G116" i="8"/>
  <c r="D117" i="8"/>
  <c r="E117" i="8"/>
  <c r="F117" i="8"/>
  <c r="G117" i="8"/>
  <c r="D118" i="8"/>
  <c r="E118" i="8"/>
  <c r="F118" i="8"/>
  <c r="G118" i="8"/>
  <c r="D119" i="8"/>
  <c r="E119" i="8"/>
  <c r="F119" i="8"/>
  <c r="G119" i="8"/>
  <c r="D120" i="8"/>
  <c r="E120" i="8"/>
  <c r="F120" i="8"/>
  <c r="G120" i="8"/>
  <c r="D121" i="8"/>
  <c r="E121" i="8"/>
  <c r="F121" i="8"/>
  <c r="G121" i="8"/>
  <c r="D122" i="8"/>
  <c r="E122" i="8"/>
  <c r="F122" i="8"/>
  <c r="G122" i="8"/>
  <c r="D123" i="8"/>
  <c r="E123" i="8"/>
  <c r="F123" i="8"/>
  <c r="G123" i="8"/>
  <c r="D124" i="8"/>
  <c r="E124" i="8"/>
  <c r="F124" i="8"/>
  <c r="G124" i="8"/>
  <c r="D125" i="8"/>
  <c r="E125" i="8"/>
  <c r="F125" i="8"/>
  <c r="G125" i="8"/>
  <c r="D126" i="8"/>
  <c r="E126" i="8"/>
  <c r="F126" i="8"/>
  <c r="G126" i="8"/>
  <c r="D127" i="8"/>
  <c r="E127" i="8"/>
  <c r="F127" i="8"/>
  <c r="G127" i="8"/>
  <c r="D128" i="8"/>
  <c r="E128" i="8"/>
  <c r="F128" i="8"/>
  <c r="G128" i="8"/>
  <c r="D129" i="8"/>
  <c r="E129" i="8"/>
  <c r="F129" i="8"/>
  <c r="G129" i="8"/>
  <c r="D130" i="8"/>
  <c r="E130" i="8"/>
  <c r="F130" i="8"/>
  <c r="G130" i="8"/>
  <c r="D131" i="8"/>
  <c r="E131" i="8"/>
  <c r="F131" i="8"/>
  <c r="G131" i="8"/>
  <c r="D132" i="8"/>
  <c r="E132" i="8"/>
  <c r="F132" i="8"/>
  <c r="G132" i="8"/>
  <c r="D133" i="8"/>
  <c r="E133" i="8"/>
  <c r="F133" i="8"/>
  <c r="G133" i="8"/>
  <c r="D134" i="8"/>
  <c r="E134" i="8"/>
  <c r="F134" i="8"/>
  <c r="G134" i="8"/>
  <c r="D135" i="8"/>
  <c r="E135" i="8"/>
  <c r="F135" i="8"/>
  <c r="G135" i="8"/>
  <c r="D136" i="8"/>
  <c r="E136" i="8"/>
  <c r="F136" i="8"/>
  <c r="G136" i="8"/>
  <c r="D137" i="8"/>
  <c r="E137" i="8"/>
  <c r="F137" i="8"/>
  <c r="G137" i="8"/>
  <c r="D138" i="8"/>
  <c r="E138" i="8"/>
  <c r="F138" i="8"/>
  <c r="G138" i="8"/>
  <c r="D139" i="8"/>
  <c r="E139" i="8"/>
  <c r="F139" i="8"/>
  <c r="G139" i="8"/>
  <c r="D140" i="8"/>
  <c r="E140" i="8"/>
  <c r="F140" i="8"/>
  <c r="G140" i="8"/>
  <c r="D141" i="8"/>
  <c r="E141" i="8"/>
  <c r="F141" i="8"/>
  <c r="G141" i="8"/>
  <c r="D142" i="8"/>
  <c r="E142" i="8"/>
  <c r="F142" i="8"/>
  <c r="G142" i="8"/>
  <c r="D143" i="8"/>
  <c r="E143" i="8"/>
  <c r="F143" i="8"/>
  <c r="G143" i="8"/>
  <c r="D144" i="8"/>
  <c r="E144" i="8"/>
  <c r="F144" i="8"/>
  <c r="G144" i="8"/>
  <c r="D145" i="8"/>
  <c r="E145" i="8"/>
  <c r="F145" i="8"/>
  <c r="G145" i="8"/>
  <c r="D146" i="8"/>
  <c r="E146" i="8"/>
  <c r="F146" i="8"/>
  <c r="G146" i="8"/>
  <c r="D147" i="8"/>
  <c r="E147" i="8"/>
  <c r="F147" i="8"/>
  <c r="G147" i="8"/>
  <c r="D148" i="8"/>
  <c r="E148" i="8"/>
  <c r="F148" i="8"/>
  <c r="G148" i="8"/>
  <c r="D149" i="8"/>
  <c r="E149" i="8"/>
  <c r="F149" i="8"/>
  <c r="G149" i="8"/>
  <c r="D150" i="8"/>
  <c r="E150" i="8"/>
  <c r="F150" i="8"/>
  <c r="G150" i="8"/>
  <c r="D151" i="8"/>
  <c r="E151" i="8"/>
  <c r="F151" i="8"/>
  <c r="G151" i="8"/>
  <c r="D152" i="8"/>
  <c r="E152" i="8"/>
  <c r="F152" i="8"/>
  <c r="G152" i="8"/>
  <c r="D153" i="8"/>
  <c r="E153" i="8"/>
  <c r="F153" i="8"/>
  <c r="G153" i="8"/>
  <c r="D154" i="8"/>
  <c r="E154" i="8"/>
  <c r="F154" i="8"/>
  <c r="G154" i="8"/>
  <c r="D155" i="8"/>
  <c r="E155" i="8"/>
  <c r="F155" i="8"/>
  <c r="G155" i="8"/>
  <c r="D156" i="8"/>
  <c r="E156" i="8"/>
  <c r="F156" i="8"/>
  <c r="G156" i="8"/>
  <c r="D157" i="8"/>
  <c r="E157" i="8"/>
  <c r="F157" i="8"/>
  <c r="G157" i="8"/>
  <c r="D158" i="8"/>
  <c r="E158" i="8"/>
  <c r="F158" i="8"/>
  <c r="G158" i="8"/>
  <c r="F98" i="8" l="1"/>
  <c r="F89" i="8"/>
  <c r="F73" i="8"/>
  <c r="F39" i="8"/>
  <c r="E107" i="8"/>
  <c r="F102" i="8"/>
  <c r="E100" i="8"/>
  <c r="D98" i="8"/>
  <c r="F93" i="8"/>
  <c r="E91" i="8"/>
  <c r="F86" i="8"/>
  <c r="E84" i="8"/>
  <c r="D82" i="8"/>
  <c r="F77" i="8"/>
  <c r="E75" i="8"/>
  <c r="F70" i="8"/>
  <c r="E68" i="8"/>
  <c r="D66" i="8"/>
  <c r="E59" i="8"/>
  <c r="E55" i="8"/>
  <c r="E52" i="8"/>
  <c r="G49" i="8"/>
  <c r="E47" i="8"/>
  <c r="E44" i="8"/>
  <c r="G41" i="8"/>
  <c r="E39" i="8"/>
  <c r="E36" i="8"/>
  <c r="G33" i="8"/>
  <c r="E31" i="8"/>
  <c r="F27" i="8"/>
  <c r="F23" i="8"/>
  <c r="F19" i="8"/>
  <c r="F82" i="8"/>
  <c r="G47" i="8"/>
  <c r="G39" i="8"/>
  <c r="F75" i="8"/>
  <c r="F104" i="8"/>
  <c r="E102" i="8"/>
  <c r="D100" i="8"/>
  <c r="F95" i="8"/>
  <c r="E93" i="8"/>
  <c r="F88" i="8"/>
  <c r="E86" i="8"/>
  <c r="D84" i="8"/>
  <c r="F79" i="8"/>
  <c r="E77" i="8"/>
  <c r="G74" i="8"/>
  <c r="F72" i="8"/>
  <c r="E70" i="8"/>
  <c r="D68" i="8"/>
  <c r="G65" i="8"/>
  <c r="F63" i="8"/>
  <c r="G57" i="8"/>
  <c r="D55" i="8"/>
  <c r="D52" i="8"/>
  <c r="F49" i="8"/>
  <c r="D47" i="8"/>
  <c r="D44" i="8"/>
  <c r="F41" i="8"/>
  <c r="D39" i="8"/>
  <c r="D36" i="8"/>
  <c r="F33" i="8"/>
  <c r="D31" i="8"/>
  <c r="E27" i="8"/>
  <c r="E23" i="8"/>
  <c r="E19" i="8"/>
  <c r="F15" i="8"/>
  <c r="D12" i="8"/>
  <c r="F105" i="8"/>
  <c r="F66" i="8"/>
  <c r="F107" i="8"/>
  <c r="F100" i="8"/>
  <c r="E98" i="8"/>
  <c r="F91" i="8"/>
  <c r="E73" i="8"/>
  <c r="E66" i="8"/>
  <c r="F55" i="8"/>
  <c r="F47" i="8"/>
  <c r="F106" i="8"/>
  <c r="E104" i="8"/>
  <c r="D102" i="8"/>
  <c r="F97" i="8"/>
  <c r="E95" i="8"/>
  <c r="F90" i="8"/>
  <c r="E88" i="8"/>
  <c r="D86" i="8"/>
  <c r="F81" i="8"/>
  <c r="E79" i="8"/>
  <c r="F74" i="8"/>
  <c r="E72" i="8"/>
  <c r="D70" i="8"/>
  <c r="F65" i="8"/>
  <c r="E63" i="8"/>
  <c r="F57" i="8"/>
  <c r="E54" i="8"/>
  <c r="G51" i="8"/>
  <c r="E49" i="8"/>
  <c r="E46" i="8"/>
  <c r="G43" i="8"/>
  <c r="E41" i="8"/>
  <c r="E38" i="8"/>
  <c r="G35" i="8"/>
  <c r="E33" i="8"/>
  <c r="D30" i="8"/>
  <c r="D27" i="8"/>
  <c r="D23" i="8"/>
  <c r="D19" i="8"/>
  <c r="E15" i="8"/>
  <c r="D10" i="8"/>
  <c r="E106" i="8"/>
  <c r="D104" i="8"/>
  <c r="F99" i="8"/>
  <c r="E97" i="8"/>
  <c r="F92" i="8"/>
  <c r="E90" i="8"/>
  <c r="D88" i="8"/>
  <c r="G85" i="8"/>
  <c r="F83" i="8"/>
  <c r="E81" i="8"/>
  <c r="G78" i="8"/>
  <c r="F76" i="8"/>
  <c r="E74" i="8"/>
  <c r="D72" i="8"/>
  <c r="G69" i="8"/>
  <c r="F67" i="8"/>
  <c r="E65" i="8"/>
  <c r="G61" i="8"/>
  <c r="E57" i="8"/>
  <c r="D54" i="8"/>
  <c r="F51" i="8"/>
  <c r="D49" i="8"/>
  <c r="D46" i="8"/>
  <c r="F43" i="8"/>
  <c r="D41" i="8"/>
  <c r="D38" i="8"/>
  <c r="F35" i="8"/>
  <c r="D33" i="8"/>
  <c r="G29" i="8"/>
  <c r="D26" i="8"/>
  <c r="D22" i="8"/>
  <c r="D18" i="8"/>
  <c r="D15" i="8"/>
  <c r="D8" i="8"/>
  <c r="G55" i="8"/>
  <c r="G31" i="8"/>
  <c r="E105" i="8"/>
  <c r="E89" i="8"/>
  <c r="F84" i="8"/>
  <c r="E82" i="8"/>
  <c r="F68" i="8"/>
  <c r="F59" i="8"/>
  <c r="F31" i="8"/>
  <c r="D106" i="8"/>
  <c r="F101" i="8"/>
  <c r="E99" i="8"/>
  <c r="F94" i="8"/>
  <c r="E92" i="8"/>
  <c r="D90" i="8"/>
  <c r="F85" i="8"/>
  <c r="E83" i="8"/>
  <c r="F78" i="8"/>
  <c r="E76" i="8"/>
  <c r="D74" i="8"/>
  <c r="F69" i="8"/>
  <c r="E67" i="8"/>
  <c r="F61" i="8"/>
  <c r="E56" i="8"/>
  <c r="G53" i="8"/>
  <c r="E51" i="8"/>
  <c r="E48" i="8"/>
  <c r="G45" i="8"/>
  <c r="E43" i="8"/>
  <c r="E40" i="8"/>
  <c r="G37" i="8"/>
  <c r="E35" i="8"/>
  <c r="E32" i="8"/>
  <c r="F29" i="8"/>
  <c r="F25" i="8"/>
  <c r="F21" i="8"/>
  <c r="G17" i="8"/>
  <c r="D14" i="8"/>
  <c r="D6" i="8"/>
  <c r="G27" i="8"/>
  <c r="G19" i="8"/>
  <c r="G15" i="8"/>
  <c r="F11" i="8"/>
  <c r="F9" i="8"/>
  <c r="F7" i="8"/>
  <c r="G21" i="8"/>
  <c r="G11" i="8"/>
  <c r="E11" i="8"/>
  <c r="E9" i="8"/>
  <c r="E7" i="8"/>
  <c r="G25" i="8"/>
  <c r="G7" i="8"/>
  <c r="D107" i="8"/>
  <c r="D105" i="8"/>
  <c r="D103" i="8"/>
  <c r="D101" i="8"/>
  <c r="D99" i="8"/>
  <c r="D97" i="8"/>
  <c r="D95" i="8"/>
  <c r="D93" i="8"/>
  <c r="D91" i="8"/>
  <c r="D89" i="8"/>
  <c r="D87" i="8"/>
  <c r="D85" i="8"/>
  <c r="D83" i="8"/>
  <c r="D81" i="8"/>
  <c r="D79" i="8"/>
  <c r="D77" i="8"/>
  <c r="D75" i="8"/>
  <c r="D73" i="8"/>
  <c r="D71" i="8"/>
  <c r="D69" i="8"/>
  <c r="D67" i="8"/>
  <c r="D65" i="8"/>
  <c r="D63" i="8"/>
  <c r="D61" i="8"/>
  <c r="D59" i="8"/>
  <c r="D57" i="8"/>
  <c r="D11" i="8"/>
  <c r="D9" i="8"/>
  <c r="G62" i="8"/>
  <c r="G60" i="8"/>
  <c r="G56" i="8"/>
  <c r="G54" i="8"/>
  <c r="G52" i="8"/>
  <c r="G50" i="8"/>
  <c r="G48" i="8"/>
  <c r="G46" i="8"/>
  <c r="G44" i="8"/>
  <c r="G42" i="8"/>
  <c r="G40" i="8"/>
  <c r="G38" i="8"/>
  <c r="G36" i="8"/>
  <c r="G34" i="8"/>
  <c r="G32" i="8"/>
  <c r="G30" i="8"/>
  <c r="G28" i="8"/>
  <c r="G26" i="8"/>
  <c r="G24" i="8"/>
  <c r="G22" i="8"/>
  <c r="G20" i="8"/>
  <c r="G18" i="8"/>
  <c r="G16" i="8"/>
  <c r="G14" i="8"/>
  <c r="G12" i="8"/>
  <c r="G10" i="8"/>
  <c r="G8" i="8"/>
  <c r="G6" i="8"/>
  <c r="G23" i="8"/>
  <c r="F62" i="8"/>
  <c r="F60" i="8"/>
  <c r="F56" i="8"/>
  <c r="F54" i="8"/>
  <c r="F52" i="8"/>
  <c r="F50" i="8"/>
  <c r="F48" i="8"/>
  <c r="F46" i="8"/>
  <c r="F44" i="8"/>
  <c r="F42" i="8"/>
  <c r="F40" i="8"/>
  <c r="F38" i="8"/>
  <c r="F36" i="8"/>
  <c r="F34" i="8"/>
  <c r="F32" i="8"/>
  <c r="F30" i="8"/>
  <c r="F28" i="8"/>
  <c r="F26" i="8"/>
  <c r="F24" i="8"/>
  <c r="F22" i="8"/>
  <c r="F20" i="8"/>
  <c r="F18" i="8"/>
  <c r="F16" i="8"/>
  <c r="F14" i="8"/>
  <c r="F12" i="8"/>
  <c r="F10" i="8"/>
  <c r="F8" i="8"/>
  <c r="E62" i="8"/>
  <c r="E60" i="8"/>
  <c r="E30" i="8"/>
  <c r="E28" i="8"/>
  <c r="E26" i="8"/>
  <c r="E24" i="8"/>
  <c r="E22" i="8"/>
  <c r="E20" i="8"/>
  <c r="E18" i="8"/>
  <c r="E16" i="8"/>
  <c r="E14" i="8"/>
  <c r="E12" i="8"/>
  <c r="E10" i="8"/>
  <c r="E8" i="8"/>
  <c r="D62" i="8"/>
  <c r="D60" i="8"/>
  <c r="D7" i="4" l="1"/>
  <c r="E7" i="4"/>
  <c r="F7" i="4"/>
  <c r="G7" i="4"/>
  <c r="H7" i="4"/>
  <c r="I7" i="4"/>
  <c r="D8" i="4"/>
  <c r="E8" i="4"/>
  <c r="F8" i="4"/>
  <c r="G8" i="4"/>
  <c r="H8" i="4"/>
  <c r="I8" i="4"/>
  <c r="D9" i="4"/>
  <c r="E9" i="4"/>
  <c r="F9" i="4"/>
  <c r="G9" i="4"/>
  <c r="H9" i="4"/>
  <c r="I9" i="4"/>
  <c r="D10" i="4"/>
  <c r="E10" i="4"/>
  <c r="F10" i="4"/>
  <c r="G10" i="4"/>
  <c r="H10" i="4"/>
  <c r="I10" i="4"/>
  <c r="D11" i="4"/>
  <c r="E11" i="4"/>
  <c r="F11" i="4"/>
  <c r="G11" i="4"/>
  <c r="H11" i="4"/>
  <c r="I11" i="4"/>
  <c r="D12" i="4"/>
  <c r="E12" i="4"/>
  <c r="F12" i="4"/>
  <c r="G12" i="4"/>
  <c r="H12" i="4"/>
  <c r="I12" i="4"/>
  <c r="D13" i="4"/>
  <c r="E13" i="4"/>
  <c r="F13" i="4"/>
  <c r="G13" i="4"/>
  <c r="H13" i="4"/>
  <c r="I13" i="4"/>
  <c r="D15" i="4"/>
  <c r="E15" i="4"/>
  <c r="F15" i="4"/>
  <c r="G15" i="4"/>
  <c r="H15" i="4"/>
  <c r="I15" i="4"/>
  <c r="D16" i="4"/>
  <c r="E16" i="4"/>
  <c r="F16" i="4"/>
  <c r="G16" i="4"/>
  <c r="H16" i="4"/>
  <c r="I16" i="4"/>
  <c r="D17" i="4"/>
  <c r="E17" i="4"/>
  <c r="F17" i="4"/>
  <c r="G17" i="4"/>
  <c r="H17" i="4"/>
  <c r="I17" i="4"/>
  <c r="D18" i="4"/>
  <c r="E18" i="4"/>
  <c r="F18" i="4"/>
  <c r="G18" i="4"/>
  <c r="H18" i="4"/>
  <c r="I18" i="4"/>
  <c r="D19" i="4"/>
  <c r="E19" i="4"/>
  <c r="F19" i="4"/>
  <c r="G19" i="4"/>
  <c r="H19" i="4"/>
  <c r="I19" i="4"/>
  <c r="D20" i="4"/>
  <c r="E20" i="4"/>
  <c r="F20" i="4"/>
  <c r="G20" i="4"/>
  <c r="H20" i="4"/>
  <c r="I20" i="4"/>
  <c r="D21" i="4"/>
  <c r="E21" i="4"/>
  <c r="F21" i="4"/>
  <c r="G21" i="4"/>
  <c r="H21" i="4"/>
  <c r="I21" i="4"/>
  <c r="D22" i="4"/>
  <c r="E22" i="4"/>
  <c r="F22" i="4"/>
  <c r="G22" i="4"/>
  <c r="H22" i="4"/>
  <c r="I22" i="4"/>
  <c r="D23" i="4"/>
  <c r="E23" i="4"/>
  <c r="F23" i="4"/>
  <c r="G23" i="4"/>
  <c r="H23" i="4"/>
  <c r="I23" i="4"/>
  <c r="D24" i="4"/>
  <c r="E24" i="4"/>
  <c r="F24" i="4"/>
  <c r="G24" i="4"/>
  <c r="H24" i="4"/>
  <c r="I24" i="4"/>
  <c r="D25" i="4"/>
  <c r="E25" i="4"/>
  <c r="F25" i="4"/>
  <c r="G25" i="4"/>
  <c r="H25" i="4"/>
  <c r="I25" i="4"/>
  <c r="D26" i="4"/>
  <c r="E26" i="4"/>
  <c r="F26" i="4"/>
  <c r="G26" i="4"/>
  <c r="H26" i="4"/>
  <c r="I26" i="4"/>
  <c r="D27" i="4"/>
  <c r="E27" i="4"/>
  <c r="F27" i="4"/>
  <c r="G27" i="4"/>
  <c r="H27" i="4"/>
  <c r="I27" i="4"/>
  <c r="D28" i="4"/>
  <c r="E28" i="4"/>
  <c r="F28" i="4"/>
  <c r="G28" i="4"/>
  <c r="H28" i="4"/>
  <c r="I28" i="4"/>
  <c r="D29" i="4"/>
  <c r="E29" i="4"/>
  <c r="F29" i="4"/>
  <c r="G29" i="4"/>
  <c r="H29" i="4"/>
  <c r="I29" i="4"/>
  <c r="D30" i="4"/>
  <c r="E30" i="4"/>
  <c r="F30" i="4"/>
  <c r="G30" i="4"/>
  <c r="H30" i="4"/>
  <c r="I30" i="4"/>
  <c r="D31" i="4"/>
  <c r="E31" i="4"/>
  <c r="F31" i="4"/>
  <c r="G31" i="4"/>
  <c r="H31" i="4"/>
  <c r="I31" i="4"/>
  <c r="D32" i="4"/>
  <c r="E32" i="4"/>
  <c r="F32" i="4"/>
  <c r="G32" i="4"/>
  <c r="H32" i="4"/>
  <c r="I32" i="4"/>
  <c r="D33" i="4"/>
  <c r="E33" i="4"/>
  <c r="F33" i="4"/>
  <c r="G33" i="4"/>
  <c r="H33" i="4"/>
  <c r="I33" i="4"/>
  <c r="D34" i="4"/>
  <c r="E34" i="4"/>
  <c r="F34" i="4"/>
  <c r="G34" i="4"/>
  <c r="H34" i="4"/>
  <c r="I34" i="4"/>
  <c r="D35" i="4"/>
  <c r="E35" i="4"/>
  <c r="F35" i="4"/>
  <c r="G35" i="4"/>
  <c r="H35" i="4"/>
  <c r="I35" i="4"/>
  <c r="D36" i="4"/>
  <c r="E36" i="4"/>
  <c r="F36" i="4"/>
  <c r="G36" i="4"/>
  <c r="H36" i="4"/>
  <c r="I36" i="4"/>
  <c r="D37" i="4"/>
  <c r="E37" i="4"/>
  <c r="F37" i="4"/>
  <c r="G37" i="4"/>
  <c r="H37" i="4"/>
  <c r="I37" i="4"/>
  <c r="D38" i="4"/>
  <c r="E38" i="4"/>
  <c r="F38" i="4"/>
  <c r="G38" i="4"/>
  <c r="H38" i="4"/>
  <c r="I38" i="4"/>
  <c r="D39" i="4"/>
  <c r="E39" i="4"/>
  <c r="F39" i="4"/>
  <c r="G39" i="4"/>
  <c r="H39" i="4"/>
  <c r="I39" i="4"/>
  <c r="D40" i="4"/>
  <c r="E40" i="4"/>
  <c r="F40" i="4"/>
  <c r="G40" i="4"/>
  <c r="H40" i="4"/>
  <c r="I40" i="4"/>
  <c r="D41" i="4"/>
  <c r="E41" i="4"/>
  <c r="F41" i="4"/>
  <c r="G41" i="4"/>
  <c r="H41" i="4"/>
  <c r="I41" i="4"/>
  <c r="D42" i="4"/>
  <c r="E42" i="4"/>
  <c r="F42" i="4"/>
  <c r="G42" i="4"/>
  <c r="H42" i="4"/>
  <c r="I42" i="4"/>
  <c r="D43" i="4"/>
  <c r="E43" i="4"/>
  <c r="F43" i="4"/>
  <c r="G43" i="4"/>
  <c r="H43" i="4"/>
  <c r="I43" i="4"/>
  <c r="D44" i="4"/>
  <c r="E44" i="4"/>
  <c r="F44" i="4"/>
  <c r="G44" i="4"/>
  <c r="H44" i="4"/>
  <c r="I44" i="4"/>
  <c r="D45" i="4"/>
  <c r="E45" i="4"/>
  <c r="F45" i="4"/>
  <c r="G45" i="4"/>
  <c r="H45" i="4"/>
  <c r="I45" i="4"/>
  <c r="D46" i="4"/>
  <c r="E46" i="4"/>
  <c r="F46" i="4"/>
  <c r="G46" i="4"/>
  <c r="H46" i="4"/>
  <c r="I46" i="4"/>
  <c r="D47" i="4"/>
  <c r="E47" i="4"/>
  <c r="F47" i="4"/>
  <c r="G47" i="4"/>
  <c r="H47" i="4"/>
  <c r="I47" i="4"/>
  <c r="D48" i="4"/>
  <c r="E48" i="4"/>
  <c r="F48" i="4"/>
  <c r="G48" i="4"/>
  <c r="H48" i="4"/>
  <c r="I48" i="4"/>
  <c r="D49" i="4"/>
  <c r="E49" i="4"/>
  <c r="F49" i="4"/>
  <c r="G49" i="4"/>
  <c r="H49" i="4"/>
  <c r="I49" i="4"/>
  <c r="D50" i="4"/>
  <c r="E50" i="4"/>
  <c r="F50" i="4"/>
  <c r="G50" i="4"/>
  <c r="H50" i="4"/>
  <c r="I50" i="4"/>
  <c r="D51" i="4"/>
  <c r="E51" i="4"/>
  <c r="F51" i="4"/>
  <c r="G51" i="4"/>
  <c r="H51" i="4"/>
  <c r="I51" i="4"/>
  <c r="D52" i="4"/>
  <c r="E52" i="4"/>
  <c r="F52" i="4"/>
  <c r="G52" i="4"/>
  <c r="H52" i="4"/>
  <c r="I52" i="4"/>
  <c r="D53" i="4"/>
  <c r="E53" i="4"/>
  <c r="F53" i="4"/>
  <c r="G53" i="4"/>
  <c r="H53" i="4"/>
  <c r="I53" i="4"/>
  <c r="D54" i="4"/>
  <c r="E54" i="4"/>
  <c r="F54" i="4"/>
  <c r="G54" i="4"/>
  <c r="H54" i="4"/>
  <c r="I54" i="4"/>
  <c r="D55" i="4"/>
  <c r="E55" i="4"/>
  <c r="F55" i="4"/>
  <c r="G55" i="4"/>
  <c r="H55" i="4"/>
  <c r="I55" i="4"/>
  <c r="D56" i="4"/>
  <c r="E56" i="4"/>
  <c r="F56" i="4"/>
  <c r="G56" i="4"/>
  <c r="H56" i="4"/>
  <c r="I56" i="4"/>
  <c r="D57" i="4"/>
  <c r="E57" i="4"/>
  <c r="F57" i="4"/>
  <c r="G57" i="4"/>
  <c r="H57" i="4"/>
  <c r="I57" i="4"/>
  <c r="D58" i="4"/>
  <c r="E58" i="4"/>
  <c r="F58" i="4"/>
  <c r="G58" i="4"/>
  <c r="H58" i="4"/>
  <c r="I58" i="4"/>
  <c r="D59" i="4"/>
  <c r="E59" i="4"/>
  <c r="F59" i="4"/>
  <c r="G59" i="4"/>
  <c r="H59" i="4"/>
  <c r="I59" i="4"/>
  <c r="D60" i="4"/>
  <c r="E60" i="4"/>
  <c r="F60" i="4"/>
  <c r="G60" i="4"/>
  <c r="H60" i="4"/>
  <c r="I60" i="4"/>
  <c r="D61" i="4"/>
  <c r="E61" i="4"/>
  <c r="F61" i="4"/>
  <c r="G61" i="4"/>
  <c r="H61" i="4"/>
  <c r="I61" i="4"/>
  <c r="D62" i="4"/>
  <c r="E62" i="4"/>
  <c r="F62" i="4"/>
  <c r="G62" i="4"/>
  <c r="H62" i="4"/>
  <c r="I62" i="4"/>
  <c r="D63" i="4"/>
  <c r="E63" i="4"/>
  <c r="F63" i="4"/>
  <c r="G63" i="4"/>
  <c r="H63" i="4"/>
  <c r="I63" i="4"/>
  <c r="D64" i="4"/>
  <c r="E64" i="4"/>
  <c r="F64" i="4"/>
  <c r="G64" i="4"/>
  <c r="H64" i="4"/>
  <c r="I64" i="4"/>
  <c r="D66" i="4"/>
  <c r="E66" i="4"/>
  <c r="F66" i="4"/>
  <c r="G66" i="4"/>
  <c r="H66" i="4"/>
  <c r="I66" i="4"/>
  <c r="D67" i="4"/>
  <c r="E67" i="4"/>
  <c r="F67" i="4"/>
  <c r="G67" i="4"/>
  <c r="H67" i="4"/>
  <c r="I67" i="4"/>
  <c r="D68" i="4"/>
  <c r="E68" i="4"/>
  <c r="F68" i="4"/>
  <c r="G68" i="4"/>
  <c r="H68" i="4"/>
  <c r="I68" i="4"/>
  <c r="D69" i="4"/>
  <c r="E69" i="4"/>
  <c r="F69" i="4"/>
  <c r="G69" i="4"/>
  <c r="H69" i="4"/>
  <c r="I69" i="4"/>
  <c r="D70" i="4"/>
  <c r="E70" i="4"/>
  <c r="F70" i="4"/>
  <c r="G70" i="4"/>
  <c r="H70" i="4"/>
  <c r="I70" i="4"/>
  <c r="D71" i="4"/>
  <c r="E71" i="4"/>
  <c r="F71" i="4"/>
  <c r="G71" i="4"/>
  <c r="H71" i="4"/>
  <c r="I71" i="4"/>
  <c r="D72" i="4"/>
  <c r="E72" i="4"/>
  <c r="F72" i="4"/>
  <c r="G72" i="4"/>
  <c r="H72" i="4"/>
  <c r="I72" i="4"/>
  <c r="D73" i="4"/>
  <c r="E73" i="4"/>
  <c r="F73" i="4"/>
  <c r="G73" i="4"/>
  <c r="H73" i="4"/>
  <c r="I73" i="4"/>
  <c r="D74" i="4"/>
  <c r="E74" i="4"/>
  <c r="F74" i="4"/>
  <c r="G74" i="4"/>
  <c r="H74" i="4"/>
  <c r="I74" i="4"/>
  <c r="D75" i="4"/>
  <c r="E75" i="4"/>
  <c r="F75" i="4"/>
  <c r="G75" i="4"/>
  <c r="H75" i="4"/>
  <c r="I75" i="4"/>
  <c r="D76" i="4"/>
  <c r="E76" i="4"/>
  <c r="F76" i="4"/>
  <c r="G76" i="4"/>
  <c r="H76" i="4"/>
  <c r="I76" i="4"/>
  <c r="D77" i="4"/>
  <c r="E77" i="4"/>
  <c r="F77" i="4"/>
  <c r="G77" i="4"/>
  <c r="H77" i="4"/>
  <c r="I77" i="4"/>
  <c r="D78" i="4"/>
  <c r="E78" i="4"/>
  <c r="F78" i="4"/>
  <c r="G78" i="4"/>
  <c r="H78" i="4"/>
  <c r="I78" i="4"/>
  <c r="D79" i="4"/>
  <c r="E79" i="4"/>
  <c r="F79" i="4"/>
  <c r="G79" i="4"/>
  <c r="H79" i="4"/>
  <c r="I79" i="4"/>
  <c r="D80" i="4"/>
  <c r="E80" i="4"/>
  <c r="F80" i="4"/>
  <c r="G80" i="4"/>
  <c r="H80" i="4"/>
  <c r="I80" i="4"/>
  <c r="D81" i="4"/>
  <c r="E81" i="4"/>
  <c r="F81" i="4"/>
  <c r="G81" i="4"/>
  <c r="H81" i="4"/>
  <c r="I81" i="4"/>
  <c r="D82" i="4"/>
  <c r="E82" i="4"/>
  <c r="F82" i="4"/>
  <c r="G82" i="4"/>
  <c r="H82" i="4"/>
  <c r="I82" i="4"/>
  <c r="D83" i="4"/>
  <c r="E83" i="4"/>
  <c r="F83" i="4"/>
  <c r="G83" i="4"/>
  <c r="H83" i="4"/>
  <c r="I83" i="4"/>
  <c r="D84" i="4"/>
  <c r="E84" i="4"/>
  <c r="F84" i="4"/>
  <c r="G84" i="4"/>
  <c r="H84" i="4"/>
  <c r="I84" i="4"/>
  <c r="D85" i="4"/>
  <c r="E85" i="4"/>
  <c r="F85" i="4"/>
  <c r="G85" i="4"/>
  <c r="H85" i="4"/>
  <c r="I85" i="4"/>
  <c r="D86" i="4"/>
  <c r="E86" i="4"/>
  <c r="F86" i="4"/>
  <c r="G86" i="4"/>
  <c r="H86" i="4"/>
  <c r="I86" i="4"/>
  <c r="D87" i="4"/>
  <c r="E87" i="4"/>
  <c r="F87" i="4"/>
  <c r="G87" i="4"/>
  <c r="H87" i="4"/>
  <c r="I87" i="4"/>
  <c r="D88" i="4"/>
  <c r="E88" i="4"/>
  <c r="F88" i="4"/>
  <c r="G88" i="4"/>
  <c r="H88" i="4"/>
  <c r="I88" i="4"/>
  <c r="D89" i="4"/>
  <c r="E89" i="4"/>
  <c r="F89" i="4"/>
  <c r="G89" i="4"/>
  <c r="H89" i="4"/>
  <c r="I89" i="4"/>
  <c r="D90" i="4"/>
  <c r="E90" i="4"/>
  <c r="F90" i="4"/>
  <c r="G90" i="4"/>
  <c r="H90" i="4"/>
  <c r="I90" i="4"/>
  <c r="D91" i="4"/>
  <c r="E91" i="4"/>
  <c r="F91" i="4"/>
  <c r="G91" i="4"/>
  <c r="H91" i="4"/>
  <c r="I91" i="4"/>
  <c r="D92" i="4"/>
  <c r="E92" i="4"/>
  <c r="F92" i="4"/>
  <c r="G92" i="4"/>
  <c r="H92" i="4"/>
  <c r="I92" i="4"/>
  <c r="D93" i="4"/>
  <c r="E93" i="4"/>
  <c r="F93" i="4"/>
  <c r="G93" i="4"/>
  <c r="H93" i="4"/>
  <c r="I93" i="4"/>
  <c r="D94" i="4"/>
  <c r="E94" i="4"/>
  <c r="F94" i="4"/>
  <c r="G94" i="4"/>
  <c r="H94" i="4"/>
  <c r="I94" i="4"/>
  <c r="D95" i="4"/>
  <c r="E95" i="4"/>
  <c r="F95" i="4"/>
  <c r="G95" i="4"/>
  <c r="H95" i="4"/>
  <c r="I95" i="4"/>
  <c r="D96" i="4"/>
  <c r="E96" i="4"/>
  <c r="F96" i="4"/>
  <c r="G96" i="4"/>
  <c r="H96" i="4"/>
  <c r="I96" i="4"/>
  <c r="D97" i="4"/>
  <c r="E97" i="4"/>
  <c r="F97" i="4"/>
  <c r="G97" i="4"/>
  <c r="H97" i="4"/>
  <c r="I97" i="4"/>
  <c r="D98" i="4"/>
  <c r="E98" i="4"/>
  <c r="F98" i="4"/>
  <c r="G98" i="4"/>
  <c r="H98" i="4"/>
  <c r="I98" i="4"/>
  <c r="D99" i="4"/>
  <c r="E99" i="4"/>
  <c r="F99" i="4"/>
  <c r="G99" i="4"/>
  <c r="H99" i="4"/>
  <c r="I99" i="4"/>
  <c r="D100" i="4"/>
  <c r="E100" i="4"/>
  <c r="F100" i="4"/>
  <c r="G100" i="4"/>
  <c r="H100" i="4"/>
  <c r="I100" i="4"/>
  <c r="D101" i="4"/>
  <c r="E101" i="4"/>
  <c r="F101" i="4"/>
  <c r="G101" i="4"/>
  <c r="H101" i="4"/>
  <c r="I101" i="4"/>
  <c r="D102" i="4"/>
  <c r="E102" i="4"/>
  <c r="F102" i="4"/>
  <c r="G102" i="4"/>
  <c r="H102" i="4"/>
  <c r="I102" i="4"/>
  <c r="D103" i="4"/>
  <c r="E103" i="4"/>
  <c r="F103" i="4"/>
  <c r="G103" i="4"/>
  <c r="H103" i="4"/>
  <c r="I103" i="4"/>
  <c r="D104" i="4"/>
  <c r="E104" i="4"/>
  <c r="F104" i="4"/>
  <c r="G104" i="4"/>
  <c r="H104" i="4"/>
  <c r="I104" i="4"/>
  <c r="D105" i="4"/>
  <c r="E105" i="4"/>
  <c r="F105" i="4"/>
  <c r="G105" i="4"/>
  <c r="H105" i="4"/>
  <c r="I105" i="4"/>
  <c r="D106" i="4"/>
  <c r="E106" i="4"/>
  <c r="F106" i="4"/>
  <c r="G106" i="4"/>
  <c r="H106" i="4"/>
  <c r="I106" i="4"/>
  <c r="D107" i="4"/>
  <c r="E107" i="4"/>
  <c r="F107" i="4"/>
  <c r="G107" i="4"/>
  <c r="H107" i="4"/>
  <c r="I107" i="4"/>
  <c r="D108" i="4"/>
  <c r="E108" i="4"/>
  <c r="F108" i="4"/>
  <c r="G108" i="4"/>
  <c r="H108" i="4"/>
  <c r="I108" i="4"/>
  <c r="D109" i="4"/>
  <c r="E109" i="4"/>
  <c r="F109" i="4"/>
  <c r="G109" i="4"/>
  <c r="H109" i="4"/>
  <c r="I109" i="4"/>
  <c r="D110" i="4"/>
  <c r="E110" i="4"/>
  <c r="F110" i="4"/>
  <c r="G110" i="4"/>
  <c r="H110" i="4"/>
  <c r="I110" i="4"/>
  <c r="D111" i="4"/>
  <c r="E111" i="4"/>
  <c r="F111" i="4"/>
  <c r="G111" i="4"/>
  <c r="H111" i="4"/>
  <c r="I111" i="4"/>
  <c r="D112" i="4"/>
  <c r="E112" i="4"/>
  <c r="F112" i="4"/>
  <c r="G112" i="4"/>
  <c r="H112" i="4"/>
  <c r="I112" i="4"/>
  <c r="D113" i="4"/>
  <c r="E113" i="4"/>
  <c r="F113" i="4"/>
  <c r="G113" i="4"/>
  <c r="H113" i="4"/>
  <c r="I113" i="4"/>
  <c r="D114" i="4"/>
  <c r="E114" i="4"/>
  <c r="F114" i="4"/>
  <c r="G114" i="4"/>
  <c r="H114" i="4"/>
  <c r="I114" i="4"/>
  <c r="D115" i="4"/>
  <c r="E115" i="4"/>
  <c r="F115" i="4"/>
  <c r="G115" i="4"/>
  <c r="H115" i="4"/>
  <c r="I115" i="4"/>
  <c r="D117" i="4"/>
  <c r="E117" i="4"/>
  <c r="F117" i="4"/>
  <c r="G117" i="4"/>
  <c r="H117" i="4"/>
  <c r="I117" i="4"/>
  <c r="D118" i="4"/>
  <c r="E118" i="4"/>
  <c r="F118" i="4"/>
  <c r="G118" i="4"/>
  <c r="H118" i="4"/>
  <c r="I118" i="4"/>
  <c r="D119" i="4"/>
  <c r="E119" i="4"/>
  <c r="F119" i="4"/>
  <c r="G119" i="4"/>
  <c r="H119" i="4"/>
  <c r="I119" i="4"/>
  <c r="D120" i="4"/>
  <c r="E120" i="4"/>
  <c r="F120" i="4"/>
  <c r="G120" i="4"/>
  <c r="H120" i="4"/>
  <c r="I120" i="4"/>
  <c r="D121" i="4"/>
  <c r="E121" i="4"/>
  <c r="F121" i="4"/>
  <c r="G121" i="4"/>
  <c r="H121" i="4"/>
  <c r="I121" i="4"/>
  <c r="D122" i="4"/>
  <c r="E122" i="4"/>
  <c r="F122" i="4"/>
  <c r="G122" i="4"/>
  <c r="H122" i="4"/>
  <c r="I122" i="4"/>
  <c r="D123" i="4"/>
  <c r="E123" i="4"/>
  <c r="F123" i="4"/>
  <c r="G123" i="4"/>
  <c r="H123" i="4"/>
  <c r="I123" i="4"/>
  <c r="D124" i="4"/>
  <c r="E124" i="4"/>
  <c r="F124" i="4"/>
  <c r="G124" i="4"/>
  <c r="H124" i="4"/>
  <c r="I124" i="4"/>
  <c r="D125" i="4"/>
  <c r="E125" i="4"/>
  <c r="F125" i="4"/>
  <c r="G125" i="4"/>
  <c r="H125" i="4"/>
  <c r="I125" i="4"/>
  <c r="D126" i="4"/>
  <c r="E126" i="4"/>
  <c r="F126" i="4"/>
  <c r="G126" i="4"/>
  <c r="H126" i="4"/>
  <c r="I126" i="4"/>
  <c r="D127" i="4"/>
  <c r="E127" i="4"/>
  <c r="F127" i="4"/>
  <c r="G127" i="4"/>
  <c r="H127" i="4"/>
  <c r="I127" i="4"/>
  <c r="D128" i="4"/>
  <c r="E128" i="4"/>
  <c r="F128" i="4"/>
  <c r="G128" i="4"/>
  <c r="H128" i="4"/>
  <c r="I128" i="4"/>
  <c r="D129" i="4"/>
  <c r="E129" i="4"/>
  <c r="F129" i="4"/>
  <c r="G129" i="4"/>
  <c r="H129" i="4"/>
  <c r="I129" i="4"/>
  <c r="D130" i="4"/>
  <c r="E130" i="4"/>
  <c r="F130" i="4"/>
  <c r="G130" i="4"/>
  <c r="H130" i="4"/>
  <c r="I130" i="4"/>
  <c r="D131" i="4"/>
  <c r="E131" i="4"/>
  <c r="F131" i="4"/>
  <c r="G131" i="4"/>
  <c r="H131" i="4"/>
  <c r="I131" i="4"/>
  <c r="D132" i="4"/>
  <c r="E132" i="4"/>
  <c r="F132" i="4"/>
  <c r="G132" i="4"/>
  <c r="H132" i="4"/>
  <c r="I132" i="4"/>
  <c r="D133" i="4"/>
  <c r="E133" i="4"/>
  <c r="F133" i="4"/>
  <c r="G133" i="4"/>
  <c r="H133" i="4"/>
  <c r="I133" i="4"/>
  <c r="D134" i="4"/>
  <c r="E134" i="4"/>
  <c r="F134" i="4"/>
  <c r="G134" i="4"/>
  <c r="H134" i="4"/>
  <c r="I134" i="4"/>
  <c r="D135" i="4"/>
  <c r="E135" i="4"/>
  <c r="F135" i="4"/>
  <c r="G135" i="4"/>
  <c r="H135" i="4"/>
  <c r="I135" i="4"/>
  <c r="D136" i="4"/>
  <c r="E136" i="4"/>
  <c r="F136" i="4"/>
  <c r="G136" i="4"/>
  <c r="H136" i="4"/>
  <c r="I136" i="4"/>
  <c r="D137" i="4"/>
  <c r="E137" i="4"/>
  <c r="F137" i="4"/>
  <c r="G137" i="4"/>
  <c r="H137" i="4"/>
  <c r="I137" i="4"/>
  <c r="D138" i="4"/>
  <c r="E138" i="4"/>
  <c r="F138" i="4"/>
  <c r="G138" i="4"/>
  <c r="H138" i="4"/>
  <c r="I138" i="4"/>
  <c r="D139" i="4"/>
  <c r="E139" i="4"/>
  <c r="F139" i="4"/>
  <c r="G139" i="4"/>
  <c r="H139" i="4"/>
  <c r="I139" i="4"/>
  <c r="D140" i="4"/>
  <c r="E140" i="4"/>
  <c r="F140" i="4"/>
  <c r="G140" i="4"/>
  <c r="H140" i="4"/>
  <c r="I140" i="4"/>
  <c r="D141" i="4"/>
  <c r="E141" i="4"/>
  <c r="F141" i="4"/>
  <c r="G141" i="4"/>
  <c r="H141" i="4"/>
  <c r="I141" i="4"/>
  <c r="D142" i="4"/>
  <c r="E142" i="4"/>
  <c r="F142" i="4"/>
  <c r="G142" i="4"/>
  <c r="H142" i="4"/>
  <c r="I142" i="4"/>
  <c r="D143" i="4"/>
  <c r="E143" i="4"/>
  <c r="F143" i="4"/>
  <c r="G143" i="4"/>
  <c r="H143" i="4"/>
  <c r="I143" i="4"/>
  <c r="D144" i="4"/>
  <c r="E144" i="4"/>
  <c r="F144" i="4"/>
  <c r="G144" i="4"/>
  <c r="H144" i="4"/>
  <c r="I144" i="4"/>
  <c r="D145" i="4"/>
  <c r="E145" i="4"/>
  <c r="F145" i="4"/>
  <c r="G145" i="4"/>
  <c r="H145" i="4"/>
  <c r="I145" i="4"/>
  <c r="D146" i="4"/>
  <c r="E146" i="4"/>
  <c r="F146" i="4"/>
  <c r="G146" i="4"/>
  <c r="H146" i="4"/>
  <c r="I146" i="4"/>
  <c r="D147" i="4"/>
  <c r="E147" i="4"/>
  <c r="F147" i="4"/>
  <c r="G147" i="4"/>
  <c r="H147" i="4"/>
  <c r="I147" i="4"/>
  <c r="D148" i="4"/>
  <c r="E148" i="4"/>
  <c r="F148" i="4"/>
  <c r="G148" i="4"/>
  <c r="H148" i="4"/>
  <c r="I148" i="4"/>
  <c r="D149" i="4"/>
  <c r="E149" i="4"/>
  <c r="F149" i="4"/>
  <c r="G149" i="4"/>
  <c r="H149" i="4"/>
  <c r="I149" i="4"/>
  <c r="D150" i="4"/>
  <c r="E150" i="4"/>
  <c r="F150" i="4"/>
  <c r="G150" i="4"/>
  <c r="H150" i="4"/>
  <c r="I150" i="4"/>
  <c r="D151" i="4"/>
  <c r="E151" i="4"/>
  <c r="F151" i="4"/>
  <c r="G151" i="4"/>
  <c r="H151" i="4"/>
  <c r="I151" i="4"/>
  <c r="D152" i="4"/>
  <c r="E152" i="4"/>
  <c r="F152" i="4"/>
  <c r="G152" i="4"/>
  <c r="H152" i="4"/>
  <c r="I152" i="4"/>
  <c r="D153" i="4"/>
  <c r="E153" i="4"/>
  <c r="F153" i="4"/>
  <c r="G153" i="4"/>
  <c r="H153" i="4"/>
  <c r="I153" i="4"/>
  <c r="D154" i="4"/>
  <c r="E154" i="4"/>
  <c r="F154" i="4"/>
  <c r="G154" i="4"/>
  <c r="H154" i="4"/>
  <c r="I154" i="4"/>
  <c r="D155" i="4"/>
  <c r="E155" i="4"/>
  <c r="F155" i="4"/>
  <c r="G155" i="4"/>
  <c r="H155" i="4"/>
  <c r="I155" i="4"/>
  <c r="D156" i="4"/>
  <c r="E156" i="4"/>
  <c r="F156" i="4"/>
  <c r="G156" i="4"/>
  <c r="H156" i="4"/>
  <c r="I156" i="4"/>
  <c r="D157" i="4"/>
  <c r="E157" i="4"/>
  <c r="F157" i="4"/>
  <c r="G157" i="4"/>
  <c r="H157" i="4"/>
  <c r="I157" i="4"/>
  <c r="D158" i="4"/>
  <c r="E158" i="4"/>
  <c r="F158" i="4"/>
  <c r="G158" i="4"/>
  <c r="H158" i="4"/>
  <c r="I158" i="4"/>
  <c r="D159" i="4"/>
  <c r="E159" i="4"/>
  <c r="F159" i="4"/>
  <c r="G159" i="4"/>
  <c r="H159" i="4"/>
  <c r="I159" i="4"/>
  <c r="D6" i="3" l="1"/>
  <c r="D7" i="3"/>
  <c r="D8" i="3"/>
  <c r="D9" i="3"/>
  <c r="D10" i="3"/>
  <c r="D11" i="3"/>
  <c r="D12"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6" i="1" l="1"/>
  <c r="E6" i="1"/>
  <c r="F6" i="1"/>
  <c r="G6" i="1"/>
  <c r="H6" i="1"/>
  <c r="D7" i="1"/>
  <c r="E7" i="1"/>
  <c r="F7" i="1"/>
  <c r="G7" i="1"/>
  <c r="H7" i="1"/>
  <c r="D8" i="1"/>
  <c r="E8" i="1"/>
  <c r="F8" i="1"/>
  <c r="G8" i="1"/>
  <c r="H8" i="1"/>
  <c r="D9" i="1"/>
  <c r="E9" i="1"/>
  <c r="F9" i="1"/>
  <c r="G9" i="1"/>
  <c r="H9" i="1"/>
  <c r="D10" i="1"/>
  <c r="E10" i="1"/>
  <c r="F10" i="1"/>
  <c r="G10" i="1"/>
  <c r="H10" i="1"/>
  <c r="D11" i="1"/>
  <c r="E11" i="1"/>
  <c r="F11" i="1"/>
  <c r="G11" i="1"/>
  <c r="H11" i="1"/>
  <c r="D12" i="1"/>
  <c r="E12" i="1"/>
  <c r="F12" i="1"/>
  <c r="G12" i="1"/>
  <c r="H12" i="1"/>
  <c r="D14" i="1"/>
  <c r="E14" i="1"/>
  <c r="F14" i="1"/>
  <c r="G14" i="1"/>
  <c r="H14" i="1"/>
  <c r="D15" i="1"/>
  <c r="E15" i="1"/>
  <c r="F15" i="1"/>
  <c r="G15" i="1"/>
  <c r="H15" i="1"/>
  <c r="D16" i="1"/>
  <c r="E16" i="1"/>
  <c r="F16" i="1"/>
  <c r="G16" i="1"/>
  <c r="H16" i="1"/>
  <c r="D17" i="1"/>
  <c r="E17" i="1"/>
  <c r="F17" i="1"/>
  <c r="G17" i="1"/>
  <c r="H17" i="1"/>
  <c r="D18" i="1"/>
  <c r="E18" i="1"/>
  <c r="F18" i="1"/>
  <c r="G18" i="1"/>
  <c r="H18" i="1"/>
  <c r="D19" i="1"/>
  <c r="E19" i="1"/>
  <c r="F19" i="1"/>
  <c r="G19" i="1"/>
  <c r="H19" i="1"/>
  <c r="D20" i="1"/>
  <c r="E20" i="1"/>
  <c r="F20" i="1"/>
  <c r="G20" i="1"/>
  <c r="H20" i="1"/>
  <c r="D21" i="1"/>
  <c r="E21" i="1"/>
  <c r="F21" i="1"/>
  <c r="G21" i="1"/>
  <c r="H21" i="1"/>
  <c r="D22" i="1"/>
  <c r="E22" i="1"/>
  <c r="F22" i="1"/>
  <c r="G22" i="1"/>
  <c r="H22" i="1"/>
  <c r="D23" i="1"/>
  <c r="E23" i="1"/>
  <c r="F23" i="1"/>
  <c r="G23" i="1"/>
  <c r="H23" i="1"/>
  <c r="D24" i="1"/>
  <c r="E24" i="1"/>
  <c r="F24" i="1"/>
  <c r="G24" i="1"/>
  <c r="H24" i="1"/>
  <c r="D25" i="1"/>
  <c r="E25" i="1"/>
  <c r="F25" i="1"/>
  <c r="G25" i="1"/>
  <c r="H25" i="1"/>
  <c r="D26" i="1"/>
  <c r="E26" i="1"/>
  <c r="F26" i="1"/>
  <c r="G26" i="1"/>
  <c r="H26" i="1"/>
  <c r="D27" i="1"/>
  <c r="E27" i="1"/>
  <c r="F27" i="1"/>
  <c r="G27" i="1"/>
  <c r="H27" i="1"/>
  <c r="D28" i="1"/>
  <c r="E28" i="1"/>
  <c r="F28" i="1"/>
  <c r="G28" i="1"/>
  <c r="H28" i="1"/>
  <c r="D29" i="1"/>
  <c r="E29" i="1"/>
  <c r="F29" i="1"/>
  <c r="G29" i="1"/>
  <c r="H29" i="1"/>
  <c r="D30" i="1"/>
  <c r="E30" i="1"/>
  <c r="F30" i="1"/>
  <c r="G30" i="1"/>
  <c r="H30" i="1"/>
  <c r="D31" i="1"/>
  <c r="E31" i="1"/>
  <c r="F31" i="1"/>
  <c r="G31" i="1"/>
  <c r="H31" i="1"/>
  <c r="D32" i="1"/>
  <c r="E32" i="1"/>
  <c r="F32" i="1"/>
  <c r="G32" i="1"/>
  <c r="H32" i="1"/>
  <c r="D33" i="1"/>
  <c r="E33" i="1"/>
  <c r="F33" i="1"/>
  <c r="G33" i="1"/>
  <c r="H33" i="1"/>
  <c r="D34" i="1"/>
  <c r="E34" i="1"/>
  <c r="F34" i="1"/>
  <c r="G34" i="1"/>
  <c r="H34" i="1"/>
  <c r="D35" i="1"/>
  <c r="E35" i="1"/>
  <c r="F35" i="1"/>
  <c r="G35" i="1"/>
  <c r="H35" i="1"/>
  <c r="D36" i="1"/>
  <c r="E36" i="1"/>
  <c r="F36" i="1"/>
  <c r="G36" i="1"/>
  <c r="H36" i="1"/>
  <c r="D37" i="1"/>
  <c r="E37" i="1"/>
  <c r="F37" i="1"/>
  <c r="G37" i="1"/>
  <c r="H37" i="1"/>
  <c r="D38" i="1"/>
  <c r="E38" i="1"/>
  <c r="F38" i="1"/>
  <c r="G38" i="1"/>
  <c r="H38" i="1"/>
  <c r="D39" i="1"/>
  <c r="E39" i="1"/>
  <c r="F39" i="1"/>
  <c r="G39" i="1"/>
  <c r="H39" i="1"/>
  <c r="D40" i="1"/>
  <c r="E40" i="1"/>
  <c r="F40" i="1"/>
  <c r="G40" i="1"/>
  <c r="H40" i="1"/>
  <c r="D41" i="1"/>
  <c r="E41" i="1"/>
  <c r="F41" i="1"/>
  <c r="G41" i="1"/>
  <c r="H41" i="1"/>
  <c r="D42" i="1"/>
  <c r="E42" i="1"/>
  <c r="F42" i="1"/>
  <c r="G42" i="1"/>
  <c r="H42" i="1"/>
  <c r="D43" i="1"/>
  <c r="E43" i="1"/>
  <c r="F43" i="1"/>
  <c r="G43" i="1"/>
  <c r="H43" i="1"/>
  <c r="D44" i="1"/>
  <c r="E44" i="1"/>
  <c r="F44" i="1"/>
  <c r="G44" i="1"/>
  <c r="H44" i="1"/>
  <c r="D45" i="1"/>
  <c r="E45" i="1"/>
  <c r="F45" i="1"/>
  <c r="G45" i="1"/>
  <c r="H45" i="1"/>
  <c r="D46" i="1"/>
  <c r="E46" i="1"/>
  <c r="F46" i="1"/>
  <c r="G46" i="1"/>
  <c r="H46" i="1"/>
  <c r="D47" i="1"/>
  <c r="E47" i="1"/>
  <c r="F47" i="1"/>
  <c r="G47" i="1"/>
  <c r="H47" i="1"/>
  <c r="D48" i="1"/>
  <c r="E48" i="1"/>
  <c r="F48" i="1"/>
  <c r="G48" i="1"/>
  <c r="H48" i="1"/>
  <c r="D49" i="1"/>
  <c r="E49" i="1"/>
  <c r="F49" i="1"/>
  <c r="G49" i="1"/>
  <c r="H49" i="1"/>
  <c r="D50" i="1"/>
  <c r="E50" i="1"/>
  <c r="F50" i="1"/>
  <c r="G50" i="1"/>
  <c r="H50" i="1"/>
  <c r="D51" i="1"/>
  <c r="E51" i="1"/>
  <c r="F51" i="1"/>
  <c r="G51" i="1"/>
  <c r="H51" i="1"/>
  <c r="D52" i="1"/>
  <c r="E52" i="1"/>
  <c r="F52" i="1"/>
  <c r="G52" i="1"/>
  <c r="H52" i="1"/>
  <c r="D53" i="1"/>
  <c r="E53" i="1"/>
  <c r="F53" i="1"/>
  <c r="G53" i="1"/>
  <c r="H53" i="1"/>
  <c r="D54" i="1"/>
  <c r="E54" i="1"/>
  <c r="F54" i="1"/>
  <c r="G54" i="1"/>
  <c r="H54" i="1"/>
  <c r="D55" i="1"/>
  <c r="E55" i="1"/>
  <c r="F55" i="1"/>
  <c r="G55" i="1"/>
  <c r="H55" i="1"/>
  <c r="D56" i="1"/>
  <c r="E56" i="1"/>
  <c r="F56" i="1"/>
  <c r="G56" i="1"/>
  <c r="H56" i="1"/>
  <c r="D57" i="1"/>
  <c r="E57" i="1"/>
  <c r="F57" i="1"/>
  <c r="G57" i="1"/>
  <c r="H57" i="1"/>
  <c r="D58" i="1"/>
  <c r="E58" i="1"/>
  <c r="F58" i="1"/>
  <c r="G58" i="1"/>
  <c r="H58" i="1"/>
  <c r="D59" i="1"/>
  <c r="E59" i="1"/>
  <c r="F59" i="1"/>
  <c r="G59" i="1"/>
  <c r="H59" i="1"/>
  <c r="D60" i="1"/>
  <c r="E60" i="1"/>
  <c r="F60" i="1"/>
  <c r="G60" i="1"/>
  <c r="H60" i="1"/>
  <c r="D61" i="1"/>
  <c r="E61" i="1"/>
  <c r="F61" i="1"/>
  <c r="G61" i="1"/>
  <c r="H61" i="1"/>
  <c r="D62" i="1"/>
  <c r="E62" i="1"/>
  <c r="F62" i="1"/>
  <c r="G62" i="1"/>
  <c r="H62" i="1"/>
  <c r="D63" i="1"/>
  <c r="E63" i="1"/>
  <c r="F63" i="1"/>
  <c r="G63" i="1"/>
  <c r="H63" i="1"/>
  <c r="D65" i="1"/>
  <c r="E65" i="1"/>
  <c r="F65" i="1"/>
  <c r="G65" i="1"/>
  <c r="H65" i="1"/>
  <c r="D66" i="1"/>
  <c r="E66" i="1"/>
  <c r="F66" i="1"/>
  <c r="G66" i="1"/>
  <c r="H66" i="1"/>
  <c r="D67" i="1"/>
  <c r="E67" i="1"/>
  <c r="F67" i="1"/>
  <c r="G67" i="1"/>
  <c r="H67" i="1"/>
  <c r="D68" i="1"/>
  <c r="E68" i="1"/>
  <c r="F68" i="1"/>
  <c r="G68" i="1"/>
  <c r="H68" i="1"/>
  <c r="D69" i="1"/>
  <c r="E69" i="1"/>
  <c r="F69" i="1"/>
  <c r="G69" i="1"/>
  <c r="H69" i="1"/>
  <c r="D70" i="1"/>
  <c r="E70" i="1"/>
  <c r="F70" i="1"/>
  <c r="G70" i="1"/>
  <c r="H70" i="1"/>
  <c r="D71" i="1"/>
  <c r="E71" i="1"/>
  <c r="F71" i="1"/>
  <c r="G71" i="1"/>
  <c r="H71" i="1"/>
  <c r="D72" i="1"/>
  <c r="E72" i="1"/>
  <c r="F72" i="1"/>
  <c r="G72" i="1"/>
  <c r="H72" i="1"/>
  <c r="D73" i="1"/>
  <c r="E73" i="1"/>
  <c r="F73" i="1"/>
  <c r="G73" i="1"/>
  <c r="H73" i="1"/>
  <c r="D74" i="1"/>
  <c r="E74" i="1"/>
  <c r="F74" i="1"/>
  <c r="G74" i="1"/>
  <c r="H74" i="1"/>
  <c r="D75" i="1"/>
  <c r="E75" i="1"/>
  <c r="F75" i="1"/>
  <c r="G75" i="1"/>
  <c r="H75" i="1"/>
  <c r="D76" i="1"/>
  <c r="E76" i="1"/>
  <c r="F76" i="1"/>
  <c r="G76" i="1"/>
  <c r="H76" i="1"/>
  <c r="D77" i="1"/>
  <c r="E77" i="1"/>
  <c r="F77" i="1"/>
  <c r="G77" i="1"/>
  <c r="H77" i="1"/>
  <c r="D78" i="1"/>
  <c r="E78" i="1"/>
  <c r="F78" i="1"/>
  <c r="G78" i="1"/>
  <c r="H78" i="1"/>
  <c r="D79" i="1"/>
  <c r="E79" i="1"/>
  <c r="F79" i="1"/>
  <c r="G79" i="1"/>
  <c r="H79" i="1"/>
  <c r="D80" i="1"/>
  <c r="E80" i="1"/>
  <c r="F80" i="1"/>
  <c r="G80" i="1"/>
  <c r="H80" i="1"/>
  <c r="D81" i="1"/>
  <c r="E81" i="1"/>
  <c r="F81" i="1"/>
  <c r="G81" i="1"/>
  <c r="H81" i="1"/>
  <c r="D82" i="1"/>
  <c r="E82" i="1"/>
  <c r="F82" i="1"/>
  <c r="G82" i="1"/>
  <c r="H82" i="1"/>
  <c r="D83" i="1"/>
  <c r="E83" i="1"/>
  <c r="F83" i="1"/>
  <c r="G83" i="1"/>
  <c r="H83" i="1"/>
  <c r="D84" i="1"/>
  <c r="E84" i="1"/>
  <c r="F84" i="1"/>
  <c r="G84" i="1"/>
  <c r="H84" i="1"/>
  <c r="D85" i="1"/>
  <c r="E85" i="1"/>
  <c r="F85" i="1"/>
  <c r="G85" i="1"/>
  <c r="H85" i="1"/>
  <c r="D86" i="1"/>
  <c r="E86" i="1"/>
  <c r="F86" i="1"/>
  <c r="G86" i="1"/>
  <c r="H86" i="1"/>
  <c r="D87" i="1"/>
  <c r="E87" i="1"/>
  <c r="F87" i="1"/>
  <c r="G87" i="1"/>
  <c r="H87" i="1"/>
  <c r="D88" i="1"/>
  <c r="E88" i="1"/>
  <c r="F88" i="1"/>
  <c r="G88" i="1"/>
  <c r="H88" i="1"/>
  <c r="D89" i="1"/>
  <c r="E89" i="1"/>
  <c r="F89" i="1"/>
  <c r="G89" i="1"/>
  <c r="H89" i="1"/>
  <c r="D90" i="1"/>
  <c r="E90" i="1"/>
  <c r="F90" i="1"/>
  <c r="G90" i="1"/>
  <c r="H90" i="1"/>
  <c r="D91" i="1"/>
  <c r="E91" i="1"/>
  <c r="F91" i="1"/>
  <c r="G91" i="1"/>
  <c r="H91" i="1"/>
  <c r="D92" i="1"/>
  <c r="E92" i="1"/>
  <c r="F92" i="1"/>
  <c r="G92" i="1"/>
  <c r="H92" i="1"/>
  <c r="D93" i="1"/>
  <c r="E93" i="1"/>
  <c r="F93" i="1"/>
  <c r="G93" i="1"/>
  <c r="H93" i="1"/>
  <c r="D94" i="1"/>
  <c r="E94" i="1"/>
  <c r="F94" i="1"/>
  <c r="G94" i="1"/>
  <c r="H94" i="1"/>
  <c r="D95" i="1"/>
  <c r="E95" i="1"/>
  <c r="F95" i="1"/>
  <c r="G95" i="1"/>
  <c r="H95" i="1"/>
  <c r="D96" i="1"/>
  <c r="E96" i="1"/>
  <c r="F96" i="1"/>
  <c r="G96" i="1"/>
  <c r="H96" i="1"/>
  <c r="D97" i="1"/>
  <c r="E97" i="1"/>
  <c r="F97" i="1"/>
  <c r="G97" i="1"/>
  <c r="H97" i="1"/>
  <c r="D98" i="1"/>
  <c r="E98" i="1"/>
  <c r="F98" i="1"/>
  <c r="G98" i="1"/>
  <c r="H98" i="1"/>
  <c r="D99" i="1"/>
  <c r="E99" i="1"/>
  <c r="F99" i="1"/>
  <c r="G99" i="1"/>
  <c r="H99" i="1"/>
  <c r="D100" i="1"/>
  <c r="E100" i="1"/>
  <c r="F100" i="1"/>
  <c r="G100" i="1"/>
  <c r="H100" i="1"/>
  <c r="D101" i="1"/>
  <c r="E101" i="1"/>
  <c r="F101" i="1"/>
  <c r="G101" i="1"/>
  <c r="H101" i="1"/>
  <c r="D102" i="1"/>
  <c r="E102" i="1"/>
  <c r="F102" i="1"/>
  <c r="G102" i="1"/>
  <c r="H102" i="1"/>
  <c r="D103" i="1"/>
  <c r="E103" i="1"/>
  <c r="F103" i="1"/>
  <c r="G103" i="1"/>
  <c r="H103" i="1"/>
  <c r="D104" i="1"/>
  <c r="E104" i="1"/>
  <c r="F104" i="1"/>
  <c r="G104" i="1"/>
  <c r="H104" i="1"/>
  <c r="D105" i="1"/>
  <c r="E105" i="1"/>
  <c r="F105" i="1"/>
  <c r="G105" i="1"/>
  <c r="H105" i="1"/>
  <c r="D106" i="1"/>
  <c r="E106" i="1"/>
  <c r="F106" i="1"/>
  <c r="G106" i="1"/>
  <c r="H106" i="1"/>
  <c r="D107" i="1"/>
  <c r="E107" i="1"/>
  <c r="F107" i="1"/>
  <c r="G107" i="1"/>
  <c r="H107" i="1"/>
  <c r="D108" i="1"/>
  <c r="E108" i="1"/>
  <c r="F108" i="1"/>
  <c r="G108" i="1"/>
  <c r="H108" i="1"/>
  <c r="D109" i="1"/>
  <c r="E109" i="1"/>
  <c r="F109" i="1"/>
  <c r="G109" i="1"/>
  <c r="H109" i="1"/>
  <c r="D110" i="1"/>
  <c r="E110" i="1"/>
  <c r="F110" i="1"/>
  <c r="G110" i="1"/>
  <c r="H110" i="1"/>
  <c r="D111" i="1"/>
  <c r="E111" i="1"/>
  <c r="F111" i="1"/>
  <c r="G111" i="1"/>
  <c r="H111" i="1"/>
  <c r="D112" i="1"/>
  <c r="E112" i="1"/>
  <c r="F112" i="1"/>
  <c r="G112" i="1"/>
  <c r="H112" i="1"/>
  <c r="D113" i="1"/>
  <c r="E113" i="1"/>
  <c r="F113" i="1"/>
  <c r="G113" i="1"/>
  <c r="H113" i="1"/>
  <c r="D114" i="1"/>
  <c r="E114" i="1"/>
  <c r="F114" i="1"/>
  <c r="G114" i="1"/>
  <c r="H114" i="1"/>
  <c r="D115" i="1"/>
  <c r="E115" i="1"/>
  <c r="F115" i="1"/>
  <c r="G115" i="1"/>
  <c r="H115" i="1"/>
  <c r="D116" i="1"/>
  <c r="E116" i="1"/>
  <c r="F116" i="1"/>
  <c r="G116" i="1"/>
  <c r="H116" i="1"/>
  <c r="D117" i="1"/>
  <c r="E117" i="1"/>
  <c r="F117" i="1"/>
  <c r="G117" i="1"/>
  <c r="H117" i="1"/>
  <c r="D118" i="1"/>
  <c r="E118" i="1"/>
  <c r="F118" i="1"/>
  <c r="G118" i="1"/>
  <c r="H118" i="1"/>
  <c r="D119" i="1"/>
  <c r="E119" i="1"/>
  <c r="F119" i="1"/>
  <c r="G119" i="1"/>
  <c r="H119" i="1"/>
  <c r="D120" i="1"/>
  <c r="E120" i="1"/>
  <c r="F120" i="1"/>
  <c r="G120" i="1"/>
  <c r="H120" i="1"/>
  <c r="D121" i="1"/>
  <c r="E121" i="1"/>
  <c r="F121" i="1"/>
  <c r="G121" i="1"/>
  <c r="H121" i="1"/>
  <c r="D122" i="1"/>
  <c r="E122" i="1"/>
  <c r="F122" i="1"/>
  <c r="G122" i="1"/>
  <c r="H122" i="1"/>
  <c r="D123" i="1"/>
  <c r="E123" i="1"/>
  <c r="F123" i="1"/>
  <c r="G123" i="1"/>
  <c r="H123" i="1"/>
  <c r="D124" i="1"/>
  <c r="E124" i="1"/>
  <c r="F124" i="1"/>
  <c r="G124" i="1"/>
  <c r="H124" i="1"/>
  <c r="D125" i="1"/>
  <c r="E125" i="1"/>
  <c r="F125" i="1"/>
  <c r="G125" i="1"/>
  <c r="H125" i="1"/>
  <c r="D126" i="1"/>
  <c r="E126" i="1"/>
  <c r="F126" i="1"/>
  <c r="G126" i="1"/>
  <c r="H126" i="1"/>
  <c r="D127" i="1"/>
  <c r="E127" i="1"/>
  <c r="F127" i="1"/>
  <c r="G127" i="1"/>
  <c r="H127" i="1"/>
  <c r="D128" i="1"/>
  <c r="E128" i="1"/>
  <c r="F128" i="1"/>
  <c r="G128" i="1"/>
  <c r="H128" i="1"/>
  <c r="D129" i="1"/>
  <c r="E129" i="1"/>
  <c r="F129" i="1"/>
  <c r="G129" i="1"/>
  <c r="H129" i="1"/>
  <c r="D130" i="1"/>
  <c r="E130" i="1"/>
  <c r="F130" i="1"/>
  <c r="G130" i="1"/>
  <c r="H130" i="1"/>
  <c r="D131" i="1"/>
  <c r="E131" i="1"/>
  <c r="F131" i="1"/>
  <c r="G131" i="1"/>
  <c r="H131" i="1"/>
  <c r="D132" i="1"/>
  <c r="E132" i="1"/>
  <c r="F132" i="1"/>
  <c r="G132" i="1"/>
  <c r="H132" i="1"/>
  <c r="D133" i="1"/>
  <c r="E133" i="1"/>
  <c r="F133" i="1"/>
  <c r="G133" i="1"/>
  <c r="H133" i="1"/>
  <c r="D134" i="1"/>
  <c r="E134" i="1"/>
  <c r="F134" i="1"/>
  <c r="G134" i="1"/>
  <c r="H134" i="1"/>
  <c r="D135" i="1"/>
  <c r="E135" i="1"/>
  <c r="F135" i="1"/>
  <c r="G135" i="1"/>
  <c r="H135" i="1"/>
  <c r="D136" i="1"/>
  <c r="E136" i="1"/>
  <c r="F136" i="1"/>
  <c r="G136" i="1"/>
  <c r="H136" i="1"/>
  <c r="D137" i="1"/>
  <c r="E137" i="1"/>
  <c r="F137" i="1"/>
  <c r="G137" i="1"/>
  <c r="H137" i="1"/>
  <c r="D138" i="1"/>
  <c r="E138" i="1"/>
  <c r="F138" i="1"/>
  <c r="G138" i="1"/>
  <c r="H138" i="1"/>
  <c r="D139" i="1"/>
  <c r="E139" i="1"/>
  <c r="F139" i="1"/>
  <c r="G139" i="1"/>
  <c r="H139" i="1"/>
  <c r="D140" i="1"/>
  <c r="E140" i="1"/>
  <c r="F140" i="1"/>
  <c r="G140" i="1"/>
  <c r="H140" i="1"/>
  <c r="D141" i="1"/>
  <c r="E141" i="1"/>
  <c r="F141" i="1"/>
  <c r="G141" i="1"/>
  <c r="H141" i="1"/>
  <c r="D142" i="1"/>
  <c r="E142" i="1"/>
  <c r="F142" i="1"/>
  <c r="G142" i="1"/>
  <c r="H142" i="1"/>
  <c r="D143" i="1"/>
  <c r="E143" i="1"/>
  <c r="F143" i="1"/>
  <c r="G143" i="1"/>
  <c r="H143" i="1"/>
  <c r="D144" i="1"/>
  <c r="E144" i="1"/>
  <c r="F144" i="1"/>
  <c r="G144" i="1"/>
  <c r="H144" i="1"/>
  <c r="D145" i="1"/>
  <c r="E145" i="1"/>
  <c r="F145" i="1"/>
  <c r="G145" i="1"/>
  <c r="H145" i="1"/>
  <c r="D146" i="1"/>
  <c r="E146" i="1"/>
  <c r="F146" i="1"/>
  <c r="G146" i="1"/>
  <c r="H146" i="1"/>
  <c r="D147" i="1"/>
  <c r="E147" i="1"/>
  <c r="F147" i="1"/>
  <c r="G147" i="1"/>
  <c r="H147" i="1"/>
  <c r="D148" i="1"/>
  <c r="E148" i="1"/>
  <c r="F148" i="1"/>
  <c r="G148" i="1"/>
  <c r="H148" i="1"/>
  <c r="D149" i="1"/>
  <c r="E149" i="1"/>
  <c r="F149" i="1"/>
  <c r="G149" i="1"/>
  <c r="H149" i="1"/>
  <c r="D150" i="1"/>
  <c r="E150" i="1"/>
  <c r="F150" i="1"/>
  <c r="G150" i="1"/>
  <c r="H150" i="1"/>
  <c r="D151" i="1"/>
  <c r="E151" i="1"/>
  <c r="F151" i="1"/>
  <c r="G151" i="1"/>
  <c r="H151" i="1"/>
  <c r="D152" i="1"/>
  <c r="E152" i="1"/>
  <c r="F152" i="1"/>
  <c r="G152" i="1"/>
  <c r="H152" i="1"/>
  <c r="D153" i="1"/>
  <c r="E153" i="1"/>
  <c r="F153" i="1"/>
  <c r="G153" i="1"/>
  <c r="H153" i="1"/>
  <c r="D154" i="1"/>
  <c r="E154" i="1"/>
  <c r="F154" i="1"/>
  <c r="G154" i="1"/>
  <c r="H154" i="1"/>
  <c r="D155" i="1"/>
  <c r="E155" i="1"/>
  <c r="F155" i="1"/>
  <c r="G155" i="1"/>
  <c r="H155" i="1"/>
  <c r="D156" i="1"/>
  <c r="E156" i="1"/>
  <c r="F156" i="1"/>
  <c r="G156" i="1"/>
  <c r="H156" i="1"/>
  <c r="D157" i="1"/>
  <c r="E157" i="1"/>
  <c r="F157" i="1"/>
  <c r="G157" i="1"/>
  <c r="H157" i="1"/>
  <c r="D158" i="1"/>
  <c r="E158" i="1"/>
  <c r="F158" i="1"/>
  <c r="G158" i="1"/>
  <c r="H158" i="1"/>
</calcChain>
</file>

<file path=xl/sharedStrings.xml><?xml version="1.0" encoding="utf-8"?>
<sst xmlns="http://schemas.openxmlformats.org/spreadsheetml/2006/main" count="347" uniqueCount="207">
  <si>
    <t>Rating Area 2, Group 2: The remainder of Rating Area 2</t>
  </si>
  <si>
    <t>Rating Area 2, Group 1: Mat-Su Borough and portions of Kenai Peninsula Borough</t>
  </si>
  <si>
    <t>Rating Area 1, Group 2: The remainder of Rating Area 1</t>
  </si>
  <si>
    <t>Rating Area 1, Group 1: Municipality of Anchorage and portions of Kenai Peninsula Borough</t>
  </si>
  <si>
    <t>*Notes:</t>
  </si>
  <si>
    <t>64 and older</t>
  </si>
  <si>
    <t>0-14</t>
  </si>
  <si>
    <t>Rating Area 3 [SLCSP3]</t>
  </si>
  <si>
    <t>Rating Area 2, Group 2* [SLCSP2.2]</t>
  </si>
  <si>
    <t>Rating Area 2, Group 1* [SLCSP2.1]</t>
  </si>
  <si>
    <t>Rating Area 1, Group 2* [SLCSP1.2]</t>
  </si>
  <si>
    <t>Rating Area 1, Group 1* [SLCSP1.1]</t>
  </si>
  <si>
    <t>Year</t>
  </si>
  <si>
    <r>
      <rPr>
        <b/>
        <sz val="10"/>
        <rFont val="Arial"/>
        <family val="2"/>
      </rPr>
      <t>Status</t>
    </r>
    <r>
      <rPr>
        <sz val="11"/>
        <color theme="1"/>
        <rFont val="Calibri"/>
        <family val="2"/>
        <scheme val="minor"/>
      </rPr>
      <t xml:space="preserve">      0=without waiver, 1=with waiver</t>
    </r>
  </si>
  <si>
    <t>Age Category</t>
  </si>
  <si>
    <t>Alaska Premium Data for Section 1332 Waiver 2020 Pass-through Calculations</t>
  </si>
  <si>
    <t>Alaska received approval for a section 1332 waiver to implement a reinsurance program on July 11, 2017 which is effective for January 1, 2018, through December 31, 2022.
This report includes the per person per month premium information submitted by the state for the 2020 pass-through calculation, as well as CMS premium information for 2019 used for model calibration. Consistent with the specific terms and conditions of Alaska's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</si>
  <si>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Rating Area 9 (SLCSP27)</t>
  </si>
  <si>
    <t>Rating Area 9 (SLCSP26)</t>
  </si>
  <si>
    <t>Rating Area 9 (SLCSP25)</t>
  </si>
  <si>
    <t>Rating Area 9 (SLCSP24)</t>
  </si>
  <si>
    <t>Rating Area 8 (SLCSP23)</t>
  </si>
  <si>
    <t>Rating Area 8 (SLCSP22)</t>
  </si>
  <si>
    <t>Rating Area 8 (SLCSP21)</t>
  </si>
  <si>
    <t>Rating Area 8 (SLCSP20)</t>
  </si>
  <si>
    <t>Rating Area 8 (SLCSP19)</t>
  </si>
  <si>
    <t>Rating Area 8 (SLCSP18)</t>
  </si>
  <si>
    <t>Rating Area 8 (SLCSP17)</t>
  </si>
  <si>
    <t>Rating Area 7 (SLCSP16)</t>
  </si>
  <si>
    <t>Rating Area 6 (SLCSP15)</t>
  </si>
  <si>
    <t>Rating Area 5 (SLCSP14)</t>
  </si>
  <si>
    <t>Rating Area 4 (SLCSP13)</t>
  </si>
  <si>
    <t>Rating Area 3 (SLCSP12)</t>
  </si>
  <si>
    <t>Rating Area 3 (SLCSP11)</t>
  </si>
  <si>
    <t>Rating Area 3 (SLCSP10)</t>
  </si>
  <si>
    <t>Rating Area 3 (SLCSP9)</t>
  </si>
  <si>
    <t>Rating Area 3 (SLCSP8)</t>
  </si>
  <si>
    <t>Rating Area 3 (SLCSP7)</t>
  </si>
  <si>
    <t>Rating Area 3 (SLCSP6)</t>
  </si>
  <si>
    <t>Rating Area 2 (SLCSP5)</t>
  </si>
  <si>
    <t>Rating Area 2 (SLCSP4)</t>
  </si>
  <si>
    <t>Rating Area 2 (SLCSP3)</t>
  </si>
  <si>
    <t>Rating Area 2 (SLCSP2)</t>
  </si>
  <si>
    <t>Rating Area 1 (SLCSP1)</t>
  </si>
  <si>
    <t>Colorado received approval for a section 1332 waiver to implement a reinsurance program on July 31, 2019 which is effective for January 1, 2020, through December 31, 2021.
This report includes the per person per month premium information submitted by the state for the 2020 pass-through calculation, as well as CMS premium information for 2019 used for model calibration. Consistent with the specific terms and conditions of Colorado's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Colorado used the federally established age curve, available at https://www.cms.gov/CCIIO/Programs-and-Initiatives/Health-Insurance-Market-Reforms/state-rating.html, to derive a full set of premiums from the state’s estimate for a 21 year old nonsmoker.</t>
  </si>
  <si>
    <t>Colorado Premium Data for Section 1332 Waiver 2020 Pass-through Calculations</t>
  </si>
  <si>
    <t>64+</t>
  </si>
  <si>
    <t>21 NS</t>
  </si>
  <si>
    <t>Rating Area 1* (SLCSP1)</t>
  </si>
  <si>
    <t>Delaware received approval for a section 1332 waiver to implement a reinsurance program on August 20, 2019 which is effective for January 1, 2020, through December 31, 2024.
This report includes the per person per month premium information submitted by the state for the 2020 pass-through calculation, as well as CMS premium information for 2019 used for model calibration. Consistent with the specific terms and conditions of Delaware's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</si>
  <si>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Delaware Premium Data for Section 1332 Waiver 2020 Pass-through Calculations</t>
  </si>
  <si>
    <t>Exp: 21</t>
  </si>
  <si>
    <t xml:space="preserve">Frederick County - 21709, 21717, 21788, 21780, 21778, 21798, 21727, 21792, 21762, 21759, 21714, 21705, 21775, 21773
Garrett County, Allegany County, Washington County, </t>
  </si>
  <si>
    <t>Frederick County - 21716, 21701, 21718, 21702, 21793, 21790, 21703, 21704, 21769, 21755, 21754, 21710, 21758, 21774, 21771, 21770, 21777, Carroll County</t>
  </si>
  <si>
    <t>Prince George's County, Montgomery County</t>
  </si>
  <si>
    <t>Charles County - 20661, 20643, 20645, 20682, 20693, 20662, 20664, 20604, 20611, 20625, 20632, 20617, 20622
Calvert County - 20688, 20639, 20629, 20685, 20657, 20676, 20615, 20610
St. Mary's County, Cecil County, Kent County, Queen Anne's County, Talbot County, Caroline County, Dorchester County, Wicomico County, Somerset County, Worcester County</t>
  </si>
  <si>
    <t xml:space="preserve">Charles County - 20646, 20658, 20640, 20677, 20675, 20612, 20601, 20602, 20603, 20637, 20616, 20695
Calvert County - 20678, 20732, 20736, 20754, 20714, 20689
</t>
  </si>
  <si>
    <t>Baltimore City, Baltimore County, Harford County, Howard County, Anne Arundel County</t>
  </si>
  <si>
    <t>4b</t>
  </si>
  <si>
    <t>4a</t>
  </si>
  <si>
    <t>2b</t>
  </si>
  <si>
    <t>2a</t>
  </si>
  <si>
    <t>Rating Area 4</t>
  </si>
  <si>
    <t>Rating Area 3</t>
  </si>
  <si>
    <t>Rating Area 2</t>
  </si>
  <si>
    <t>Rating Area 1</t>
  </si>
  <si>
    <t>Maryland received approval for a section 1332 waiver to implement a reinsurance program on August 22, 2018 which is effective for January 1, 2019, through December 31, 2023.
This report includes the per person per month premium information submitted by the state for the 2020 pass-through calculation, as well as CMS premium information for 2019 used for model calibration. Consistent with the specific terms and conditions of Maryland's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</si>
  <si>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Maryland Premium Data for Section 1332 Waiver 2020 Pass-through Calculations</t>
  </si>
  <si>
    <t>Exp: Rating Area 4* (SLCSP2)</t>
  </si>
  <si>
    <t>Exp: Rating Area 3N* (SLCSP2)</t>
  </si>
  <si>
    <t>Exp: Rating Area 3S* (SLCSP2)</t>
  </si>
  <si>
    <t>Exp: Rating Area 2* (SLCSP2)</t>
  </si>
  <si>
    <t>Exp: Rating Area 1* (SLCSP1)</t>
  </si>
  <si>
    <t>Maine received approval for a section 1332 waiver to implement a reinsurance program on July 30, 2018 which is effective for January 1, 2019, through December 31, 2023.
This report includes the per person per month premium information submitted by the state for the 2020 pass-through calculation, as well as CMS premium information for 2019 used for model calibration. Consistent with the specific terms and conditions of Maine's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</si>
  <si>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Maine Premium Data for Section 1332 Waiver 2020 Pass-through Calculations</t>
  </si>
  <si>
    <t>Marshall, Pennington, Polk, Red Lake</t>
  </si>
  <si>
    <t>Kittson</t>
  </si>
  <si>
    <t>Clearwater, Mahnomen, Norman</t>
  </si>
  <si>
    <t>Benton, Stearns, Wright</t>
  </si>
  <si>
    <t>Anoka, Carver, Dakota, Hennepin, Ramsey, Scott, Sherburne, Washington</t>
  </si>
  <si>
    <t>Roseau</t>
  </si>
  <si>
    <t>Kanabec</t>
  </si>
  <si>
    <t>Crow Wing, Mille Lacs, Morrison, Todd</t>
  </si>
  <si>
    <t>Chisago, Isanti</t>
  </si>
  <si>
    <t>Cass, Wadena</t>
  </si>
  <si>
    <t>Beltrami, Hubbard</t>
  </si>
  <si>
    <t>Aitkin, Pine</t>
  </si>
  <si>
    <t>Becker, Clay, Douglas, Grant, Otter Tail, Pope, Stevens, Traverse, Wilkin</t>
  </si>
  <si>
    <t>Meeker</t>
  </si>
  <si>
    <t>McLeod, Sibley</t>
  </si>
  <si>
    <t>Big Stone, Chippewa, Kandiyohi, Lac qui Parle, Lyon, Renville, Swift, Yellow Medicine</t>
  </si>
  <si>
    <t>Redwood</t>
  </si>
  <si>
    <t>Cottonwood, Jackson, Lincoln, Murray, Nobles, Pipestone, Rock</t>
  </si>
  <si>
    <t>Brown</t>
  </si>
  <si>
    <t>Nicollet</t>
  </si>
  <si>
    <t>Le Sueur</t>
  </si>
  <si>
    <t>Blue Earth, Faribault, Martin, Rice, Waseca, Watowan</t>
  </si>
  <si>
    <t>Lake of the Woods</t>
  </si>
  <si>
    <t>Carlton, Cook, Itasca, Koochiching, Lake, Saint Louis</t>
  </si>
  <si>
    <t>Dodge, Fillmore, Freeborn, Goodhue, Houston, Mower, Olmsted, Steele, Wabasha, Winona</t>
  </si>
  <si>
    <t>Counties</t>
  </si>
  <si>
    <t>Rating Area 9</t>
  </si>
  <si>
    <t>Rating Area 8</t>
  </si>
  <si>
    <t>Rating Area 7</t>
  </si>
  <si>
    <t>Rating Area 6</t>
  </si>
  <si>
    <t>Rating Area 5</t>
  </si>
  <si>
    <t>Rating Area</t>
  </si>
  <si>
    <t>Minnesota Premium Data for Section 1332 Waiver 2020 Pass-through Calculations</t>
  </si>
  <si>
    <t>64 and over</t>
  </si>
  <si>
    <t>MN</t>
  </si>
  <si>
    <t>Age (years)</t>
  </si>
  <si>
    <t>21 year old nonsmoker</t>
  </si>
  <si>
    <t>Exp: Rating Area 4* (SLCSP4)</t>
  </si>
  <si>
    <t>Exp: Rating Area 3* (SLCSP3)</t>
  </si>
  <si>
    <t>Montana received approval for a section 1332 waiver to implement a reinsurance program on August 16, 2019 which is effective for January 1, 2020, through December 31, 2024.
This report includes the per person per month premium information submitted by the state for the 2020 pass-through calculation, as well as CMS premium information for 2019 used for model calibration. Consistent with the specific terms and conditions of Montana's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</si>
  <si>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Montana Premium Data for Section 1332 Waiver 2020 Pass-through Calculations</t>
  </si>
  <si>
    <t>Exp: Rating Area 4* (SLCSP4) (All other Counties)</t>
  </si>
  <si>
    <t>Exp: Rating Area 4* (SLCSP4) (Trail (38097) and Burleigh (38015) County Only)</t>
  </si>
  <si>
    <t>North Dakota received approval for a section 1332 waiver to implement a reinsurance program on July 31, 2019 which is effective for January 1, 2020, through December 31, 2024.
This report includes the per person per month premium information submitted by the state for the 2020 pass-through calculation, as well as CMS premium information for 2019 used for model calibration. Consistent with the specific terms and conditions of North Dakota's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</si>
  <si>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North Dakota Premium Data for Section 1332 Waiver 2020 Pass-through Calculations</t>
  </si>
  <si>
    <t>Group 3: Hunterdon County (34019)</t>
  </si>
  <si>
    <t>Group 2: Bergen (34003), Cumberland (34011), Morris (34027), Passiac (34031), Salem (34033), Sussex (34037), and Warren (34041) Counties</t>
  </si>
  <si>
    <t>Group 1: All counties except those listed in Group 2 and Group 3</t>
  </si>
  <si>
    <t>*Notes</t>
  </si>
  <si>
    <t>Group 3* (SLCSP3)</t>
  </si>
  <si>
    <t>Group 2* (SLCSP2)</t>
  </si>
  <si>
    <t>Group 1* (SLCSP1)</t>
  </si>
  <si>
    <t>New Jersey received approval for a section 1332 waiver to implement a reinsurance program on July 2, 2018 which is effective for January 1, 2019, through December 31, 2023.
This report includes the per person per month premium information submitted by the state for the 2020 pass-through calculation, as well as CMS premium information for 2019 used for model calibration. Consistent with the specific terms and conditions of New Jersey's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</si>
  <si>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New Jersey Premium Data for Section 1332 Waiver 2020 Pass-through Calculations</t>
  </si>
  <si>
    <t>Rating Area 7 (SLCSP20)</t>
  </si>
  <si>
    <t>Rating Area 7 (SLCSP19)</t>
  </si>
  <si>
    <t>Rating Area 6 (SLCSP18)</t>
  </si>
  <si>
    <t>Rating Area 6 (SLCSP17)</t>
  </si>
  <si>
    <t>Rating Area 6 (SLCSP16)</t>
  </si>
  <si>
    <t>Rating Area 5 (SLCSP13)</t>
  </si>
  <si>
    <t>Rating Area 5 (SLCSP12)</t>
  </si>
  <si>
    <t>Rating Area 4 (SLCSP11)</t>
  </si>
  <si>
    <t>Rating Area 4 (SLCSP10)</t>
  </si>
  <si>
    <t>Rating Area 2 (SLCSP8)</t>
  </si>
  <si>
    <t>Rating Area 2 (SLCSP7)</t>
  </si>
  <si>
    <t>Rating Area 2 (SLCSP6)</t>
  </si>
  <si>
    <t>Rating Area 1 (SLCSP2)</t>
  </si>
  <si>
    <t>Status      0=without waiver, 1=with waiver</t>
  </si>
  <si>
    <t>Oregon received approval for a section 1332 waiver to implement a reinsurance program on October 18, 2017 which is effective for January 1, 2018, through December 31, 2022.
This report includes the per person per month premium information submitted by the state for the 2020 pass-through calculation, as well as CMS premium information for 2019 used for model calibration. Consistent with the specific terms and conditions of Oregon's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Oregon used a state established age curve, available at https://www.cms.gov/CCIIO/Programs-and-Initiatives/Health-Insurance-Market-Reforms/state-rating.html and also included as a separate tab in this spreadsheet, to derive a full set of premiums from the state’s estimate for a 21 year old nonsmoker.</t>
  </si>
  <si>
    <t>Oregon Premium Data for Section 1332 Waiver 2020 Pass-through Calculations</t>
  </si>
  <si>
    <t>OR</t>
  </si>
  <si>
    <t>Age Band</t>
  </si>
  <si>
    <t>Rating Area 1: Whole State (SLCSP1)</t>
  </si>
  <si>
    <t>Rhode Island received approval for a section 1332 waiver to implement a reinsurance program on August 26, 2019 which is effective for January 1, 2020, through December 31, 2024.
This report includes the per person per month premium information submitted by the state for the 2020 pass-through calculation, as well as CMS premium information for 2019 used for model calibration. Consistent with the specific terms and conditions of Rhode Island's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</si>
  <si>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Rhode Island Premium Data for Section 1332 Waiver 2020 Pass-through Calculations</t>
  </si>
  <si>
    <t>Rating Area 16, County Shawano (55115) (SLCSP16-8)</t>
  </si>
  <si>
    <t>Rating Area 16, County Oconto (55083) (SLCSP16-7)</t>
  </si>
  <si>
    <t>Rating Area 16, County Menominee (55078) (SLCSP16-6)</t>
  </si>
  <si>
    <t>Rating Area 16, County Marinette (55075) (SLCSP16-5)</t>
  </si>
  <si>
    <t>Rating Area 16, County Manitowoc (55071) (SLCSP16-4)</t>
  </si>
  <si>
    <t>Rating Area 16, County Kewaunee (55061) (SLCSP16-3)</t>
  </si>
  <si>
    <t>Rating Area 16, County Door (55029) (SLCSP16-2)</t>
  </si>
  <si>
    <t>Rating Area 16, County Brown (55009) (SLCSP16-1)</t>
  </si>
  <si>
    <t>Rating Area 15, County Sauk (55111) (SLCSP15-6)</t>
  </si>
  <si>
    <t>Rating Area 15, County Richland (55103) (SLCSP15-5)</t>
  </si>
  <si>
    <t>Rating Area 15, County Marquette (55077) (SLCSP15-4)</t>
  </si>
  <si>
    <t>Rating Area 15, County Juneau (55057) (SLCSP15-3)</t>
  </si>
  <si>
    <t>Rating Area 15, County Green Lake (55047) (SLCSP15-2)</t>
  </si>
  <si>
    <t>Rating Area 15, County Adams (55001) (SLCSP15-1)</t>
  </si>
  <si>
    <t>Rating Area 14, County Walworth (55127) (SLCSP14-5)</t>
  </si>
  <si>
    <t>Rating Area 14, County Rock (55105) (SLCSP14-4)</t>
  </si>
  <si>
    <t>Rating Area 14, County Jefferson (55055) (SLCSP14-3)</t>
  </si>
  <si>
    <t>Rating Area 14, County Green (55045) (SLCSP14-2)</t>
  </si>
  <si>
    <t>Rating Area 14, County Columbia (55021) (SLCSP14-1)</t>
  </si>
  <si>
    <t>Rating Area 13, County Vilas (55125) (SLCSP13-6)</t>
  </si>
  <si>
    <t>Rating Area 13, County Oneida (55085) (SLCSP13-5)</t>
  </si>
  <si>
    <t>Rating Area 13, County Langlade (55067) (SLCSP13-4)</t>
  </si>
  <si>
    <t>Rating Area 13, County Iron (55051) (SLCSP13-3)</t>
  </si>
  <si>
    <t>Rating Area 13, County Forest (55041) (SLCSP13-2)</t>
  </si>
  <si>
    <t>Rating Area 13, County Florence (55037) (SLCSP13-1)</t>
  </si>
  <si>
    <t>Rating Area 12 (SLCSP12)</t>
  </si>
  <si>
    <t>Rating Area 11, County Winnebago (55139) (SLCSP11-8)</t>
  </si>
  <si>
    <t>Rating Area 11, County Waushara (55137) (SLCSP11-7)</t>
  </si>
  <si>
    <t>Rating Area 11, County Waupaca (55135) (SLCSP11-6)</t>
  </si>
  <si>
    <t>Rating Area 11, County Sheboygan (55117) (SLCSP11-5)</t>
  </si>
  <si>
    <t>Rating Area 11, County Outagamie (55087) (SLCSP11-4)</t>
  </si>
  <si>
    <t>Rating Area 11, County Fond du Lac (55039) (SLCSP11-3)</t>
  </si>
  <si>
    <t>Rating Area 11, County Dodge (55027) (SLCSP11-2)</t>
  </si>
  <si>
    <t>Rating Area 11, County Calumet (55015) (SLCSP11-1)</t>
  </si>
  <si>
    <t>Rating Area 10, County Wood (55141) (SLCSP10-4)</t>
  </si>
  <si>
    <t>Rating Area 10, County Portage (55097) (SLCSP10-3)</t>
  </si>
  <si>
    <t>Rating Area 10, County Marathon (55073) (SLCSP10-2)</t>
  </si>
  <si>
    <t>Rating Area 10, County Lincoln (55069) (SLCSP10-1)</t>
  </si>
  <si>
    <t>Rating Area 9 (SLCSP9)</t>
  </si>
  <si>
    <t>Rating Area 8, County Taylor (55119) (SLCSP8-5)</t>
  </si>
  <si>
    <t>Rating Area 8, County Rusk (55107) (SLCSP8-4)</t>
  </si>
  <si>
    <t>Rating Area 8, County Price (55099) (SLCSP8-3)</t>
  </si>
  <si>
    <t>Rating Area 8, County Clark (55019) (SLCSP8-2)</t>
  </si>
  <si>
    <t>Rating Area 8, County Barron (55005) (SLCSP8-1)</t>
  </si>
  <si>
    <t>Rating Area 7 (SLCSP7)</t>
  </si>
  <si>
    <t>Rating Area 6 (SLCSP6)</t>
  </si>
  <si>
    <t>Rating Area 5, County Washburn (55129) (SLCSP5-6)</t>
  </si>
  <si>
    <t>Rating Area 5, County Sawyer (55113) (SLCSP5-5)</t>
  </si>
  <si>
    <t>Rating Area 5, County Douglas (55031) (SLCSP5-4)</t>
  </si>
  <si>
    <t>Rating Area 5, County Burnett (55013) (SLCSP5-3)</t>
  </si>
  <si>
    <t>Rating Area 5, County Bayfield (55007) (SLCSP5-2)</t>
  </si>
  <si>
    <t>Rating Area 5, County Ashland (55003) (SLCSP5-1)</t>
  </si>
  <si>
    <t>Rating Area 4 (SLCSP4)</t>
  </si>
  <si>
    <t>Rating Area 3 (SLCSP3)</t>
  </si>
  <si>
    <t>Wisconsin received approval for a section 1332 waiver to implement a reinsurance program on July 29, 2018 which is effective for January 1, 2019, through December 31, 2023.
This report includes the per person per month premium information submitted by the state for the 2020 pass-through calculation, as well as CMS premium information for 2019 used for model calibration. Consistent with the specific terms and conditions of Wisconsin's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The Departments used the federally established age curve, available at https://www.cms.gov/CCIIO/Programs-and-Initiatives/Health-Insurance-Market-Reforms/state-rating.html, to derive a full set of premiums from the state’s estimate for a 21 year old nonsmoker.</t>
  </si>
  <si>
    <t>Wisconsin Premium Data for Section 1332 Waiver 2020 Pass-through Calculations</t>
  </si>
  <si>
    <t xml:space="preserve">Minnesota received approval for a section 1332 waiver to implement a reinsurance program on September 22, 2017 which is effective for January 1, 2018, through December 31, 2022.
This report includes the per person per month premium information submitted by the state for the 2020 pass-through calculation, as well as CMS premium information for 2019 used for model calibration. Consistent with the specific terms and conditions of Minnesota's waiver, the state provided to the Departments: (l) the final second lowest cost silver plan (SLCSP) rates for a representative individual (e.g. a 21 year old nonsmoker) in each rating area or service area (if premiums vary by geographies smaller than rating areas); and, (2) the state's estimate of what the final SLCSP rates for a representative individual in each rating area would have been absent approval of this waiver. Minnesota's state established age curve, available at https://www.cms.gov/CCIIO/Programs-and-Initiatives/Health-Insurance-Market-Reforms/state-rating.html and also included as a separate tab in this spreadsheet, was used to derive a full set of premiums from the state’s estimate for a 21 year old nonsmoker.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</si>
</sst>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quot;$&quot;#,##0"/>
    <numFmt numFmtId="165" formatCode="&quot;$&quot;#,##0.00"/>
    <numFmt numFmtId="166" formatCode="0.000"/>
    <numFmt numFmtId="167" formatCode="0.0000"/>
    <numFmt numFmtId="168" formatCode="0.0%"/>
  </numFmts>
  <fonts count="15" x14ac:knownFonts="1">
    <font>
      <sz val="11"/>
      <color theme="1"/>
      <name val="Calibri"/>
      <family val="2"/>
      <scheme val="minor"/>
    </font>
    <font>
      <sz val="10"/>
      <name val="Arial"/>
      <family val="2"/>
    </font>
    <font>
      <b/>
      <sz val="10"/>
      <name val="Arial"/>
      <family val="2"/>
    </font>
    <font>
      <b/>
      <sz val="14"/>
      <name val="Arial"/>
      <family val="2"/>
    </font>
    <font>
      <sz val="11"/>
      <color theme="1"/>
      <name val="Calibri"/>
      <family val="2"/>
      <scheme val="minor"/>
    </font>
    <font>
      <b/>
      <sz val="11"/>
      <color theme="1"/>
      <name val="Calibri"/>
      <family val="2"/>
      <scheme val="minor"/>
    </font>
    <font>
      <i/>
      <sz val="9"/>
      <color theme="1"/>
      <name val="Calibri"/>
      <family val="2"/>
      <scheme val="minor"/>
    </font>
    <font>
      <b/>
      <sz val="9"/>
      <color theme="1"/>
      <name val="Calibri"/>
      <family val="2"/>
      <scheme val="minor"/>
    </font>
    <font>
      <sz val="11"/>
      <color rgb="FF000000"/>
      <name val="Calibri"/>
      <family val="2"/>
    </font>
    <font>
      <b/>
      <sz val="11"/>
      <color rgb="FF000000"/>
      <name val="Calibri"/>
      <family val="2"/>
    </font>
    <font>
      <sz val="11"/>
      <name val="Calibri"/>
      <family val="2"/>
      <scheme val="minor"/>
    </font>
    <font>
      <sz val="10"/>
      <color rgb="FF0070C0"/>
      <name val="Arial"/>
      <family val="2"/>
    </font>
    <font>
      <b/>
      <sz val="10"/>
      <color rgb="FF0070C0"/>
      <name val="Arial"/>
      <family val="2"/>
    </font>
    <font>
      <sz val="11"/>
      <name val="Calibri"/>
      <family val="2"/>
    </font>
    <font>
      <sz val="10"/>
      <name val="Arial"/>
    </font>
  </fonts>
  <fills count="9">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s>
  <borders count="41">
    <border>
      <left/>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14" fillId="0" borderId="0"/>
  </cellStyleXfs>
  <cellXfs count="138">
    <xf numFmtId="0" fontId="0" fillId="0" borderId="0" xfId="0"/>
    <xf numFmtId="0" fontId="1" fillId="0" borderId="0" xfId="1"/>
    <xf numFmtId="0" fontId="1" fillId="0" borderId="0" xfId="1" applyAlignment="1">
      <alignment horizontal="justify" wrapText="1"/>
    </xf>
    <xf numFmtId="2" fontId="1" fillId="0" borderId="0" xfId="1" applyNumberFormat="1"/>
    <xf numFmtId="0" fontId="1" fillId="0" borderId="0" xfId="1" applyFont="1"/>
    <xf numFmtId="43" fontId="0" fillId="0" borderId="0" xfId="2" applyFont="1"/>
    <xf numFmtId="0" fontId="1" fillId="0" borderId="0" xfId="1" applyAlignment="1">
      <alignment horizontal="right"/>
    </xf>
    <xf numFmtId="0" fontId="2" fillId="0" borderId="0" xfId="1" applyFont="1" applyAlignment="1">
      <alignment horizontal="center" wrapText="1"/>
    </xf>
    <xf numFmtId="0" fontId="1" fillId="0" borderId="0" xfId="1" applyFont="1" applyAlignment="1">
      <alignment horizontal="center" wrapText="1"/>
    </xf>
    <xf numFmtId="0" fontId="1" fillId="0" borderId="0" xfId="0" applyFont="1" applyAlignment="1">
      <alignment horizontal="left" wrapText="1"/>
    </xf>
    <xf numFmtId="0" fontId="3" fillId="0" borderId="0" xfId="1" applyFont="1" applyAlignment="1"/>
    <xf numFmtId="0" fontId="1" fillId="0" borderId="0" xfId="1" applyAlignment="1">
      <alignment horizontal="center"/>
    </xf>
    <xf numFmtId="0" fontId="1" fillId="0" borderId="0" xfId="1" applyAlignment="1">
      <alignment horizontal="center" wrapText="1"/>
    </xf>
    <xf numFmtId="2" fontId="1" fillId="0" borderId="0" xfId="1" applyNumberFormat="1" applyAlignment="1">
      <alignment horizontal="center"/>
    </xf>
    <xf numFmtId="2" fontId="1" fillId="0" borderId="0" xfId="1" applyNumberFormat="1" applyAlignment="1">
      <alignment horizontal="center" wrapText="1"/>
    </xf>
    <xf numFmtId="0" fontId="2" fillId="0" borderId="0" xfId="3" applyFont="1" applyAlignment="1">
      <alignment horizontal="center" wrapText="1"/>
    </xf>
    <xf numFmtId="0" fontId="1" fillId="0" borderId="0" xfId="1" applyAlignment="1">
      <alignment horizontal="centerContinuous"/>
    </xf>
    <xf numFmtId="0" fontId="3" fillId="0" borderId="0" xfId="1" applyFont="1" applyAlignment="1">
      <alignment horizontal="centerContinuous" wrapText="1"/>
    </xf>
    <xf numFmtId="0" fontId="1" fillId="0" borderId="0" xfId="1" applyFont="1" applyAlignment="1">
      <alignment horizontal="right"/>
    </xf>
    <xf numFmtId="0" fontId="1" fillId="0" borderId="0" xfId="1" applyAlignment="1">
      <alignment horizontal="right" wrapText="1"/>
    </xf>
    <xf numFmtId="0" fontId="0" fillId="0" borderId="0" xfId="0" applyAlignment="1">
      <alignment horizontal="justify" wrapText="1"/>
    </xf>
    <xf numFmtId="2" fontId="0" fillId="0" borderId="0" xfId="0" applyNumberFormat="1"/>
    <xf numFmtId="44" fontId="1" fillId="0" borderId="1" xfId="4" applyFont="1" applyBorder="1"/>
    <xf numFmtId="0" fontId="0" fillId="0" borderId="0" xfId="0" applyAlignment="1">
      <alignment horizontal="right"/>
    </xf>
    <xf numFmtId="44" fontId="1" fillId="0" borderId="2" xfId="4" applyFont="1" applyBorder="1"/>
    <xf numFmtId="0" fontId="1" fillId="0" borderId="0" xfId="1" applyFont="1" applyAlignment="1">
      <alignment horizontal="right" wrapText="1"/>
    </xf>
    <xf numFmtId="0" fontId="1" fillId="0" borderId="0" xfId="1" quotePrefix="1" applyFont="1" applyAlignment="1">
      <alignment horizontal="right" wrapText="1"/>
    </xf>
    <xf numFmtId="0" fontId="6" fillId="2"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2" fillId="0" borderId="0" xfId="0" applyFont="1" applyAlignment="1">
      <alignment horizontal="center" wrapText="1"/>
    </xf>
    <xf numFmtId="0" fontId="1" fillId="0" borderId="0" xfId="0" applyFont="1" applyAlignment="1">
      <alignment horizontal="center" wrapText="1"/>
    </xf>
    <xf numFmtId="0" fontId="5" fillId="3" borderId="3" xfId="0" applyFont="1" applyFill="1" applyBorder="1" applyAlignment="1">
      <alignment horizontal="center" vertical="center"/>
    </xf>
    <xf numFmtId="0" fontId="1" fillId="0" borderId="0" xfId="0" applyFont="1" applyAlignment="1">
      <alignment wrapText="1"/>
    </xf>
    <xf numFmtId="0" fontId="1" fillId="0" borderId="0" xfId="1" applyFont="1" applyAlignment="1"/>
    <xf numFmtId="164" fontId="8" fillId="0" borderId="8" xfId="5" applyNumberFormat="1" applyFont="1" applyFill="1" applyBorder="1" applyAlignment="1" applyProtection="1">
      <alignment horizontal="center" vertical="center" wrapText="1"/>
    </xf>
    <xf numFmtId="164" fontId="8" fillId="0" borderId="9" xfId="5" applyNumberFormat="1" applyFont="1" applyFill="1" applyBorder="1" applyAlignment="1" applyProtection="1">
      <alignment horizontal="center" vertical="center" wrapText="1"/>
    </xf>
    <xf numFmtId="164" fontId="8" fillId="0" borderId="10" xfId="5" applyNumberFormat="1" applyFont="1" applyFill="1" applyBorder="1" applyAlignment="1" applyProtection="1">
      <alignment horizontal="center" vertical="center" wrapText="1"/>
    </xf>
    <xf numFmtId="164" fontId="8" fillId="0" borderId="11" xfId="5" applyNumberFormat="1" applyFont="1" applyFill="1" applyBorder="1" applyAlignment="1" applyProtection="1">
      <alignment horizontal="center" vertical="center" wrapText="1"/>
    </xf>
    <xf numFmtId="164" fontId="8" fillId="0" borderId="12" xfId="5" applyNumberFormat="1" applyFont="1" applyFill="1" applyBorder="1" applyAlignment="1" applyProtection="1">
      <alignment horizontal="center" vertical="center" wrapText="1"/>
    </xf>
    <xf numFmtId="164" fontId="8" fillId="0" borderId="13" xfId="5" applyNumberFormat="1" applyFont="1" applyFill="1" applyBorder="1" applyAlignment="1" applyProtection="1">
      <alignment horizontal="center" vertical="center" wrapText="1"/>
    </xf>
    <xf numFmtId="164" fontId="8" fillId="0" borderId="4" xfId="5" applyNumberFormat="1" applyFont="1" applyFill="1" applyBorder="1" applyAlignment="1" applyProtection="1">
      <alignment horizontal="center" vertical="center" wrapText="1"/>
    </xf>
    <xf numFmtId="164" fontId="8" fillId="0" borderId="14" xfId="5" applyNumberFormat="1" applyFont="1" applyFill="1" applyBorder="1" applyAlignment="1" applyProtection="1">
      <alignment horizontal="center" vertical="center" wrapText="1"/>
    </xf>
    <xf numFmtId="164" fontId="8" fillId="0" borderId="15" xfId="5" applyNumberFormat="1" applyFont="1" applyFill="1" applyBorder="1" applyAlignment="1" applyProtection="1">
      <alignment horizontal="center" vertical="center" wrapText="1"/>
    </xf>
    <xf numFmtId="164" fontId="8" fillId="0" borderId="16" xfId="5" applyNumberFormat="1" applyFont="1" applyFill="1" applyBorder="1" applyAlignment="1" applyProtection="1">
      <alignment horizontal="center" vertical="center" wrapText="1"/>
    </xf>
    <xf numFmtId="164" fontId="8" fillId="0" borderId="17" xfId="5" applyNumberFormat="1" applyFont="1" applyFill="1" applyBorder="1" applyAlignment="1" applyProtection="1">
      <alignment horizontal="center" vertical="center" wrapText="1"/>
    </xf>
    <xf numFmtId="164" fontId="8" fillId="0" borderId="7" xfId="5" applyNumberFormat="1" applyFont="1" applyFill="1" applyBorder="1" applyAlignment="1" applyProtection="1">
      <alignment horizontal="center" vertical="center" wrapText="1"/>
    </xf>
    <xf numFmtId="164" fontId="8" fillId="0" borderId="18" xfId="5" applyNumberFormat="1" applyFont="1" applyFill="1" applyBorder="1" applyAlignment="1" applyProtection="1">
      <alignment horizontal="center" vertical="center" wrapText="1"/>
    </xf>
    <xf numFmtId="164" fontId="8" fillId="0" borderId="19" xfId="5" applyNumberFormat="1" applyFont="1" applyFill="1" applyBorder="1" applyAlignment="1" applyProtection="1">
      <alignment horizontal="center" vertical="center" wrapText="1"/>
    </xf>
    <xf numFmtId="164" fontId="8" fillId="0" borderId="20" xfId="5" applyNumberFormat="1" applyFont="1" applyFill="1" applyBorder="1" applyAlignment="1" applyProtection="1">
      <alignment horizontal="center" vertical="center" wrapText="1"/>
    </xf>
    <xf numFmtId="164" fontId="8" fillId="0" borderId="21" xfId="5" applyNumberFormat="1" applyFont="1" applyFill="1" applyBorder="1" applyAlignment="1" applyProtection="1">
      <alignment horizontal="center" vertical="center" wrapText="1"/>
    </xf>
    <xf numFmtId="164" fontId="8" fillId="0" borderId="3" xfId="5" applyNumberFormat="1" applyFont="1" applyFill="1" applyBorder="1" applyAlignment="1" applyProtection="1">
      <alignment horizontal="center" vertical="center" wrapText="1"/>
    </xf>
    <xf numFmtId="164" fontId="8" fillId="0" borderId="22" xfId="5" applyNumberFormat="1" applyFont="1" applyFill="1" applyBorder="1" applyAlignment="1" applyProtection="1">
      <alignment horizontal="center" vertical="center" wrapText="1"/>
    </xf>
    <xf numFmtId="164" fontId="8" fillId="0" borderId="23" xfId="5" applyNumberFormat="1" applyFont="1" applyFill="1" applyBorder="1" applyAlignment="1" applyProtection="1">
      <alignment horizontal="center" vertical="center" wrapText="1"/>
    </xf>
    <xf numFmtId="164" fontId="8" fillId="0" borderId="24" xfId="5" applyNumberFormat="1" applyFont="1" applyFill="1" applyBorder="1" applyAlignment="1" applyProtection="1">
      <alignment horizontal="center" vertical="center" wrapText="1"/>
    </xf>
    <xf numFmtId="164" fontId="8" fillId="0" borderId="25" xfId="5" applyNumberFormat="1" applyFont="1" applyFill="1" applyBorder="1" applyAlignment="1" applyProtection="1">
      <alignment horizontal="center" vertical="center" wrapText="1"/>
    </xf>
    <xf numFmtId="164" fontId="8" fillId="0" borderId="26" xfId="5" applyNumberFormat="1" applyFont="1" applyFill="1" applyBorder="1" applyAlignment="1" applyProtection="1">
      <alignment horizontal="center" vertical="center" wrapText="1"/>
    </xf>
    <xf numFmtId="164" fontId="8" fillId="0" borderId="27" xfId="5" applyNumberFormat="1" applyFont="1" applyFill="1" applyBorder="1" applyAlignment="1" applyProtection="1">
      <alignment horizontal="center" vertical="center" wrapText="1"/>
    </xf>
    <xf numFmtId="0" fontId="10" fillId="6" borderId="38" xfId="1" applyFont="1" applyFill="1" applyBorder="1"/>
    <xf numFmtId="0" fontId="5" fillId="7" borderId="4" xfId="1" applyFont="1" applyFill="1" applyBorder="1"/>
    <xf numFmtId="0" fontId="10" fillId="6" borderId="39" xfId="1" applyFont="1" applyFill="1" applyBorder="1"/>
    <xf numFmtId="0" fontId="5" fillId="7" borderId="40" xfId="1" applyFont="1" applyFill="1" applyBorder="1"/>
    <xf numFmtId="0" fontId="5" fillId="7" borderId="40" xfId="1" applyFont="1" applyFill="1" applyBorder="1" applyAlignment="1">
      <alignment wrapText="1"/>
    </xf>
    <xf numFmtId="0" fontId="5" fillId="8" borderId="5" xfId="1" applyFont="1" applyFill="1" applyBorder="1" applyAlignment="1">
      <alignment wrapText="1"/>
    </xf>
    <xf numFmtId="0" fontId="5" fillId="7" borderId="3" xfId="1" applyFont="1" applyFill="1" applyBorder="1" applyAlignment="1">
      <alignment wrapText="1"/>
    </xf>
    <xf numFmtId="44" fontId="0" fillId="0" borderId="0" xfId="4" applyFont="1"/>
    <xf numFmtId="0" fontId="11" fillId="0" borderId="0" xfId="1" applyFont="1" applyAlignment="1"/>
    <xf numFmtId="0" fontId="1" fillId="0" borderId="0" xfId="1" applyAlignment="1"/>
    <xf numFmtId="0" fontId="11" fillId="0" borderId="0" xfId="1" applyFont="1"/>
    <xf numFmtId="165" fontId="11" fillId="0" borderId="0" xfId="1" applyNumberFormat="1" applyFont="1" applyFill="1"/>
    <xf numFmtId="165" fontId="11" fillId="0" borderId="0" xfId="1" applyNumberFormat="1" applyFont="1" applyAlignment="1">
      <alignment horizontal="center" wrapText="1"/>
    </xf>
    <xf numFmtId="165" fontId="11" fillId="0" borderId="0" xfId="1" applyNumberFormat="1" applyFont="1" applyFill="1" applyAlignment="1">
      <alignment horizontal="center" wrapText="1"/>
    </xf>
    <xf numFmtId="0" fontId="12" fillId="0" borderId="0" xfId="1" applyFont="1" applyFill="1" applyAlignment="1">
      <alignment wrapText="1"/>
    </xf>
    <xf numFmtId="0" fontId="12" fillId="0" borderId="0" xfId="1" applyFont="1" applyAlignment="1">
      <alignment horizontal="center" wrapText="1"/>
    </xf>
    <xf numFmtId="0" fontId="2" fillId="0" borderId="0" xfId="1" applyFont="1" applyAlignment="1">
      <alignment wrapText="1"/>
    </xf>
    <xf numFmtId="1" fontId="1" fillId="0" borderId="0" xfId="1" applyNumberFormat="1"/>
    <xf numFmtId="166" fontId="1" fillId="0" borderId="0" xfId="1" applyNumberFormat="1"/>
    <xf numFmtId="0" fontId="1" fillId="0" borderId="0" xfId="3"/>
    <xf numFmtId="0" fontId="1" fillId="0" borderId="0" xfId="3" applyAlignment="1">
      <alignment horizontal="right"/>
    </xf>
    <xf numFmtId="0" fontId="1" fillId="0" borderId="0" xfId="3" quotePrefix="1" applyAlignment="1">
      <alignment horizontal="right"/>
    </xf>
    <xf numFmtId="0" fontId="2" fillId="0" borderId="0" xfId="3" applyFont="1"/>
    <xf numFmtId="167" fontId="1" fillId="0" borderId="0" xfId="1" applyNumberFormat="1"/>
    <xf numFmtId="168" fontId="0" fillId="0" borderId="0" xfId="6" applyNumberFormat="1" applyFont="1"/>
    <xf numFmtId="2" fontId="1" fillId="0" borderId="0" xfId="1" applyNumberFormat="1" applyFill="1"/>
    <xf numFmtId="0" fontId="1" fillId="0" borderId="0" xfId="1" applyFill="1"/>
    <xf numFmtId="0" fontId="13" fillId="0" borderId="0" xfId="1" applyFont="1" applyAlignment="1">
      <alignment vertical="center"/>
    </xf>
    <xf numFmtId="4" fontId="1" fillId="0" borderId="0" xfId="1" applyNumberFormat="1"/>
    <xf numFmtId="0" fontId="14" fillId="0" borderId="0" xfId="7"/>
    <xf numFmtId="0" fontId="14" fillId="0" borderId="0" xfId="7" applyAlignment="1">
      <alignment horizontal="justify" wrapText="1"/>
    </xf>
    <xf numFmtId="0" fontId="14" fillId="0" borderId="8" xfId="7" applyBorder="1"/>
    <xf numFmtId="0" fontId="14" fillId="0" borderId="9" xfId="7" applyBorder="1"/>
    <xf numFmtId="0" fontId="14" fillId="0" borderId="10" xfId="7" applyBorder="1" applyAlignment="1">
      <alignment horizontal="right"/>
    </xf>
    <xf numFmtId="0" fontId="14" fillId="0" borderId="17" xfId="7" applyBorder="1"/>
    <xf numFmtId="0" fontId="14" fillId="0" borderId="7" xfId="7" applyBorder="1" applyAlignment="1">
      <alignment horizontal="right"/>
    </xf>
    <xf numFmtId="0" fontId="14" fillId="0" borderId="7" xfId="7" applyBorder="1"/>
    <xf numFmtId="0" fontId="14" fillId="0" borderId="18" xfId="7" applyBorder="1"/>
    <xf numFmtId="0" fontId="14" fillId="0" borderId="18" xfId="7" applyBorder="1" applyAlignment="1">
      <alignment horizontal="right"/>
    </xf>
    <xf numFmtId="0" fontId="14" fillId="0" borderId="21" xfId="7" applyBorder="1"/>
    <xf numFmtId="0" fontId="14" fillId="0" borderId="3" xfId="7" applyBorder="1" applyAlignment="1">
      <alignment horizontal="right"/>
    </xf>
    <xf numFmtId="0" fontId="14" fillId="0" borderId="3" xfId="7" applyBorder="1"/>
    <xf numFmtId="0" fontId="14" fillId="0" borderId="22" xfId="7" applyBorder="1"/>
    <xf numFmtId="0" fontId="14" fillId="0" borderId="13" xfId="7" applyBorder="1"/>
    <xf numFmtId="0" fontId="14" fillId="0" borderId="4" xfId="7" applyBorder="1" applyAlignment="1">
      <alignment horizontal="right"/>
    </xf>
    <xf numFmtId="0" fontId="14" fillId="0" borderId="4" xfId="7" applyBorder="1"/>
    <xf numFmtId="0" fontId="14" fillId="0" borderId="14" xfId="7" applyBorder="1"/>
    <xf numFmtId="0" fontId="14" fillId="0" borderId="14" xfId="7" applyBorder="1" applyAlignment="1">
      <alignment horizontal="right"/>
    </xf>
    <xf numFmtId="0" fontId="8" fillId="5" borderId="28" xfId="7" applyFont="1" applyFill="1" applyBorder="1" applyAlignment="1" applyProtection="1">
      <alignment horizontal="center" vertical="center" wrapText="1"/>
    </xf>
    <xf numFmtId="0" fontId="8" fillId="5" borderId="29" xfId="7" applyFont="1" applyFill="1" applyBorder="1" applyAlignment="1" applyProtection="1">
      <alignment horizontal="center" vertical="center" wrapText="1"/>
    </xf>
    <xf numFmtId="0" fontId="8" fillId="5" borderId="30" xfId="7" applyFont="1" applyFill="1" applyBorder="1" applyAlignment="1" applyProtection="1">
      <alignment horizontal="center" vertical="center" wrapText="1"/>
    </xf>
    <xf numFmtId="0" fontId="8" fillId="5" borderId="31" xfId="7" applyFont="1" applyFill="1" applyBorder="1" applyAlignment="1" applyProtection="1">
      <alignment horizontal="center" vertical="center" wrapText="1"/>
    </xf>
    <xf numFmtId="0" fontId="8" fillId="5" borderId="32" xfId="7" applyFont="1" applyFill="1" applyBorder="1" applyAlignment="1" applyProtection="1">
      <alignment horizontal="center" vertical="center" wrapText="1"/>
    </xf>
    <xf numFmtId="0" fontId="8" fillId="5" borderId="33" xfId="7" applyFont="1" applyFill="1" applyBorder="1" applyAlignment="1" applyProtection="1">
      <alignment horizontal="center" vertical="center" wrapText="1"/>
    </xf>
    <xf numFmtId="0" fontId="8" fillId="5" borderId="34" xfId="7" applyFont="1" applyFill="1" applyBorder="1" applyAlignment="1" applyProtection="1">
      <alignment horizontal="center" vertical="center" wrapText="1"/>
    </xf>
    <xf numFmtId="0" fontId="8" fillId="5" borderId="35" xfId="7" applyFont="1" applyFill="1" applyBorder="1" applyAlignment="1" applyProtection="1">
      <alignment horizontal="center" vertical="center" wrapText="1"/>
    </xf>
    <xf numFmtId="0" fontId="1" fillId="5" borderId="8" xfId="7" applyFont="1" applyFill="1" applyBorder="1" applyAlignment="1">
      <alignment horizontal="center" wrapText="1"/>
    </xf>
    <xf numFmtId="0" fontId="2" fillId="5" borderId="9" xfId="7" applyFont="1" applyFill="1" applyBorder="1" applyAlignment="1">
      <alignment horizontal="center" wrapText="1"/>
    </xf>
    <xf numFmtId="0" fontId="1" fillId="5" borderId="9" xfId="7" applyFont="1" applyFill="1" applyBorder="1" applyAlignment="1">
      <alignment horizontal="center" wrapText="1"/>
    </xf>
    <xf numFmtId="0" fontId="2" fillId="5" borderId="10" xfId="7" applyFont="1" applyFill="1" applyBorder="1" applyAlignment="1">
      <alignment horizontal="center" wrapText="1"/>
    </xf>
    <xf numFmtId="0" fontId="9" fillId="5" borderId="31" xfId="7" applyFont="1" applyFill="1" applyBorder="1" applyAlignment="1" applyProtection="1">
      <alignment horizontal="center" vertical="center" wrapText="1"/>
    </xf>
    <xf numFmtId="0" fontId="2" fillId="5" borderId="25" xfId="7" applyFont="1" applyFill="1" applyBorder="1" applyAlignment="1">
      <alignment horizontal="center" wrapText="1"/>
    </xf>
    <xf numFmtId="0" fontId="2" fillId="5" borderId="37" xfId="7" applyFont="1" applyFill="1" applyBorder="1" applyAlignment="1">
      <alignment horizontal="center" wrapText="1"/>
    </xf>
    <xf numFmtId="0" fontId="1" fillId="5" borderId="37" xfId="7" applyFont="1" applyFill="1" applyBorder="1" applyAlignment="1">
      <alignment horizontal="center" wrapText="1"/>
    </xf>
    <xf numFmtId="0" fontId="2" fillId="5" borderId="27" xfId="7" applyFont="1" applyFill="1" applyBorder="1" applyAlignment="1">
      <alignment horizontal="center" wrapText="1"/>
    </xf>
    <xf numFmtId="0" fontId="14" fillId="0" borderId="0" xfId="7" applyAlignment="1">
      <alignment horizontal="centerContinuous"/>
    </xf>
    <xf numFmtId="0" fontId="1" fillId="0" borderId="0" xfId="0" applyFont="1" applyAlignment="1">
      <alignment horizontal="left" wrapText="1"/>
    </xf>
    <xf numFmtId="0" fontId="5" fillId="4" borderId="7" xfId="0" applyFont="1" applyFill="1" applyBorder="1" applyAlignment="1">
      <alignment horizontal="center" vertical="center"/>
    </xf>
    <xf numFmtId="0" fontId="5" fillId="4"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1" fillId="0" borderId="0" xfId="0" applyFont="1" applyAlignment="1">
      <alignment horizontal="left"/>
    </xf>
    <xf numFmtId="0" fontId="1" fillId="0" borderId="0" xfId="7" applyFont="1" applyAlignment="1">
      <alignment horizontal="left" wrapText="1"/>
    </xf>
    <xf numFmtId="0" fontId="9" fillId="5" borderId="34" xfId="7" applyFont="1" applyFill="1" applyBorder="1" applyAlignment="1" applyProtection="1">
      <alignment horizontal="center" vertical="center" wrapText="1"/>
    </xf>
    <xf numFmtId="0" fontId="9" fillId="5" borderId="32" xfId="7" applyFont="1" applyFill="1" applyBorder="1" applyAlignment="1" applyProtection="1">
      <alignment horizontal="center" vertical="center" wrapText="1"/>
    </xf>
    <xf numFmtId="0" fontId="9" fillId="5" borderId="36" xfId="7" applyFont="1" applyFill="1" applyBorder="1" applyAlignment="1" applyProtection="1">
      <alignment horizontal="center" vertical="center" wrapText="1"/>
    </xf>
    <xf numFmtId="0" fontId="9" fillId="5" borderId="33" xfId="7" applyFont="1" applyFill="1" applyBorder="1" applyAlignment="1" applyProtection="1">
      <alignment horizontal="center" vertical="center" wrapText="1"/>
    </xf>
    <xf numFmtId="0" fontId="3" fillId="0" borderId="0" xfId="1" applyFont="1" applyAlignment="1">
      <alignment horizontal="center" wrapText="1"/>
    </xf>
    <xf numFmtId="0" fontId="1" fillId="0" borderId="0" xfId="1" applyFont="1" applyAlignment="1">
      <alignment horizontal="left" wrapText="1"/>
    </xf>
    <xf numFmtId="0" fontId="3" fillId="0" borderId="0" xfId="7" applyFont="1" applyAlignment="1">
      <alignment horizontal="left"/>
    </xf>
  </cellXfs>
  <cellStyles count="8">
    <cellStyle name="Comma 2" xfId="2"/>
    <cellStyle name="Currency 2" xfId="4"/>
    <cellStyle name="Currency 4" xfId="5"/>
    <cellStyle name="Normal" xfId="0" builtinId="0"/>
    <cellStyle name="Normal 2" xfId="1"/>
    <cellStyle name="Normal 2 2" xfId="3"/>
    <cellStyle name="Normal 3" xfId="7"/>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32%20waivers/Pass-through/2020%20Pass-through/State%20Pass-through%20Reports/Master%20File/2020%20Pass-through%20data%2010.8.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Z2K\AppData\Local\Microsoft\Windows\INetCache\Content.Outlook\V6KQDXN6\2020.01.02%202020%20Pass-through%20data_for%20C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Z2K\AppData\Local\Microsoft\Windows\INetCache\Content.Outlook\V6KQDXN6\2020%20Pass-through%20data%2010.15.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nv-as1\Client%20Files\D1098%20-%20MHCF\2020%20Pass%20Through%20Report\Client%20Data\Wakely%20Pass%20Through%20Report%20Data%20Request%20-%202019-09-04%20NA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VK6\AppData\Local\Microsoft\Windows\INetCache\Content.Outlook\0TC11KXW\2020.01.02%202020%20Pass-through%20data_for%20C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nv-as1\Client%20Files\D1133%20-%20Wisconsin%20OCI\2020%20Data%20for%20CMS%20(Task%202)\Work\2020%20SLCS%20Impact%20Analyi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332%20waivers/Pass-through/2020%20Pass-through/State%20Pass-through%20Reports/Minnesota/SBE%20EXP-%20MN%20SLCSP%20Corrected%20Final%202.7.20%20with%20age%20cur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S 2018 APTC  "/>
      <sheetName val="CMS 2019 (First Half) APTC"/>
      <sheetName val="AK SLCSP"/>
      <sheetName val="CO SLCSP"/>
      <sheetName val="CO APTC"/>
      <sheetName val="CO Pass-Through Data"/>
      <sheetName val="CO SLCSP Area Definitions"/>
      <sheetName val="CO SLCSP Methodology"/>
      <sheetName val="CO Premium Methodology"/>
      <sheetName val="DE SLCSP"/>
      <sheetName val="Age Curve"/>
      <sheetName val="ME SLCSP"/>
      <sheetName val="MN SLCSP"/>
      <sheetName val="MN APTC"/>
      <sheetName val="MN Unique Age Curve"/>
      <sheetName val="MT SLCSP"/>
      <sheetName val="ND SLCSP"/>
      <sheetName val="NJ SLCSP"/>
      <sheetName val="OR SLCSP"/>
      <sheetName val="RI SLCSP"/>
      <sheetName val="RI APTC"/>
      <sheetName val="WI SLCSP"/>
    </sheetNames>
    <sheetDataSet>
      <sheetData sheetId="0"/>
      <sheetData sheetId="1"/>
      <sheetData sheetId="2"/>
      <sheetData sheetId="3"/>
      <sheetData sheetId="4"/>
      <sheetData sheetId="5"/>
      <sheetData sheetId="6"/>
      <sheetData sheetId="7"/>
      <sheetData sheetId="8"/>
      <sheetData sheetId="9"/>
      <sheetData sheetId="10">
        <row r="3">
          <cell r="B3">
            <v>0.76500000000000001</v>
          </cell>
        </row>
        <row r="4">
          <cell r="B4">
            <v>0.83299999999999996</v>
          </cell>
        </row>
        <row r="5">
          <cell r="B5">
            <v>0.85899999999999999</v>
          </cell>
        </row>
        <row r="6">
          <cell r="B6">
            <v>0.88500000000000001</v>
          </cell>
        </row>
        <row r="7">
          <cell r="B7">
            <v>0.91300000000000003</v>
          </cell>
        </row>
        <row r="8">
          <cell r="B8">
            <v>0.94099999999999995</v>
          </cell>
        </row>
        <row r="9">
          <cell r="B9">
            <v>0.97</v>
          </cell>
        </row>
        <row r="10">
          <cell r="B10">
            <v>1</v>
          </cell>
        </row>
        <row r="11">
          <cell r="B11">
            <v>1</v>
          </cell>
        </row>
        <row r="12">
          <cell r="B12">
            <v>1</v>
          </cell>
        </row>
        <row r="13">
          <cell r="B13">
            <v>1</v>
          </cell>
        </row>
        <row r="14">
          <cell r="B14">
            <v>1.004</v>
          </cell>
        </row>
        <row r="15">
          <cell r="B15">
            <v>1.024</v>
          </cell>
        </row>
        <row r="16">
          <cell r="B16">
            <v>1.048</v>
          </cell>
        </row>
        <row r="17">
          <cell r="B17">
            <v>1.087</v>
          </cell>
        </row>
        <row r="18">
          <cell r="B18">
            <v>1.119</v>
          </cell>
        </row>
        <row r="19">
          <cell r="B19">
            <v>1.135</v>
          </cell>
        </row>
        <row r="20">
          <cell r="B20">
            <v>1.159</v>
          </cell>
        </row>
        <row r="21">
          <cell r="B21">
            <v>1.1830000000000001</v>
          </cell>
        </row>
        <row r="22">
          <cell r="B22">
            <v>1.198</v>
          </cell>
        </row>
        <row r="23">
          <cell r="B23">
            <v>1.214</v>
          </cell>
        </row>
        <row r="24">
          <cell r="B24">
            <v>1.222</v>
          </cell>
        </row>
        <row r="25">
          <cell r="B25">
            <v>1.23</v>
          </cell>
        </row>
        <row r="26">
          <cell r="B26">
            <v>1.238</v>
          </cell>
        </row>
        <row r="27">
          <cell r="B27">
            <v>1.246</v>
          </cell>
        </row>
        <row r="28">
          <cell r="B28">
            <v>1.262</v>
          </cell>
        </row>
        <row r="29">
          <cell r="B29">
            <v>1.278</v>
          </cell>
        </row>
        <row r="30">
          <cell r="B30">
            <v>1.302</v>
          </cell>
        </row>
        <row r="31">
          <cell r="B31">
            <v>1.325</v>
          </cell>
        </row>
        <row r="32">
          <cell r="B32">
            <v>1.357</v>
          </cell>
        </row>
        <row r="33">
          <cell r="B33">
            <v>1.397</v>
          </cell>
        </row>
        <row r="34">
          <cell r="B34">
            <v>1.444</v>
          </cell>
        </row>
        <row r="35">
          <cell r="B35">
            <v>1.5</v>
          </cell>
        </row>
        <row r="36">
          <cell r="B36">
            <v>1.5629999999999999</v>
          </cell>
        </row>
        <row r="37">
          <cell r="B37">
            <v>1.635</v>
          </cell>
        </row>
        <row r="38">
          <cell r="B38">
            <v>1.706</v>
          </cell>
        </row>
        <row r="39">
          <cell r="B39">
            <v>1.786</v>
          </cell>
        </row>
        <row r="40">
          <cell r="B40">
            <v>1.865</v>
          </cell>
        </row>
        <row r="41">
          <cell r="B41">
            <v>1.952</v>
          </cell>
        </row>
        <row r="42">
          <cell r="B42">
            <v>2.04</v>
          </cell>
        </row>
        <row r="43">
          <cell r="B43">
            <v>2.1349999999999998</v>
          </cell>
        </row>
        <row r="44">
          <cell r="B44">
            <v>2.23</v>
          </cell>
        </row>
        <row r="45">
          <cell r="B45">
            <v>2.3330000000000002</v>
          </cell>
        </row>
        <row r="46">
          <cell r="B46">
            <v>2.4369999999999998</v>
          </cell>
        </row>
        <row r="47">
          <cell r="B47">
            <v>2.548</v>
          </cell>
        </row>
        <row r="48">
          <cell r="B48">
            <v>2.6030000000000002</v>
          </cell>
        </row>
        <row r="49">
          <cell r="B49">
            <v>2.714</v>
          </cell>
        </row>
        <row r="50">
          <cell r="B50">
            <v>2.81</v>
          </cell>
        </row>
        <row r="51">
          <cell r="B51">
            <v>2.8730000000000002</v>
          </cell>
        </row>
        <row r="52">
          <cell r="B52">
            <v>2.952</v>
          </cell>
        </row>
        <row r="53">
          <cell r="B53">
            <v>3</v>
          </cell>
        </row>
      </sheetData>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S 2018 APTC  "/>
      <sheetName val="CMS 2019 (half) AK ND NJ OR WI"/>
      <sheetName val="CMS 2019 (half) ME"/>
      <sheetName val="CMS 2019 (half) other"/>
      <sheetName val="AK SLCSP_Update"/>
      <sheetName val="CO SLCSP"/>
      <sheetName val="CO APTC"/>
      <sheetName val="DE SLCSP"/>
      <sheetName val="MD SCLSP"/>
      <sheetName val="MD APTC"/>
      <sheetName val="ME SLCSP"/>
      <sheetName val="MN SLCSP"/>
      <sheetName val="MN APTC_Update"/>
      <sheetName val="MT SLCSP_Update"/>
      <sheetName val="ND SLCSP_Update"/>
      <sheetName val="NJ SLCSP_Update"/>
      <sheetName val="OR SLCSP_Update"/>
      <sheetName val="RI SLCSP"/>
      <sheetName val="RI APTC"/>
      <sheetName val="WI SLCSP_Update"/>
      <sheetName val="AK Rate Area 1, Grp 1"/>
      <sheetName val="AK Rate Area 1, Grp 2"/>
      <sheetName val="AK Rate Area 2, Grp 1"/>
      <sheetName val="AK Rate Area 2, Grp 2"/>
      <sheetName val="AK Rate Area 3"/>
      <sheetName val="CO Pass-Through Data"/>
      <sheetName val="CO SLCSP Area Definitions"/>
      <sheetName val="CO SLCSP Methodology"/>
      <sheetName val="CO Premium Methodology"/>
      <sheetName val="MD 2020 SLCSP"/>
      <sheetName val="MD 2019 SLCSP"/>
      <sheetName val="MD 2020 Individual Premiums"/>
      <sheetName val="MN Unique Age Curve"/>
      <sheetName val="Age Curve"/>
      <sheetName val="OR Rating Areas"/>
    </sheetNames>
    <sheetDataSet>
      <sheetData sheetId="0"/>
      <sheetData sheetId="1">
        <row r="2">
          <cell r="C2">
            <v>536.46299999999997</v>
          </cell>
        </row>
        <row r="3">
          <cell r="C3">
            <v>536.46299999999997</v>
          </cell>
        </row>
        <row r="4">
          <cell r="C4">
            <v>563.43600000000004</v>
          </cell>
        </row>
        <row r="5">
          <cell r="C5">
            <v>563.43600000000004</v>
          </cell>
        </row>
        <row r="6">
          <cell r="C6">
            <v>550.44899999999996</v>
          </cell>
        </row>
        <row r="7">
          <cell r="C7">
            <v>305.42780691262135</v>
          </cell>
        </row>
        <row r="8">
          <cell r="C8">
            <v>373.88367247219804</v>
          </cell>
        </row>
        <row r="9">
          <cell r="C9">
            <v>304.26649441463417</v>
          </cell>
        </row>
        <row r="10">
          <cell r="C10">
            <v>304.46678676138492</v>
          </cell>
        </row>
        <row r="11">
          <cell r="C11">
            <v>371.07242130712007</v>
          </cell>
        </row>
        <row r="12">
          <cell r="C12">
            <v>271.9270778041286</v>
          </cell>
        </row>
        <row r="13">
          <cell r="C13">
            <v>282.38160419403306</v>
          </cell>
        </row>
        <row r="14">
          <cell r="C14">
            <v>317.77187985383114</v>
          </cell>
        </row>
        <row r="15">
          <cell r="C15">
            <v>323.83800000000002</v>
          </cell>
        </row>
        <row r="16">
          <cell r="C16">
            <v>321.91148076193224</v>
          </cell>
        </row>
        <row r="17">
          <cell r="C17">
            <v>349.82500000000005</v>
          </cell>
        </row>
        <row r="18">
          <cell r="C18">
            <v>374.12</v>
          </cell>
        </row>
        <row r="19">
          <cell r="C19">
            <v>349.82500000000005</v>
          </cell>
        </row>
        <row r="20">
          <cell r="C20">
            <v>374.12</v>
          </cell>
        </row>
        <row r="21">
          <cell r="C21">
            <v>347.97554580256508</v>
          </cell>
        </row>
        <row r="22">
          <cell r="C22">
            <v>371.44200000000001</v>
          </cell>
        </row>
        <row r="23">
          <cell r="C23">
            <v>323.85815633771443</v>
          </cell>
        </row>
        <row r="24">
          <cell r="C24">
            <v>378.10720390911052</v>
          </cell>
        </row>
        <row r="25">
          <cell r="C25">
            <v>400.39849999999996</v>
          </cell>
        </row>
        <row r="26">
          <cell r="C26">
            <v>366.44354644409327</v>
          </cell>
        </row>
        <row r="27">
          <cell r="C27">
            <v>323.83800000000002</v>
          </cell>
        </row>
        <row r="28">
          <cell r="C28">
            <v>407.96406004319658</v>
          </cell>
        </row>
        <row r="29">
          <cell r="C29">
            <v>438.78028151835719</v>
          </cell>
        </row>
        <row r="30">
          <cell r="C30">
            <v>415.37600000000003</v>
          </cell>
        </row>
        <row r="31">
          <cell r="C31">
            <v>323.83800000000002</v>
          </cell>
        </row>
        <row r="32">
          <cell r="C32">
            <v>380.84806220715166</v>
          </cell>
        </row>
        <row r="33">
          <cell r="C33">
            <v>407.95</v>
          </cell>
        </row>
        <row r="34">
          <cell r="C34">
            <v>395.16786950881465</v>
          </cell>
        </row>
        <row r="35">
          <cell r="C35">
            <v>459.17</v>
          </cell>
        </row>
        <row r="36">
          <cell r="C36">
            <v>459.17</v>
          </cell>
        </row>
        <row r="37">
          <cell r="C37">
            <v>459.17</v>
          </cell>
        </row>
        <row r="38">
          <cell r="C38">
            <v>459.17</v>
          </cell>
        </row>
        <row r="39">
          <cell r="C39">
            <v>447.87078000000002</v>
          </cell>
        </row>
        <row r="40">
          <cell r="C40">
            <v>392.69</v>
          </cell>
        </row>
        <row r="41">
          <cell r="C41">
            <v>385.13</v>
          </cell>
        </row>
        <row r="42">
          <cell r="C42">
            <v>447.87078000000002</v>
          </cell>
        </row>
        <row r="43">
          <cell r="C43">
            <v>447.87078000000002</v>
          </cell>
        </row>
        <row r="44">
          <cell r="C44">
            <v>447.87078000000002</v>
          </cell>
        </row>
        <row r="45">
          <cell r="C45">
            <v>448.02713414822773</v>
          </cell>
        </row>
        <row r="46">
          <cell r="C46">
            <v>447.87078000000002</v>
          </cell>
        </row>
        <row r="47">
          <cell r="C47">
            <v>463.95</v>
          </cell>
        </row>
        <row r="48">
          <cell r="C48">
            <v>463.95</v>
          </cell>
        </row>
        <row r="49">
          <cell r="C49">
            <v>463.95</v>
          </cell>
        </row>
        <row r="50">
          <cell r="C50">
            <v>463.95</v>
          </cell>
        </row>
        <row r="51">
          <cell r="C51">
            <v>463.95</v>
          </cell>
        </row>
        <row r="52">
          <cell r="C52">
            <v>463.95</v>
          </cell>
        </row>
        <row r="53">
          <cell r="C53">
            <v>356.83767886400875</v>
          </cell>
        </row>
        <row r="54">
          <cell r="C54">
            <v>331.05</v>
          </cell>
        </row>
        <row r="55">
          <cell r="C55">
            <v>356.85306973120373</v>
          </cell>
        </row>
        <row r="56">
          <cell r="C56">
            <v>287.75</v>
          </cell>
        </row>
        <row r="57">
          <cell r="C57">
            <v>287.76339727722774</v>
          </cell>
        </row>
        <row r="58">
          <cell r="C58">
            <v>327.71886597938141</v>
          </cell>
        </row>
        <row r="59">
          <cell r="C59">
            <v>327.78</v>
          </cell>
        </row>
        <row r="60">
          <cell r="C60">
            <v>327.78</v>
          </cell>
        </row>
        <row r="61">
          <cell r="C61">
            <v>327.78</v>
          </cell>
        </row>
        <row r="62">
          <cell r="C62">
            <v>327.78</v>
          </cell>
        </row>
        <row r="63">
          <cell r="C63">
            <v>304.06</v>
          </cell>
        </row>
        <row r="64">
          <cell r="C64">
            <v>422.00138094944759</v>
          </cell>
        </row>
        <row r="65">
          <cell r="C65">
            <v>456.3892026360154</v>
          </cell>
        </row>
        <row r="66">
          <cell r="C66">
            <v>456.42451795809524</v>
          </cell>
        </row>
        <row r="67">
          <cell r="C67">
            <v>456.46458236980249</v>
          </cell>
        </row>
        <row r="68">
          <cell r="C68">
            <v>456.39175438249288</v>
          </cell>
        </row>
        <row r="69">
          <cell r="C69">
            <v>468.73000000000008</v>
          </cell>
        </row>
        <row r="70">
          <cell r="C70">
            <v>456.36418901621624</v>
          </cell>
        </row>
        <row r="71">
          <cell r="C71">
            <v>455.04416865882354</v>
          </cell>
        </row>
        <row r="72">
          <cell r="C72">
            <v>468.73</v>
          </cell>
        </row>
        <row r="73">
          <cell r="C73">
            <v>468.73</v>
          </cell>
        </row>
        <row r="74">
          <cell r="C74">
            <v>468.73</v>
          </cell>
        </row>
        <row r="75">
          <cell r="C75">
            <v>468.73000000000008</v>
          </cell>
        </row>
        <row r="76">
          <cell r="C76">
            <v>468.73</v>
          </cell>
        </row>
        <row r="77">
          <cell r="C77">
            <v>468.73</v>
          </cell>
        </row>
        <row r="78">
          <cell r="C78">
            <v>502.21</v>
          </cell>
        </row>
        <row r="79">
          <cell r="C79">
            <v>492.8986475682878</v>
          </cell>
        </row>
        <row r="80">
          <cell r="C80">
            <v>492.88</v>
          </cell>
        </row>
        <row r="81">
          <cell r="C81">
            <v>502.21</v>
          </cell>
        </row>
        <row r="82">
          <cell r="C82">
            <v>492.87999999999994</v>
          </cell>
        </row>
        <row r="83">
          <cell r="C83">
            <v>440.2</v>
          </cell>
        </row>
        <row r="84">
          <cell r="C84">
            <v>299.81096108766997</v>
          </cell>
        </row>
        <row r="85">
          <cell r="C85">
            <v>443.50428548387049</v>
          </cell>
        </row>
        <row r="86">
          <cell r="C86">
            <v>502.21</v>
          </cell>
        </row>
        <row r="87">
          <cell r="C87">
            <v>455.17040791348234</v>
          </cell>
        </row>
        <row r="88">
          <cell r="C88">
            <v>326.72000000000003</v>
          </cell>
        </row>
        <row r="89">
          <cell r="C89">
            <v>439.34</v>
          </cell>
        </row>
        <row r="90">
          <cell r="C90">
            <v>439.95574191759567</v>
          </cell>
        </row>
      </sheetData>
      <sheetData sheetId="2"/>
      <sheetData sheetId="3">
        <row r="215">
          <cell r="D215">
            <v>408.70394708227616</v>
          </cell>
        </row>
        <row r="216">
          <cell r="D216">
            <v>460.38110563269174</v>
          </cell>
        </row>
        <row r="217">
          <cell r="D217">
            <v>417.48524735727335</v>
          </cell>
        </row>
        <row r="218">
          <cell r="D218">
            <v>448.79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3">
          <cell r="B3">
            <v>0.76500000000000001</v>
          </cell>
        </row>
        <row r="4">
          <cell r="B4">
            <v>0.83299999999999996</v>
          </cell>
        </row>
        <row r="5">
          <cell r="B5">
            <v>0.85899999999999999</v>
          </cell>
        </row>
        <row r="6">
          <cell r="B6">
            <v>0.88500000000000001</v>
          </cell>
        </row>
        <row r="7">
          <cell r="B7">
            <v>0.91300000000000003</v>
          </cell>
        </row>
        <row r="8">
          <cell r="B8">
            <v>0.94099999999999995</v>
          </cell>
        </row>
        <row r="9">
          <cell r="B9">
            <v>0.97</v>
          </cell>
        </row>
        <row r="10">
          <cell r="B10">
            <v>1</v>
          </cell>
        </row>
        <row r="11">
          <cell r="B11">
            <v>1</v>
          </cell>
        </row>
        <row r="12">
          <cell r="B12">
            <v>1</v>
          </cell>
        </row>
        <row r="13">
          <cell r="B13">
            <v>1</v>
          </cell>
        </row>
        <row r="14">
          <cell r="B14">
            <v>1.004</v>
          </cell>
        </row>
        <row r="15">
          <cell r="B15">
            <v>1.024</v>
          </cell>
        </row>
        <row r="16">
          <cell r="B16">
            <v>1.048</v>
          </cell>
        </row>
        <row r="17">
          <cell r="B17">
            <v>1.087</v>
          </cell>
        </row>
        <row r="18">
          <cell r="B18">
            <v>1.119</v>
          </cell>
        </row>
        <row r="19">
          <cell r="B19">
            <v>1.135</v>
          </cell>
        </row>
        <row r="20">
          <cell r="B20">
            <v>1.159</v>
          </cell>
        </row>
        <row r="21">
          <cell r="B21">
            <v>1.1830000000000001</v>
          </cell>
        </row>
        <row r="22">
          <cell r="B22">
            <v>1.198</v>
          </cell>
        </row>
        <row r="23">
          <cell r="B23">
            <v>1.214</v>
          </cell>
        </row>
        <row r="24">
          <cell r="B24">
            <v>1.222</v>
          </cell>
        </row>
        <row r="25">
          <cell r="B25">
            <v>1.23</v>
          </cell>
        </row>
        <row r="26">
          <cell r="B26">
            <v>1.238</v>
          </cell>
        </row>
        <row r="27">
          <cell r="B27">
            <v>1.246</v>
          </cell>
        </row>
        <row r="28">
          <cell r="B28">
            <v>1.262</v>
          </cell>
        </row>
        <row r="29">
          <cell r="B29">
            <v>1.278</v>
          </cell>
        </row>
        <row r="30">
          <cell r="B30">
            <v>1.302</v>
          </cell>
        </row>
        <row r="31">
          <cell r="B31">
            <v>1.325</v>
          </cell>
        </row>
        <row r="32">
          <cell r="B32">
            <v>1.357</v>
          </cell>
        </row>
        <row r="33">
          <cell r="B33">
            <v>1.397</v>
          </cell>
        </row>
        <row r="34">
          <cell r="B34">
            <v>1.444</v>
          </cell>
        </row>
        <row r="35">
          <cell r="B35">
            <v>1.5</v>
          </cell>
        </row>
        <row r="36">
          <cell r="B36">
            <v>1.5629999999999999</v>
          </cell>
        </row>
        <row r="37">
          <cell r="B37">
            <v>1.635</v>
          </cell>
        </row>
        <row r="38">
          <cell r="B38">
            <v>1.706</v>
          </cell>
        </row>
        <row r="39">
          <cell r="B39">
            <v>1.786</v>
          </cell>
        </row>
        <row r="40">
          <cell r="B40">
            <v>1.865</v>
          </cell>
        </row>
        <row r="41">
          <cell r="B41">
            <v>1.952</v>
          </cell>
        </row>
        <row r="42">
          <cell r="B42">
            <v>2.04</v>
          </cell>
        </row>
        <row r="43">
          <cell r="B43">
            <v>2.1349999999999998</v>
          </cell>
        </row>
        <row r="44">
          <cell r="B44">
            <v>2.23</v>
          </cell>
        </row>
        <row r="45">
          <cell r="B45">
            <v>2.3330000000000002</v>
          </cell>
        </row>
        <row r="46">
          <cell r="B46">
            <v>2.4369999999999998</v>
          </cell>
        </row>
        <row r="47">
          <cell r="B47">
            <v>2.548</v>
          </cell>
        </row>
        <row r="48">
          <cell r="B48">
            <v>2.6030000000000002</v>
          </cell>
        </row>
        <row r="49">
          <cell r="B49">
            <v>2.714</v>
          </cell>
        </row>
        <row r="50">
          <cell r="B50">
            <v>2.81</v>
          </cell>
        </row>
        <row r="51">
          <cell r="B51">
            <v>2.8730000000000002</v>
          </cell>
        </row>
        <row r="52">
          <cell r="B52">
            <v>2.952</v>
          </cell>
        </row>
        <row r="53">
          <cell r="B53">
            <v>3</v>
          </cell>
        </row>
      </sheetData>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S 2018 APTC  "/>
      <sheetName val="CMS 2019 (First Half) APTC"/>
      <sheetName val="AK SLCSP"/>
      <sheetName val="AK Rate Area 1, Grp 1"/>
      <sheetName val="AK Rate Area 1, Grp 2"/>
      <sheetName val="AK Rate Area 2, Grp 1"/>
      <sheetName val="AK Rate Area 2, Grp 2"/>
      <sheetName val="AK Rate Area 3"/>
      <sheetName val="CO SLCSP"/>
      <sheetName val="CO APTC"/>
      <sheetName val="CO Pass-Through Data"/>
      <sheetName val="CO SLCSP Area Definitions"/>
      <sheetName val="CO SLCSP Methodology"/>
      <sheetName val="CO Premium Methodology"/>
      <sheetName val="DE SLCSP"/>
      <sheetName val="ME SLCSP"/>
      <sheetName val="MD SCLSP"/>
      <sheetName val="MD APTC"/>
      <sheetName val="MD 2020 SLCSP"/>
      <sheetName val="MD 2019 SLCSP"/>
      <sheetName val="MD 2020 Individual Premiums"/>
      <sheetName val="MN SLCSP"/>
      <sheetName val="MN APTC"/>
      <sheetName val="MN APTC 2"/>
      <sheetName val="MN Unique Age Curve"/>
      <sheetName val="MN Age Curve"/>
      <sheetName val="MT SLCSP"/>
      <sheetName val="ND SLCSP"/>
      <sheetName val="NJ SLCSP"/>
      <sheetName val="OR SLCSP"/>
      <sheetName val="OR Rating Areas"/>
      <sheetName val="RI SLCSP"/>
      <sheetName val="RI APTC"/>
      <sheetName val="WI SLCS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B3">
            <v>0.76500000000000001</v>
          </cell>
        </row>
        <row r="4">
          <cell r="B4">
            <v>0.83299999999999996</v>
          </cell>
        </row>
        <row r="5">
          <cell r="B5">
            <v>0.85899999999999999</v>
          </cell>
        </row>
        <row r="6">
          <cell r="B6">
            <v>0.88500000000000001</v>
          </cell>
        </row>
        <row r="7">
          <cell r="B7">
            <v>0.91300000000000003</v>
          </cell>
        </row>
        <row r="8">
          <cell r="B8">
            <v>0.94099999999999995</v>
          </cell>
        </row>
        <row r="9">
          <cell r="B9">
            <v>0.97</v>
          </cell>
        </row>
        <row r="10">
          <cell r="B10">
            <v>1</v>
          </cell>
        </row>
        <row r="11">
          <cell r="B11">
            <v>1</v>
          </cell>
        </row>
        <row r="12">
          <cell r="B12">
            <v>1</v>
          </cell>
        </row>
        <row r="13">
          <cell r="B13">
            <v>1</v>
          </cell>
        </row>
        <row r="14">
          <cell r="B14">
            <v>1.004</v>
          </cell>
        </row>
        <row r="15">
          <cell r="B15">
            <v>1.024</v>
          </cell>
        </row>
        <row r="16">
          <cell r="B16">
            <v>1.048</v>
          </cell>
        </row>
        <row r="17">
          <cell r="B17">
            <v>1.087</v>
          </cell>
        </row>
        <row r="18">
          <cell r="B18">
            <v>1.119</v>
          </cell>
        </row>
        <row r="19">
          <cell r="B19">
            <v>1.135</v>
          </cell>
        </row>
        <row r="20">
          <cell r="B20">
            <v>1.159</v>
          </cell>
        </row>
        <row r="21">
          <cell r="B21">
            <v>1.1830000000000001</v>
          </cell>
        </row>
        <row r="22">
          <cell r="B22">
            <v>1.198</v>
          </cell>
        </row>
        <row r="23">
          <cell r="B23">
            <v>1.214</v>
          </cell>
        </row>
        <row r="24">
          <cell r="B24">
            <v>1.222</v>
          </cell>
        </row>
        <row r="25">
          <cell r="B25">
            <v>1.23</v>
          </cell>
        </row>
        <row r="26">
          <cell r="B26">
            <v>1.238</v>
          </cell>
        </row>
        <row r="27">
          <cell r="B27">
            <v>1.246</v>
          </cell>
        </row>
        <row r="28">
          <cell r="B28">
            <v>1.262</v>
          </cell>
        </row>
        <row r="29">
          <cell r="B29">
            <v>1.278</v>
          </cell>
        </row>
        <row r="30">
          <cell r="B30">
            <v>1.302</v>
          </cell>
        </row>
        <row r="31">
          <cell r="B31">
            <v>1.325</v>
          </cell>
        </row>
        <row r="32">
          <cell r="B32">
            <v>1.357</v>
          </cell>
        </row>
        <row r="33">
          <cell r="B33">
            <v>1.397</v>
          </cell>
        </row>
        <row r="34">
          <cell r="B34">
            <v>1.444</v>
          </cell>
        </row>
        <row r="35">
          <cell r="B35">
            <v>1.5</v>
          </cell>
        </row>
        <row r="36">
          <cell r="B36">
            <v>1.5629999999999999</v>
          </cell>
        </row>
        <row r="37">
          <cell r="B37">
            <v>1.635</v>
          </cell>
        </row>
        <row r="38">
          <cell r="B38">
            <v>1.706</v>
          </cell>
        </row>
        <row r="39">
          <cell r="B39">
            <v>1.786</v>
          </cell>
        </row>
        <row r="40">
          <cell r="B40">
            <v>1.865</v>
          </cell>
        </row>
        <row r="41">
          <cell r="B41">
            <v>1.952</v>
          </cell>
        </row>
        <row r="42">
          <cell r="B42">
            <v>2.04</v>
          </cell>
        </row>
        <row r="43">
          <cell r="B43">
            <v>2.1349999999999998</v>
          </cell>
        </row>
        <row r="44">
          <cell r="B44">
            <v>2.23</v>
          </cell>
        </row>
        <row r="45">
          <cell r="B45">
            <v>2.3330000000000002</v>
          </cell>
        </row>
        <row r="46">
          <cell r="B46">
            <v>2.4369999999999998</v>
          </cell>
        </row>
        <row r="47">
          <cell r="B47">
            <v>2.548</v>
          </cell>
        </row>
        <row r="48">
          <cell r="B48">
            <v>2.6030000000000002</v>
          </cell>
        </row>
        <row r="49">
          <cell r="B49">
            <v>2.714</v>
          </cell>
        </row>
        <row r="50">
          <cell r="B50">
            <v>2.81</v>
          </cell>
        </row>
        <row r="51">
          <cell r="B51">
            <v>2.8730000000000002</v>
          </cell>
        </row>
        <row r="52">
          <cell r="B52">
            <v>2.952</v>
          </cell>
        </row>
        <row r="53">
          <cell r="B53">
            <v>3</v>
          </cell>
        </row>
      </sheetData>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CSP"/>
      <sheetName val="Issuer Information"/>
    </sheetNames>
    <sheetDataSet>
      <sheetData sheetId="0">
        <row r="7">
          <cell r="C7">
            <v>376.23759999999999</v>
          </cell>
          <cell r="E7">
            <v>342</v>
          </cell>
        </row>
        <row r="8">
          <cell r="C8">
            <v>424.64249999999998</v>
          </cell>
          <cell r="E8">
            <v>386</v>
          </cell>
        </row>
        <row r="9">
          <cell r="C9">
            <v>392.73930000000001</v>
          </cell>
          <cell r="E9">
            <v>357</v>
          </cell>
        </row>
        <row r="10">
          <cell r="C10">
            <v>413.43509999999998</v>
          </cell>
          <cell r="E10">
            <v>379.12</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S 2018 APTC  "/>
      <sheetName val="CMS 2019 (half) AK ND NJ OR WI"/>
      <sheetName val="CMS 2019 (half) ME"/>
      <sheetName val="CMS 2019 (half) other"/>
      <sheetName val="AK SLCSP_Update"/>
      <sheetName val="CO SLCSP"/>
      <sheetName val="CO APTC"/>
      <sheetName val="DE SLCSP"/>
      <sheetName val="MD APTC"/>
      <sheetName val="MN APTC_Update"/>
      <sheetName val="MT SLCSP_Update"/>
      <sheetName val="ND SLCSP_Update"/>
      <sheetName val="NJ SLCSP_Update"/>
      <sheetName val="OR SLCSP_Update"/>
      <sheetName val="RI APTC"/>
      <sheetName val="WI SLCSP_Update"/>
      <sheetName val="AK Rate Area 1, Grp 1"/>
      <sheetName val="AK Rate Area 1, Grp 2"/>
      <sheetName val="AK Rate Area 2, Grp 1"/>
      <sheetName val="AK Rate Area 2, Grp 2"/>
      <sheetName val="AK Rate Area 3"/>
      <sheetName val="CO Pass-Through Data"/>
      <sheetName val="CO SLCSP Area Definitions"/>
      <sheetName val="CO SLCSP Methodology"/>
      <sheetName val="CO Premium Methodology"/>
      <sheetName val="MD 2020 SLCSP"/>
      <sheetName val="MD 2019 SLCSP"/>
      <sheetName val="MD 2020 Individual Premiums"/>
      <sheetName val="Age Curve"/>
      <sheetName val="OR Rating Areas"/>
      <sheetName val="MD SCLSP"/>
      <sheetName val="ME SLCSP"/>
      <sheetName val="MN SLCSP"/>
      <sheetName val="MN Unique Age Curv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B3">
            <v>0.76500000000000001</v>
          </cell>
        </row>
        <row r="4">
          <cell r="B4">
            <v>0.83299999999999996</v>
          </cell>
        </row>
        <row r="5">
          <cell r="B5">
            <v>0.85899999999999999</v>
          </cell>
        </row>
        <row r="6">
          <cell r="B6">
            <v>0.88500000000000001</v>
          </cell>
        </row>
        <row r="7">
          <cell r="B7">
            <v>0.91300000000000003</v>
          </cell>
        </row>
        <row r="8">
          <cell r="B8">
            <v>0.94099999999999995</v>
          </cell>
        </row>
        <row r="9">
          <cell r="B9">
            <v>0.97</v>
          </cell>
        </row>
        <row r="10">
          <cell r="B10">
            <v>1</v>
          </cell>
        </row>
        <row r="11">
          <cell r="B11">
            <v>1</v>
          </cell>
        </row>
        <row r="12">
          <cell r="B12">
            <v>1</v>
          </cell>
        </row>
        <row r="13">
          <cell r="B13">
            <v>1</v>
          </cell>
        </row>
        <row r="14">
          <cell r="B14">
            <v>1.004</v>
          </cell>
        </row>
        <row r="15">
          <cell r="B15">
            <v>1.024</v>
          </cell>
        </row>
        <row r="16">
          <cell r="B16">
            <v>1.048</v>
          </cell>
        </row>
        <row r="17">
          <cell r="B17">
            <v>1.087</v>
          </cell>
        </row>
        <row r="18">
          <cell r="B18">
            <v>1.119</v>
          </cell>
        </row>
        <row r="19">
          <cell r="B19">
            <v>1.135</v>
          </cell>
        </row>
        <row r="20">
          <cell r="B20">
            <v>1.159</v>
          </cell>
        </row>
        <row r="21">
          <cell r="B21">
            <v>1.1830000000000001</v>
          </cell>
        </row>
        <row r="22">
          <cell r="B22">
            <v>1.198</v>
          </cell>
        </row>
        <row r="23">
          <cell r="B23">
            <v>1.214</v>
          </cell>
        </row>
        <row r="24">
          <cell r="B24">
            <v>1.222</v>
          </cell>
        </row>
        <row r="25">
          <cell r="B25">
            <v>1.23</v>
          </cell>
        </row>
        <row r="26">
          <cell r="B26">
            <v>1.238</v>
          </cell>
        </row>
        <row r="27">
          <cell r="B27">
            <v>1.246</v>
          </cell>
        </row>
        <row r="28">
          <cell r="B28">
            <v>1.262</v>
          </cell>
        </row>
        <row r="29">
          <cell r="B29">
            <v>1.278</v>
          </cell>
        </row>
        <row r="30">
          <cell r="B30">
            <v>1.302</v>
          </cell>
        </row>
        <row r="31">
          <cell r="B31">
            <v>1.325</v>
          </cell>
        </row>
        <row r="32">
          <cell r="B32">
            <v>1.357</v>
          </cell>
        </row>
        <row r="33">
          <cell r="B33">
            <v>1.397</v>
          </cell>
        </row>
        <row r="34">
          <cell r="B34">
            <v>1.444</v>
          </cell>
        </row>
        <row r="35">
          <cell r="B35">
            <v>1.5</v>
          </cell>
        </row>
        <row r="36">
          <cell r="B36">
            <v>1.5629999999999999</v>
          </cell>
        </row>
        <row r="37">
          <cell r="B37">
            <v>1.635</v>
          </cell>
        </row>
        <row r="38">
          <cell r="B38">
            <v>1.706</v>
          </cell>
        </row>
        <row r="39">
          <cell r="B39">
            <v>1.786</v>
          </cell>
        </row>
        <row r="40">
          <cell r="B40">
            <v>1.865</v>
          </cell>
        </row>
        <row r="41">
          <cell r="B41">
            <v>1.952</v>
          </cell>
        </row>
        <row r="42">
          <cell r="B42">
            <v>2.04</v>
          </cell>
        </row>
        <row r="43">
          <cell r="B43">
            <v>2.1349999999999998</v>
          </cell>
        </row>
        <row r="44">
          <cell r="B44">
            <v>2.23</v>
          </cell>
        </row>
        <row r="45">
          <cell r="B45">
            <v>2.3330000000000002</v>
          </cell>
        </row>
        <row r="46">
          <cell r="B46">
            <v>2.4369999999999998</v>
          </cell>
        </row>
        <row r="47">
          <cell r="B47">
            <v>2.548</v>
          </cell>
        </row>
        <row r="48">
          <cell r="B48">
            <v>2.6030000000000002</v>
          </cell>
        </row>
        <row r="49">
          <cell r="B49">
            <v>2.714</v>
          </cell>
        </row>
        <row r="50">
          <cell r="B50">
            <v>2.81</v>
          </cell>
        </row>
        <row r="51">
          <cell r="B51">
            <v>2.8730000000000002</v>
          </cell>
        </row>
        <row r="52">
          <cell r="B52">
            <v>2.952</v>
          </cell>
        </row>
        <row r="53">
          <cell r="B53">
            <v>3</v>
          </cell>
        </row>
      </sheetData>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4"/>
      <sheetName val="Sheet5"/>
      <sheetName val="Version Notes"/>
      <sheetName val="Impact of Rein by RA"/>
      <sheetName val="Impact of Rein by Issuer"/>
      <sheetName val="Data"/>
      <sheetName val="For_CMS"/>
      <sheetName val="Second_Lowest_Silver_Plan_Premi"/>
      <sheetName val="Rates by County and Company"/>
      <sheetName val="OEP Data"/>
      <sheetName val="OEP Compare 18-19"/>
      <sheetName val="OCI Data"/>
    </sheetNames>
    <sheetDataSet>
      <sheetData sheetId="0"/>
      <sheetData sheetId="1"/>
      <sheetData sheetId="2"/>
      <sheetData sheetId="3"/>
      <sheetData sheetId="4"/>
      <sheetData sheetId="5"/>
      <sheetData sheetId="6"/>
      <sheetData sheetId="7"/>
      <sheetData sheetId="8">
        <row r="4">
          <cell r="C4">
            <v>411.6084589800443</v>
          </cell>
          <cell r="D4">
            <v>368.69</v>
          </cell>
        </row>
        <row r="5">
          <cell r="C5">
            <v>363.85917205692107</v>
          </cell>
          <cell r="D5">
            <v>322.18</v>
          </cell>
        </row>
        <row r="6">
          <cell r="C6">
            <v>464.18922261484101</v>
          </cell>
          <cell r="D6">
            <v>408.92</v>
          </cell>
        </row>
        <row r="9">
          <cell r="C9">
            <v>620.15857866080819</v>
          </cell>
          <cell r="D9">
            <v>548.39</v>
          </cell>
        </row>
        <row r="13">
          <cell r="C13">
            <v>578.07602636354954</v>
          </cell>
          <cell r="D13">
            <v>511.83</v>
          </cell>
        </row>
        <row r="15">
          <cell r="C15">
            <v>517.57575088339229</v>
          </cell>
          <cell r="D15">
            <v>445.48</v>
          </cell>
        </row>
        <row r="19">
          <cell r="C19">
            <v>466.88227300364809</v>
          </cell>
          <cell r="D19">
            <v>431.83</v>
          </cell>
        </row>
        <row r="24">
          <cell r="C24">
            <v>397.63851228978001</v>
          </cell>
          <cell r="D24">
            <v>352.09</v>
          </cell>
        </row>
        <row r="29">
          <cell r="C29">
            <v>620.15857866080819</v>
          </cell>
          <cell r="D29">
            <v>548.39</v>
          </cell>
        </row>
        <row r="30">
          <cell r="C30">
            <v>589.01617881322181</v>
          </cell>
          <cell r="D30">
            <v>530.59</v>
          </cell>
        </row>
        <row r="32">
          <cell r="D32">
            <v>549.09</v>
          </cell>
        </row>
        <row r="34">
          <cell r="C34">
            <v>427.17573350981695</v>
          </cell>
          <cell r="D34">
            <v>373.82</v>
          </cell>
        </row>
        <row r="36">
          <cell r="C36">
            <v>411.73126385809309</v>
          </cell>
          <cell r="D36">
            <v>368.8</v>
          </cell>
        </row>
        <row r="39">
          <cell r="C39">
            <v>539.78255675029868</v>
          </cell>
          <cell r="D39">
            <v>486.24</v>
          </cell>
        </row>
        <row r="40">
          <cell r="C40">
            <v>395.99060225016547</v>
          </cell>
          <cell r="D40">
            <v>351.02</v>
          </cell>
        </row>
        <row r="41">
          <cell r="C41">
            <v>407.39960088691794</v>
          </cell>
          <cell r="D41">
            <v>364.92</v>
          </cell>
        </row>
        <row r="42">
          <cell r="C42">
            <v>395.99060225016547</v>
          </cell>
          <cell r="D42">
            <v>353.64</v>
          </cell>
        </row>
        <row r="43">
          <cell r="C43">
            <v>395.99060225016547</v>
          </cell>
          <cell r="D43">
            <v>351.02</v>
          </cell>
        </row>
        <row r="44">
          <cell r="C44">
            <v>395.99060225016547</v>
          </cell>
          <cell r="D44">
            <v>353.64</v>
          </cell>
        </row>
        <row r="45">
          <cell r="C45">
            <v>395.99060225016547</v>
          </cell>
          <cell r="D45">
            <v>353.64</v>
          </cell>
        </row>
        <row r="46">
          <cell r="C46">
            <v>395.99060225016547</v>
          </cell>
          <cell r="D46">
            <v>353.64</v>
          </cell>
        </row>
        <row r="47">
          <cell r="C47">
            <v>395.99060225016547</v>
          </cell>
          <cell r="D47">
            <v>351.02</v>
          </cell>
        </row>
        <row r="48">
          <cell r="C48">
            <v>449.03596491228058</v>
          </cell>
          <cell r="D48">
            <v>393.77</v>
          </cell>
        </row>
        <row r="51">
          <cell r="C51">
            <v>572.1804030948515</v>
          </cell>
          <cell r="D51">
            <v>507.25</v>
          </cell>
        </row>
        <row r="54">
          <cell r="C54">
            <v>416.06292682926824</v>
          </cell>
          <cell r="D54">
            <v>372.68</v>
          </cell>
        </row>
        <row r="57">
          <cell r="C57">
            <v>413.32103871098502</v>
          </cell>
          <cell r="D57">
            <v>382.29</v>
          </cell>
        </row>
        <row r="58">
          <cell r="C58">
            <v>391.15595084087971</v>
          </cell>
          <cell r="D58">
            <v>346.35</v>
          </cell>
        </row>
        <row r="59">
          <cell r="C59">
            <v>413.32103871098502</v>
          </cell>
          <cell r="D59">
            <v>382.29</v>
          </cell>
        </row>
        <row r="60">
          <cell r="C60">
            <v>362.54105960264894</v>
          </cell>
          <cell r="D60">
            <v>328.65</v>
          </cell>
        </row>
        <row r="61">
          <cell r="C61">
            <v>362.54105960264894</v>
          </cell>
          <cell r="D61">
            <v>328.65</v>
          </cell>
        </row>
        <row r="62">
          <cell r="C62">
            <v>398.90340232858989</v>
          </cell>
          <cell r="D62">
            <v>353.21</v>
          </cell>
        </row>
        <row r="63">
          <cell r="C63">
            <v>394.8065188470066</v>
          </cell>
          <cell r="D63">
            <v>353.21</v>
          </cell>
        </row>
        <row r="64">
          <cell r="C64">
            <v>398.90340232858989</v>
          </cell>
          <cell r="D64">
            <v>353.21</v>
          </cell>
        </row>
        <row r="65">
          <cell r="C65">
            <v>398.90340232858989</v>
          </cell>
          <cell r="D65">
            <v>353.21</v>
          </cell>
        </row>
        <row r="66">
          <cell r="C66">
            <v>398.90340232858989</v>
          </cell>
          <cell r="D66">
            <v>353.21</v>
          </cell>
        </row>
        <row r="67">
          <cell r="C67">
            <v>386.64978007761965</v>
          </cell>
          <cell r="D67">
            <v>342.36</v>
          </cell>
        </row>
        <row r="68">
          <cell r="C68">
            <v>390.45978380763296</v>
          </cell>
          <cell r="D68">
            <v>341.69</v>
          </cell>
        </row>
        <row r="69">
          <cell r="C69">
            <v>390.45978380763296</v>
          </cell>
          <cell r="D69">
            <v>341.69</v>
          </cell>
        </row>
        <row r="70">
          <cell r="C70">
            <v>390.45978380763296</v>
          </cell>
          <cell r="D70">
            <v>341.69</v>
          </cell>
        </row>
        <row r="71">
          <cell r="C71">
            <v>390.45978380763296</v>
          </cell>
          <cell r="D71">
            <v>341.69</v>
          </cell>
        </row>
        <row r="72">
          <cell r="C72">
            <v>390.60882483370284</v>
          </cell>
          <cell r="D72">
            <v>349.88</v>
          </cell>
        </row>
        <row r="73">
          <cell r="C73">
            <v>578.81015569777446</v>
          </cell>
          <cell r="D73">
            <v>512.48</v>
          </cell>
        </row>
        <row r="74">
          <cell r="C74">
            <v>390.45978380763296</v>
          </cell>
          <cell r="D74">
            <v>341.69</v>
          </cell>
        </row>
        <row r="75">
          <cell r="C75">
            <v>390.60882483370284</v>
          </cell>
          <cell r="D75">
            <v>349.88</v>
          </cell>
        </row>
      </sheetData>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CSP"/>
      <sheetName val="MN Unique Age Curve"/>
    </sheetNames>
    <sheetDataSet>
      <sheetData sheetId="0" refreshError="1"/>
      <sheetData sheetId="1">
        <row r="2">
          <cell r="B2">
            <v>0.89</v>
          </cell>
        </row>
        <row r="3">
          <cell r="B3">
            <v>0.89</v>
          </cell>
        </row>
        <row r="4">
          <cell r="B4">
            <v>0.89</v>
          </cell>
        </row>
        <row r="5">
          <cell r="B5">
            <v>0.89</v>
          </cell>
        </row>
        <row r="6">
          <cell r="B6">
            <v>0.89</v>
          </cell>
        </row>
        <row r="7">
          <cell r="B7">
            <v>0.89</v>
          </cell>
        </row>
        <row r="8">
          <cell r="B8">
            <v>0.89</v>
          </cell>
        </row>
        <row r="9">
          <cell r="B9">
            <v>1</v>
          </cell>
        </row>
        <row r="10">
          <cell r="B10">
            <v>1</v>
          </cell>
        </row>
        <row r="11">
          <cell r="B11">
            <v>1</v>
          </cell>
        </row>
        <row r="12">
          <cell r="B12">
            <v>1</v>
          </cell>
        </row>
        <row r="13">
          <cell r="B13">
            <v>1.004</v>
          </cell>
        </row>
        <row r="14">
          <cell r="B14">
            <v>1.024</v>
          </cell>
        </row>
        <row r="15">
          <cell r="B15">
            <v>1.048</v>
          </cell>
        </row>
        <row r="16">
          <cell r="B16">
            <v>1.087</v>
          </cell>
        </row>
        <row r="17">
          <cell r="B17">
            <v>1.119</v>
          </cell>
        </row>
        <row r="18">
          <cell r="B18">
            <v>1.135</v>
          </cell>
        </row>
        <row r="19">
          <cell r="B19">
            <v>1.159</v>
          </cell>
        </row>
        <row r="20">
          <cell r="B20">
            <v>1.1830000000000001</v>
          </cell>
        </row>
        <row r="21">
          <cell r="B21">
            <v>1.198</v>
          </cell>
        </row>
        <row r="22">
          <cell r="B22">
            <v>1.214</v>
          </cell>
        </row>
        <row r="23">
          <cell r="B23">
            <v>1.222</v>
          </cell>
        </row>
        <row r="24">
          <cell r="B24">
            <v>1.23</v>
          </cell>
        </row>
        <row r="25">
          <cell r="B25">
            <v>1.238</v>
          </cell>
        </row>
        <row r="26">
          <cell r="B26">
            <v>1.246</v>
          </cell>
        </row>
        <row r="27">
          <cell r="B27">
            <v>1.262</v>
          </cell>
        </row>
        <row r="28">
          <cell r="B28">
            <v>1.278</v>
          </cell>
        </row>
        <row r="29">
          <cell r="B29">
            <v>1.302</v>
          </cell>
        </row>
        <row r="30">
          <cell r="B30">
            <v>1.325</v>
          </cell>
        </row>
        <row r="31">
          <cell r="B31">
            <v>1.357</v>
          </cell>
        </row>
        <row r="32">
          <cell r="B32">
            <v>1.397</v>
          </cell>
        </row>
        <row r="33">
          <cell r="B33">
            <v>1.444</v>
          </cell>
        </row>
        <row r="34">
          <cell r="B34">
            <v>1.5</v>
          </cell>
        </row>
        <row r="35">
          <cell r="B35">
            <v>1.5629999999999999</v>
          </cell>
        </row>
        <row r="36">
          <cell r="B36">
            <v>1.635</v>
          </cell>
        </row>
        <row r="37">
          <cell r="B37">
            <v>1.706</v>
          </cell>
        </row>
        <row r="38">
          <cell r="B38">
            <v>1.786</v>
          </cell>
        </row>
        <row r="39">
          <cell r="B39">
            <v>1.865</v>
          </cell>
        </row>
        <row r="40">
          <cell r="B40">
            <v>1.952</v>
          </cell>
        </row>
        <row r="41">
          <cell r="B41">
            <v>2.04</v>
          </cell>
        </row>
        <row r="42">
          <cell r="B42">
            <v>2.1349999999999998</v>
          </cell>
        </row>
        <row r="43">
          <cell r="B43">
            <v>2.23</v>
          </cell>
        </row>
        <row r="44">
          <cell r="B44">
            <v>2.3330000000000002</v>
          </cell>
        </row>
        <row r="45">
          <cell r="B45">
            <v>2.4369999999999998</v>
          </cell>
        </row>
        <row r="46">
          <cell r="B46">
            <v>2.548</v>
          </cell>
        </row>
        <row r="47">
          <cell r="B47">
            <v>2.6030000000000002</v>
          </cell>
        </row>
        <row r="48">
          <cell r="B48">
            <v>2.714</v>
          </cell>
        </row>
        <row r="49">
          <cell r="B49">
            <v>2.81</v>
          </cell>
        </row>
        <row r="50">
          <cell r="B50">
            <v>2.8730000000000002</v>
          </cell>
        </row>
        <row r="51">
          <cell r="B51">
            <v>2.952</v>
          </cell>
        </row>
        <row r="52">
          <cell r="B52">
            <v>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J269"/>
  <sheetViews>
    <sheetView zoomScaleNormal="100" workbookViewId="0">
      <selection activeCell="A3" sqref="A3:J3"/>
    </sheetView>
  </sheetViews>
  <sheetFormatPr defaultColWidth="8.7109375" defaultRowHeight="12.75" x14ac:dyDescent="0.2"/>
  <cols>
    <col min="1" max="1" width="11.140625" style="1" customWidth="1"/>
    <col min="2" max="2" width="10.7109375" style="1" customWidth="1"/>
    <col min="3" max="3" width="9.7109375" style="1" customWidth="1"/>
    <col min="4" max="8" width="11.28515625" style="1" customWidth="1"/>
    <col min="9" max="9" width="9.7109375" style="1" customWidth="1"/>
    <col min="10" max="10" width="9.7109375" style="1" hidden="1" customWidth="1"/>
    <col min="11" max="16384" width="8.7109375" style="1"/>
  </cols>
  <sheetData>
    <row r="2" spans="1:10" ht="32.1" customHeight="1" x14ac:dyDescent="0.25">
      <c r="A2" s="10" t="s">
        <v>15</v>
      </c>
      <c r="B2" s="10"/>
      <c r="C2" s="10"/>
      <c r="D2" s="10"/>
      <c r="E2" s="10"/>
      <c r="F2" s="10"/>
      <c r="G2" s="10"/>
      <c r="H2" s="10"/>
      <c r="I2" s="10"/>
      <c r="J2" s="10"/>
    </row>
    <row r="3" spans="1:10" ht="155.44999999999999" customHeight="1" x14ac:dyDescent="0.2">
      <c r="A3" s="124" t="s">
        <v>16</v>
      </c>
      <c r="B3" s="124"/>
      <c r="C3" s="124"/>
      <c r="D3" s="124"/>
      <c r="E3" s="124"/>
      <c r="F3" s="124"/>
      <c r="G3" s="124"/>
      <c r="H3" s="124"/>
      <c r="I3" s="124"/>
      <c r="J3" s="124"/>
    </row>
    <row r="4" spans="1:10" ht="21.6" customHeight="1" x14ac:dyDescent="0.2">
      <c r="B4" s="9"/>
      <c r="C4" s="9"/>
      <c r="D4" s="9"/>
      <c r="E4" s="9"/>
      <c r="F4" s="9"/>
      <c r="G4" s="9"/>
      <c r="H4" s="9"/>
      <c r="I4" s="9"/>
      <c r="J4" s="9"/>
    </row>
    <row r="5" spans="1:10" ht="72.95" customHeight="1" x14ac:dyDescent="0.25">
      <c r="A5" s="7" t="s">
        <v>14</v>
      </c>
      <c r="B5" s="8" t="s">
        <v>13</v>
      </c>
      <c r="C5" s="7" t="s">
        <v>12</v>
      </c>
      <c r="D5" s="7" t="s">
        <v>11</v>
      </c>
      <c r="E5" s="7" t="s">
        <v>10</v>
      </c>
      <c r="F5" s="7" t="s">
        <v>9</v>
      </c>
      <c r="G5" s="7" t="s">
        <v>8</v>
      </c>
      <c r="H5" s="7" t="s">
        <v>7</v>
      </c>
      <c r="I5" s="8"/>
      <c r="J5" s="8"/>
    </row>
    <row r="6" spans="1:10" ht="16.5" customHeight="1" x14ac:dyDescent="0.25">
      <c r="A6" s="6" t="s">
        <v>6</v>
      </c>
      <c r="B6" s="1">
        <v>0</v>
      </c>
      <c r="C6" s="1">
        <v>2020</v>
      </c>
      <c r="D6" s="5">
        <f>ROUND('[1]Age Curve'!$B3/'[1]Age Curve'!$B$10*'AK SLCSP_2020'!D$13,2)</f>
        <v>674.05</v>
      </c>
      <c r="E6" s="5">
        <f>ROUND('[1]Age Curve'!$B3/'[1]Age Curve'!$B$10*'AK SLCSP_2020'!E$13,2)</f>
        <v>667.96</v>
      </c>
      <c r="F6" s="5">
        <f>ROUND('[1]Age Curve'!$B3/'[1]Age Curve'!$B$10*'AK SLCSP_2020'!F$13,2)</f>
        <v>708.11</v>
      </c>
      <c r="G6" s="5">
        <f>ROUND('[1]Age Curve'!$B3/'[1]Age Curve'!$B$10*'AK SLCSP_2020'!G$13,2)</f>
        <v>702.03</v>
      </c>
      <c r="H6" s="5">
        <f>ROUND('[1]Age Curve'!$B3/'[1]Age Curve'!$B$10*'AK SLCSP_2020'!H$13,2)</f>
        <v>685</v>
      </c>
    </row>
    <row r="7" spans="1:10" ht="17.45" customHeight="1" x14ac:dyDescent="0.25">
      <c r="A7" s="6">
        <v>15</v>
      </c>
      <c r="B7" s="1">
        <v>0</v>
      </c>
      <c r="C7" s="1">
        <v>2020</v>
      </c>
      <c r="D7" s="5">
        <f>ROUND('[1]Age Curve'!$B4/'[1]Age Curve'!$B$10*'AK SLCSP_2020'!D$13,2)</f>
        <v>733.96</v>
      </c>
      <c r="E7" s="5">
        <f>ROUND('[1]Age Curve'!$B4/'[1]Age Curve'!$B$10*'AK SLCSP_2020'!E$13,2)</f>
        <v>727.34</v>
      </c>
      <c r="F7" s="5">
        <f>ROUND('[1]Age Curve'!$B4/'[1]Age Curve'!$B$10*'AK SLCSP_2020'!F$13,2)</f>
        <v>771.06</v>
      </c>
      <c r="G7" s="5">
        <f>ROUND('[1]Age Curve'!$B4/'[1]Age Curve'!$B$10*'AK SLCSP_2020'!G$13,2)</f>
        <v>764.43</v>
      </c>
      <c r="H7" s="5">
        <f>ROUND('[1]Age Curve'!$B4/'[1]Age Curve'!$B$10*'AK SLCSP_2020'!H$13,2)</f>
        <v>745.89</v>
      </c>
    </row>
    <row r="8" spans="1:10" ht="19.5" customHeight="1" x14ac:dyDescent="0.25">
      <c r="A8" s="6">
        <v>16</v>
      </c>
      <c r="B8" s="1">
        <v>0</v>
      </c>
      <c r="C8" s="1">
        <v>2020</v>
      </c>
      <c r="D8" s="5">
        <f>ROUND('[1]Age Curve'!$B5/'[1]Age Curve'!$B$10*'AK SLCSP_2020'!D$13,2)</f>
        <v>756.87</v>
      </c>
      <c r="E8" s="5">
        <f>ROUND('[1]Age Curve'!$B5/'[1]Age Curve'!$B$10*'AK SLCSP_2020'!E$13,2)</f>
        <v>750.04</v>
      </c>
      <c r="F8" s="5">
        <f>ROUND('[1]Age Curve'!$B5/'[1]Age Curve'!$B$10*'AK SLCSP_2020'!F$13,2)</f>
        <v>795.12</v>
      </c>
      <c r="G8" s="5">
        <f>ROUND('[1]Age Curve'!$B5/'[1]Age Curve'!$B$10*'AK SLCSP_2020'!G$13,2)</f>
        <v>788.29</v>
      </c>
      <c r="H8" s="5">
        <f>ROUND('[1]Age Curve'!$B5/'[1]Age Curve'!$B$10*'AK SLCSP_2020'!H$13,2)</f>
        <v>769.17</v>
      </c>
    </row>
    <row r="9" spans="1:10" ht="15" x14ac:dyDescent="0.25">
      <c r="A9" s="6">
        <v>17</v>
      </c>
      <c r="B9" s="1">
        <v>0</v>
      </c>
      <c r="C9" s="1">
        <v>2020</v>
      </c>
      <c r="D9" s="5">
        <f>ROUND('[1]Age Curve'!$B6/'[1]Age Curve'!$B$10*'AK SLCSP_2020'!D$13,2)</f>
        <v>779.78</v>
      </c>
      <c r="E9" s="5">
        <f>ROUND('[1]Age Curve'!$B6/'[1]Age Curve'!$B$10*'AK SLCSP_2020'!E$13,2)</f>
        <v>772.74</v>
      </c>
      <c r="F9" s="5">
        <f>ROUND('[1]Age Curve'!$B6/'[1]Age Curve'!$B$10*'AK SLCSP_2020'!F$13,2)</f>
        <v>819.19</v>
      </c>
      <c r="G9" s="5">
        <f>ROUND('[1]Age Curve'!$B6/'[1]Age Curve'!$B$10*'AK SLCSP_2020'!G$13,2)</f>
        <v>812.15</v>
      </c>
      <c r="H9" s="5">
        <f>ROUND('[1]Age Curve'!$B6/'[1]Age Curve'!$B$10*'AK SLCSP_2020'!H$13,2)</f>
        <v>792.45</v>
      </c>
    </row>
    <row r="10" spans="1:10" ht="15" x14ac:dyDescent="0.25">
      <c r="A10" s="6">
        <v>18</v>
      </c>
      <c r="B10" s="1">
        <v>0</v>
      </c>
      <c r="C10" s="1">
        <v>2020</v>
      </c>
      <c r="D10" s="5">
        <f>ROUND('[1]Age Curve'!$B7/'[1]Age Curve'!$B$10*'AK SLCSP_2020'!D$13,2)</f>
        <v>804.45</v>
      </c>
      <c r="E10" s="5">
        <f>ROUND('[1]Age Curve'!$B7/'[1]Age Curve'!$B$10*'AK SLCSP_2020'!E$13,2)</f>
        <v>797.19</v>
      </c>
      <c r="F10" s="5">
        <f>ROUND('[1]Age Curve'!$B7/'[1]Age Curve'!$B$10*'AK SLCSP_2020'!F$13,2)</f>
        <v>845.11</v>
      </c>
      <c r="G10" s="5">
        <f>ROUND('[1]Age Curve'!$B7/'[1]Age Curve'!$B$10*'AK SLCSP_2020'!G$13,2)</f>
        <v>837.85</v>
      </c>
      <c r="H10" s="5">
        <f>ROUND('[1]Age Curve'!$B7/'[1]Age Curve'!$B$10*'AK SLCSP_2020'!H$13,2)</f>
        <v>817.52</v>
      </c>
    </row>
    <row r="11" spans="1:10" ht="15" x14ac:dyDescent="0.25">
      <c r="A11" s="6">
        <v>19</v>
      </c>
      <c r="B11" s="1">
        <v>0</v>
      </c>
      <c r="C11" s="1">
        <v>2020</v>
      </c>
      <c r="D11" s="5">
        <f>ROUND('[1]Age Curve'!$B8/'[1]Age Curve'!$B$10*'AK SLCSP_2020'!D$13,2)</f>
        <v>829.12</v>
      </c>
      <c r="E11" s="5">
        <f>ROUND('[1]Age Curve'!$B8/'[1]Age Curve'!$B$10*'AK SLCSP_2020'!E$13,2)</f>
        <v>821.64</v>
      </c>
      <c r="F11" s="5">
        <f>ROUND('[1]Age Curve'!$B8/'[1]Age Curve'!$B$10*'AK SLCSP_2020'!F$13,2)</f>
        <v>871.03</v>
      </c>
      <c r="G11" s="5">
        <f>ROUND('[1]Age Curve'!$B8/'[1]Age Curve'!$B$10*'AK SLCSP_2020'!G$13,2)</f>
        <v>863.54</v>
      </c>
      <c r="H11" s="5">
        <f>ROUND('[1]Age Curve'!$B8/'[1]Age Curve'!$B$10*'AK SLCSP_2020'!H$13,2)</f>
        <v>842.59</v>
      </c>
    </row>
    <row r="12" spans="1:10" ht="15" x14ac:dyDescent="0.25">
      <c r="A12" s="6">
        <v>20</v>
      </c>
      <c r="B12" s="1">
        <v>0</v>
      </c>
      <c r="C12" s="1">
        <v>2020</v>
      </c>
      <c r="D12" s="5">
        <f>ROUND('[1]Age Curve'!$B9/'[1]Age Curve'!$B$10*'AK SLCSP_2020'!D$13,2)</f>
        <v>854.67</v>
      </c>
      <c r="E12" s="5">
        <f>ROUND('[1]Age Curve'!$B9/'[1]Age Curve'!$B$10*'AK SLCSP_2020'!E$13,2)</f>
        <v>846.96</v>
      </c>
      <c r="F12" s="5">
        <f>ROUND('[1]Age Curve'!$B9/'[1]Age Curve'!$B$10*'AK SLCSP_2020'!F$13,2)</f>
        <v>897.87</v>
      </c>
      <c r="G12" s="5">
        <f>ROUND('[1]Age Curve'!$B9/'[1]Age Curve'!$B$10*'AK SLCSP_2020'!G$13,2)</f>
        <v>890.16</v>
      </c>
      <c r="H12" s="5">
        <f>ROUND('[1]Age Curve'!$B9/'[1]Age Curve'!$B$10*'AK SLCSP_2020'!H$13,2)</f>
        <v>868.56</v>
      </c>
    </row>
    <row r="13" spans="1:10" ht="15" x14ac:dyDescent="0.25">
      <c r="A13" s="1">
        <v>21</v>
      </c>
      <c r="B13" s="1">
        <v>0</v>
      </c>
      <c r="C13" s="1">
        <v>2020</v>
      </c>
      <c r="D13" s="5">
        <v>881.10738244263416</v>
      </c>
      <c r="E13" s="5">
        <v>873.15514974910855</v>
      </c>
      <c r="F13" s="5">
        <v>925.63988552637738</v>
      </c>
      <c r="G13" s="5">
        <v>917.68765283285177</v>
      </c>
      <c r="H13" s="5">
        <v>895.42140129098016</v>
      </c>
    </row>
    <row r="14" spans="1:10" ht="15" x14ac:dyDescent="0.25">
      <c r="A14" s="1">
        <v>22</v>
      </c>
      <c r="B14" s="1">
        <v>0</v>
      </c>
      <c r="C14" s="1">
        <v>2020</v>
      </c>
      <c r="D14" s="5">
        <f>ROUND('[1]Age Curve'!$B11/'[1]Age Curve'!$B$10*'AK SLCSP_2020'!D$13,2)</f>
        <v>881.11</v>
      </c>
      <c r="E14" s="5">
        <f>ROUND('[1]Age Curve'!$B11/'[1]Age Curve'!$B$10*'AK SLCSP_2020'!E$13,2)</f>
        <v>873.16</v>
      </c>
      <c r="F14" s="5">
        <f>ROUND('[1]Age Curve'!$B11/'[1]Age Curve'!$B$10*'AK SLCSP_2020'!F$13,2)</f>
        <v>925.64</v>
      </c>
      <c r="G14" s="5">
        <f>ROUND('[1]Age Curve'!$B11/'[1]Age Curve'!$B$10*'AK SLCSP_2020'!G$13,2)</f>
        <v>917.69</v>
      </c>
      <c r="H14" s="5">
        <f>ROUND('[1]Age Curve'!$B11/'[1]Age Curve'!$B$10*'AK SLCSP_2020'!H$13,2)</f>
        <v>895.42</v>
      </c>
    </row>
    <row r="15" spans="1:10" ht="15" x14ac:dyDescent="0.25">
      <c r="A15" s="1">
        <v>23</v>
      </c>
      <c r="B15" s="1">
        <v>0</v>
      </c>
      <c r="C15" s="1">
        <v>2020</v>
      </c>
      <c r="D15" s="5">
        <f>ROUND('[1]Age Curve'!$B12/'[1]Age Curve'!$B$10*'AK SLCSP_2020'!D$13,2)</f>
        <v>881.11</v>
      </c>
      <c r="E15" s="5">
        <f>ROUND('[1]Age Curve'!$B12/'[1]Age Curve'!$B$10*'AK SLCSP_2020'!E$13,2)</f>
        <v>873.16</v>
      </c>
      <c r="F15" s="5">
        <f>ROUND('[1]Age Curve'!$B12/'[1]Age Curve'!$B$10*'AK SLCSP_2020'!F$13,2)</f>
        <v>925.64</v>
      </c>
      <c r="G15" s="5">
        <f>ROUND('[1]Age Curve'!$B12/'[1]Age Curve'!$B$10*'AK SLCSP_2020'!G$13,2)</f>
        <v>917.69</v>
      </c>
      <c r="H15" s="5">
        <f>ROUND('[1]Age Curve'!$B12/'[1]Age Curve'!$B$10*'AK SLCSP_2020'!H$13,2)</f>
        <v>895.42</v>
      </c>
    </row>
    <row r="16" spans="1:10" ht="15" x14ac:dyDescent="0.25">
      <c r="A16" s="1">
        <v>24</v>
      </c>
      <c r="B16" s="1">
        <v>0</v>
      </c>
      <c r="C16" s="1">
        <v>2020</v>
      </c>
      <c r="D16" s="5">
        <f>ROUND('[1]Age Curve'!$B13/'[1]Age Curve'!$B$10*'AK SLCSP_2020'!D$13,2)</f>
        <v>881.11</v>
      </c>
      <c r="E16" s="5">
        <f>ROUND('[1]Age Curve'!$B13/'[1]Age Curve'!$B$10*'AK SLCSP_2020'!E$13,2)</f>
        <v>873.16</v>
      </c>
      <c r="F16" s="5">
        <f>ROUND('[1]Age Curve'!$B13/'[1]Age Curve'!$B$10*'AK SLCSP_2020'!F$13,2)</f>
        <v>925.64</v>
      </c>
      <c r="G16" s="5">
        <f>ROUND('[1]Age Curve'!$B13/'[1]Age Curve'!$B$10*'AK SLCSP_2020'!G$13,2)</f>
        <v>917.69</v>
      </c>
      <c r="H16" s="5">
        <f>ROUND('[1]Age Curve'!$B13/'[1]Age Curve'!$B$10*'AK SLCSP_2020'!H$13,2)</f>
        <v>895.42</v>
      </c>
    </row>
    <row r="17" spans="1:8" ht="15" x14ac:dyDescent="0.25">
      <c r="A17" s="1">
        <v>25</v>
      </c>
      <c r="B17" s="1">
        <v>0</v>
      </c>
      <c r="C17" s="1">
        <v>2020</v>
      </c>
      <c r="D17" s="5">
        <f>ROUND('[1]Age Curve'!$B14/'[1]Age Curve'!$B$10*'AK SLCSP_2020'!D$13,2)</f>
        <v>884.63</v>
      </c>
      <c r="E17" s="5">
        <f>ROUND('[1]Age Curve'!$B14/'[1]Age Curve'!$B$10*'AK SLCSP_2020'!E$13,2)</f>
        <v>876.65</v>
      </c>
      <c r="F17" s="5">
        <f>ROUND('[1]Age Curve'!$B14/'[1]Age Curve'!$B$10*'AK SLCSP_2020'!F$13,2)</f>
        <v>929.34</v>
      </c>
      <c r="G17" s="5">
        <f>ROUND('[1]Age Curve'!$B14/'[1]Age Curve'!$B$10*'AK SLCSP_2020'!G$13,2)</f>
        <v>921.36</v>
      </c>
      <c r="H17" s="5">
        <f>ROUND('[1]Age Curve'!$B14/'[1]Age Curve'!$B$10*'AK SLCSP_2020'!H$13,2)</f>
        <v>899</v>
      </c>
    </row>
    <row r="18" spans="1:8" ht="15" x14ac:dyDescent="0.25">
      <c r="A18" s="1">
        <v>26</v>
      </c>
      <c r="B18" s="1">
        <v>0</v>
      </c>
      <c r="C18" s="1">
        <v>2020</v>
      </c>
      <c r="D18" s="5">
        <f>ROUND('[1]Age Curve'!$B15/'[1]Age Curve'!$B$10*'AK SLCSP_2020'!D$13,2)</f>
        <v>902.25</v>
      </c>
      <c r="E18" s="5">
        <f>ROUND('[1]Age Curve'!$B15/'[1]Age Curve'!$B$10*'AK SLCSP_2020'!E$13,2)</f>
        <v>894.11</v>
      </c>
      <c r="F18" s="5">
        <f>ROUND('[1]Age Curve'!$B15/'[1]Age Curve'!$B$10*'AK SLCSP_2020'!F$13,2)</f>
        <v>947.86</v>
      </c>
      <c r="G18" s="5">
        <f>ROUND('[1]Age Curve'!$B15/'[1]Age Curve'!$B$10*'AK SLCSP_2020'!G$13,2)</f>
        <v>939.71</v>
      </c>
      <c r="H18" s="5">
        <f>ROUND('[1]Age Curve'!$B15/'[1]Age Curve'!$B$10*'AK SLCSP_2020'!H$13,2)</f>
        <v>916.91</v>
      </c>
    </row>
    <row r="19" spans="1:8" ht="15" x14ac:dyDescent="0.25">
      <c r="A19" s="1">
        <v>27</v>
      </c>
      <c r="B19" s="1">
        <v>0</v>
      </c>
      <c r="C19" s="1">
        <v>2020</v>
      </c>
      <c r="D19" s="5">
        <f>ROUND('[1]Age Curve'!$B16/'[1]Age Curve'!$B$10*'AK SLCSP_2020'!D$13,2)</f>
        <v>923.4</v>
      </c>
      <c r="E19" s="5">
        <f>ROUND('[1]Age Curve'!$B16/'[1]Age Curve'!$B$10*'AK SLCSP_2020'!E$13,2)</f>
        <v>915.07</v>
      </c>
      <c r="F19" s="5">
        <f>ROUND('[1]Age Curve'!$B16/'[1]Age Curve'!$B$10*'AK SLCSP_2020'!F$13,2)</f>
        <v>970.07</v>
      </c>
      <c r="G19" s="5">
        <f>ROUND('[1]Age Curve'!$B16/'[1]Age Curve'!$B$10*'AK SLCSP_2020'!G$13,2)</f>
        <v>961.74</v>
      </c>
      <c r="H19" s="5">
        <f>ROUND('[1]Age Curve'!$B16/'[1]Age Curve'!$B$10*'AK SLCSP_2020'!H$13,2)</f>
        <v>938.4</v>
      </c>
    </row>
    <row r="20" spans="1:8" ht="15" x14ac:dyDescent="0.25">
      <c r="A20" s="1">
        <v>28</v>
      </c>
      <c r="B20" s="1">
        <v>0</v>
      </c>
      <c r="C20" s="1">
        <v>2020</v>
      </c>
      <c r="D20" s="5">
        <f>ROUND('[1]Age Curve'!$B17/'[1]Age Curve'!$B$10*'AK SLCSP_2020'!D$13,2)</f>
        <v>957.76</v>
      </c>
      <c r="E20" s="5">
        <f>ROUND('[1]Age Curve'!$B17/'[1]Age Curve'!$B$10*'AK SLCSP_2020'!E$13,2)</f>
        <v>949.12</v>
      </c>
      <c r="F20" s="5">
        <f>ROUND('[1]Age Curve'!$B17/'[1]Age Curve'!$B$10*'AK SLCSP_2020'!F$13,2)</f>
        <v>1006.17</v>
      </c>
      <c r="G20" s="5">
        <f>ROUND('[1]Age Curve'!$B17/'[1]Age Curve'!$B$10*'AK SLCSP_2020'!G$13,2)</f>
        <v>997.53</v>
      </c>
      <c r="H20" s="5">
        <f>ROUND('[1]Age Curve'!$B17/'[1]Age Curve'!$B$10*'AK SLCSP_2020'!H$13,2)</f>
        <v>973.32</v>
      </c>
    </row>
    <row r="21" spans="1:8" ht="15" x14ac:dyDescent="0.25">
      <c r="A21" s="1">
        <v>29</v>
      </c>
      <c r="B21" s="1">
        <v>0</v>
      </c>
      <c r="C21" s="1">
        <v>2020</v>
      </c>
      <c r="D21" s="5">
        <f>ROUND('[1]Age Curve'!$B18/'[1]Age Curve'!$B$10*'AK SLCSP_2020'!D$13,2)</f>
        <v>985.96</v>
      </c>
      <c r="E21" s="5">
        <f>ROUND('[1]Age Curve'!$B18/'[1]Age Curve'!$B$10*'AK SLCSP_2020'!E$13,2)</f>
        <v>977.06</v>
      </c>
      <c r="F21" s="5">
        <f>ROUND('[1]Age Curve'!$B18/'[1]Age Curve'!$B$10*'AK SLCSP_2020'!F$13,2)</f>
        <v>1035.79</v>
      </c>
      <c r="G21" s="5">
        <f>ROUND('[1]Age Curve'!$B18/'[1]Age Curve'!$B$10*'AK SLCSP_2020'!G$13,2)</f>
        <v>1026.8900000000001</v>
      </c>
      <c r="H21" s="5">
        <f>ROUND('[1]Age Curve'!$B18/'[1]Age Curve'!$B$10*'AK SLCSP_2020'!H$13,2)</f>
        <v>1001.98</v>
      </c>
    </row>
    <row r="22" spans="1:8" ht="15" x14ac:dyDescent="0.25">
      <c r="A22" s="1">
        <v>30</v>
      </c>
      <c r="B22" s="1">
        <v>0</v>
      </c>
      <c r="C22" s="1">
        <v>2020</v>
      </c>
      <c r="D22" s="5">
        <f>ROUND('[1]Age Curve'!$B19/'[1]Age Curve'!$B$10*'AK SLCSP_2020'!D$13,2)</f>
        <v>1000.06</v>
      </c>
      <c r="E22" s="5">
        <f>ROUND('[1]Age Curve'!$B19/'[1]Age Curve'!$B$10*'AK SLCSP_2020'!E$13,2)</f>
        <v>991.03</v>
      </c>
      <c r="F22" s="5">
        <f>ROUND('[1]Age Curve'!$B19/'[1]Age Curve'!$B$10*'AK SLCSP_2020'!F$13,2)</f>
        <v>1050.5999999999999</v>
      </c>
      <c r="G22" s="5">
        <f>ROUND('[1]Age Curve'!$B19/'[1]Age Curve'!$B$10*'AK SLCSP_2020'!G$13,2)</f>
        <v>1041.58</v>
      </c>
      <c r="H22" s="5">
        <f>ROUND('[1]Age Curve'!$B19/'[1]Age Curve'!$B$10*'AK SLCSP_2020'!H$13,2)</f>
        <v>1016.3</v>
      </c>
    </row>
    <row r="23" spans="1:8" ht="15" x14ac:dyDescent="0.25">
      <c r="A23" s="1">
        <v>31</v>
      </c>
      <c r="B23" s="1">
        <v>0</v>
      </c>
      <c r="C23" s="1">
        <v>2020</v>
      </c>
      <c r="D23" s="5">
        <f>ROUND('[1]Age Curve'!$B20/'[1]Age Curve'!$B$10*'AK SLCSP_2020'!D$13,2)</f>
        <v>1021.2</v>
      </c>
      <c r="E23" s="5">
        <f>ROUND('[1]Age Curve'!$B20/'[1]Age Curve'!$B$10*'AK SLCSP_2020'!E$13,2)</f>
        <v>1011.99</v>
      </c>
      <c r="F23" s="5">
        <f>ROUND('[1]Age Curve'!$B20/'[1]Age Curve'!$B$10*'AK SLCSP_2020'!F$13,2)</f>
        <v>1072.82</v>
      </c>
      <c r="G23" s="5">
        <f>ROUND('[1]Age Curve'!$B20/'[1]Age Curve'!$B$10*'AK SLCSP_2020'!G$13,2)</f>
        <v>1063.5999999999999</v>
      </c>
      <c r="H23" s="5">
        <f>ROUND('[1]Age Curve'!$B20/'[1]Age Curve'!$B$10*'AK SLCSP_2020'!H$13,2)</f>
        <v>1037.79</v>
      </c>
    </row>
    <row r="24" spans="1:8" ht="15" x14ac:dyDescent="0.25">
      <c r="A24" s="1">
        <v>32</v>
      </c>
      <c r="B24" s="1">
        <v>0</v>
      </c>
      <c r="C24" s="1">
        <v>2020</v>
      </c>
      <c r="D24" s="5">
        <f>ROUND('[1]Age Curve'!$B21/'[1]Age Curve'!$B$10*'AK SLCSP_2020'!D$13,2)</f>
        <v>1042.3499999999999</v>
      </c>
      <c r="E24" s="5">
        <f>ROUND('[1]Age Curve'!$B21/'[1]Age Curve'!$B$10*'AK SLCSP_2020'!E$13,2)</f>
        <v>1032.94</v>
      </c>
      <c r="F24" s="5">
        <f>ROUND('[1]Age Curve'!$B21/'[1]Age Curve'!$B$10*'AK SLCSP_2020'!F$13,2)</f>
        <v>1095.03</v>
      </c>
      <c r="G24" s="5">
        <f>ROUND('[1]Age Curve'!$B21/'[1]Age Curve'!$B$10*'AK SLCSP_2020'!G$13,2)</f>
        <v>1085.6199999999999</v>
      </c>
      <c r="H24" s="5">
        <f>ROUND('[1]Age Curve'!$B21/'[1]Age Curve'!$B$10*'AK SLCSP_2020'!H$13,2)</f>
        <v>1059.28</v>
      </c>
    </row>
    <row r="25" spans="1:8" ht="15" x14ac:dyDescent="0.25">
      <c r="A25" s="1">
        <v>33</v>
      </c>
      <c r="B25" s="1">
        <v>0</v>
      </c>
      <c r="C25" s="1">
        <v>2020</v>
      </c>
      <c r="D25" s="5">
        <f>ROUND('[1]Age Curve'!$B22/'[1]Age Curve'!$B$10*'AK SLCSP_2020'!D$13,2)</f>
        <v>1055.57</v>
      </c>
      <c r="E25" s="5">
        <f>ROUND('[1]Age Curve'!$B22/'[1]Age Curve'!$B$10*'AK SLCSP_2020'!E$13,2)</f>
        <v>1046.04</v>
      </c>
      <c r="F25" s="5">
        <f>ROUND('[1]Age Curve'!$B22/'[1]Age Curve'!$B$10*'AK SLCSP_2020'!F$13,2)</f>
        <v>1108.92</v>
      </c>
      <c r="G25" s="5">
        <f>ROUND('[1]Age Curve'!$B22/'[1]Age Curve'!$B$10*'AK SLCSP_2020'!G$13,2)</f>
        <v>1099.3900000000001</v>
      </c>
      <c r="H25" s="5">
        <f>ROUND('[1]Age Curve'!$B22/'[1]Age Curve'!$B$10*'AK SLCSP_2020'!H$13,2)</f>
        <v>1072.71</v>
      </c>
    </row>
    <row r="26" spans="1:8" ht="15" x14ac:dyDescent="0.25">
      <c r="A26" s="1">
        <v>34</v>
      </c>
      <c r="B26" s="1">
        <v>0</v>
      </c>
      <c r="C26" s="1">
        <v>2020</v>
      </c>
      <c r="D26" s="5">
        <f>ROUND('[1]Age Curve'!$B23/'[1]Age Curve'!$B$10*'AK SLCSP_2020'!D$13,2)</f>
        <v>1069.6600000000001</v>
      </c>
      <c r="E26" s="5">
        <f>ROUND('[1]Age Curve'!$B23/'[1]Age Curve'!$B$10*'AK SLCSP_2020'!E$13,2)</f>
        <v>1060.01</v>
      </c>
      <c r="F26" s="5">
        <f>ROUND('[1]Age Curve'!$B23/'[1]Age Curve'!$B$10*'AK SLCSP_2020'!F$13,2)</f>
        <v>1123.73</v>
      </c>
      <c r="G26" s="5">
        <f>ROUND('[1]Age Curve'!$B23/'[1]Age Curve'!$B$10*'AK SLCSP_2020'!G$13,2)</f>
        <v>1114.07</v>
      </c>
      <c r="H26" s="5">
        <f>ROUND('[1]Age Curve'!$B23/'[1]Age Curve'!$B$10*'AK SLCSP_2020'!H$13,2)</f>
        <v>1087.04</v>
      </c>
    </row>
    <row r="27" spans="1:8" ht="15" x14ac:dyDescent="0.25">
      <c r="A27" s="1">
        <v>35</v>
      </c>
      <c r="B27" s="1">
        <v>0</v>
      </c>
      <c r="C27" s="1">
        <v>2020</v>
      </c>
      <c r="D27" s="5">
        <f>ROUND('[1]Age Curve'!$B24/'[1]Age Curve'!$B$10*'AK SLCSP_2020'!D$13,2)</f>
        <v>1076.71</v>
      </c>
      <c r="E27" s="5">
        <f>ROUND('[1]Age Curve'!$B24/'[1]Age Curve'!$B$10*'AK SLCSP_2020'!E$13,2)</f>
        <v>1067</v>
      </c>
      <c r="F27" s="5">
        <f>ROUND('[1]Age Curve'!$B24/'[1]Age Curve'!$B$10*'AK SLCSP_2020'!F$13,2)</f>
        <v>1131.1300000000001</v>
      </c>
      <c r="G27" s="5">
        <f>ROUND('[1]Age Curve'!$B24/'[1]Age Curve'!$B$10*'AK SLCSP_2020'!G$13,2)</f>
        <v>1121.4100000000001</v>
      </c>
      <c r="H27" s="5">
        <f>ROUND('[1]Age Curve'!$B24/'[1]Age Curve'!$B$10*'AK SLCSP_2020'!H$13,2)</f>
        <v>1094.2</v>
      </c>
    </row>
    <row r="28" spans="1:8" ht="15" x14ac:dyDescent="0.25">
      <c r="A28" s="1">
        <v>36</v>
      </c>
      <c r="B28" s="1">
        <v>0</v>
      </c>
      <c r="C28" s="1">
        <v>2020</v>
      </c>
      <c r="D28" s="5">
        <f>ROUND('[1]Age Curve'!$B25/'[1]Age Curve'!$B$10*'AK SLCSP_2020'!D$13,2)</f>
        <v>1083.76</v>
      </c>
      <c r="E28" s="5">
        <f>ROUND('[1]Age Curve'!$B25/'[1]Age Curve'!$B$10*'AK SLCSP_2020'!E$13,2)</f>
        <v>1073.98</v>
      </c>
      <c r="F28" s="5">
        <f>ROUND('[1]Age Curve'!$B25/'[1]Age Curve'!$B$10*'AK SLCSP_2020'!F$13,2)</f>
        <v>1138.54</v>
      </c>
      <c r="G28" s="5">
        <f>ROUND('[1]Age Curve'!$B25/'[1]Age Curve'!$B$10*'AK SLCSP_2020'!G$13,2)</f>
        <v>1128.76</v>
      </c>
      <c r="H28" s="5">
        <f>ROUND('[1]Age Curve'!$B25/'[1]Age Curve'!$B$10*'AK SLCSP_2020'!H$13,2)</f>
        <v>1101.3699999999999</v>
      </c>
    </row>
    <row r="29" spans="1:8" ht="15" x14ac:dyDescent="0.25">
      <c r="A29" s="1">
        <v>37</v>
      </c>
      <c r="B29" s="1">
        <v>0</v>
      </c>
      <c r="C29" s="1">
        <v>2020</v>
      </c>
      <c r="D29" s="5">
        <f>ROUND('[1]Age Curve'!$B26/'[1]Age Curve'!$B$10*'AK SLCSP_2020'!D$13,2)</f>
        <v>1090.81</v>
      </c>
      <c r="E29" s="5">
        <f>ROUND('[1]Age Curve'!$B26/'[1]Age Curve'!$B$10*'AK SLCSP_2020'!E$13,2)</f>
        <v>1080.97</v>
      </c>
      <c r="F29" s="5">
        <f>ROUND('[1]Age Curve'!$B26/'[1]Age Curve'!$B$10*'AK SLCSP_2020'!F$13,2)</f>
        <v>1145.94</v>
      </c>
      <c r="G29" s="5">
        <f>ROUND('[1]Age Curve'!$B26/'[1]Age Curve'!$B$10*'AK SLCSP_2020'!G$13,2)</f>
        <v>1136.0999999999999</v>
      </c>
      <c r="H29" s="5">
        <f>ROUND('[1]Age Curve'!$B26/'[1]Age Curve'!$B$10*'AK SLCSP_2020'!H$13,2)</f>
        <v>1108.53</v>
      </c>
    </row>
    <row r="30" spans="1:8" ht="15" x14ac:dyDescent="0.25">
      <c r="A30" s="1">
        <v>38</v>
      </c>
      <c r="B30" s="1">
        <v>0</v>
      </c>
      <c r="C30" s="1">
        <v>2020</v>
      </c>
      <c r="D30" s="5">
        <f>ROUND('[1]Age Curve'!$B27/'[1]Age Curve'!$B$10*'AK SLCSP_2020'!D$13,2)</f>
        <v>1097.8599999999999</v>
      </c>
      <c r="E30" s="5">
        <f>ROUND('[1]Age Curve'!$B27/'[1]Age Curve'!$B$10*'AK SLCSP_2020'!E$13,2)</f>
        <v>1087.95</v>
      </c>
      <c r="F30" s="5">
        <f>ROUND('[1]Age Curve'!$B27/'[1]Age Curve'!$B$10*'AK SLCSP_2020'!F$13,2)</f>
        <v>1153.3499999999999</v>
      </c>
      <c r="G30" s="5">
        <f>ROUND('[1]Age Curve'!$B27/'[1]Age Curve'!$B$10*'AK SLCSP_2020'!G$13,2)</f>
        <v>1143.44</v>
      </c>
      <c r="H30" s="5">
        <f>ROUND('[1]Age Curve'!$B27/'[1]Age Curve'!$B$10*'AK SLCSP_2020'!H$13,2)</f>
        <v>1115.7</v>
      </c>
    </row>
    <row r="31" spans="1:8" ht="15" x14ac:dyDescent="0.25">
      <c r="A31" s="1">
        <v>39</v>
      </c>
      <c r="B31" s="1">
        <v>0</v>
      </c>
      <c r="C31" s="1">
        <v>2020</v>
      </c>
      <c r="D31" s="5">
        <f>ROUND('[1]Age Curve'!$B28/'[1]Age Curve'!$B$10*'AK SLCSP_2020'!D$13,2)</f>
        <v>1111.96</v>
      </c>
      <c r="E31" s="5">
        <f>ROUND('[1]Age Curve'!$B28/'[1]Age Curve'!$B$10*'AK SLCSP_2020'!E$13,2)</f>
        <v>1101.92</v>
      </c>
      <c r="F31" s="5">
        <f>ROUND('[1]Age Curve'!$B28/'[1]Age Curve'!$B$10*'AK SLCSP_2020'!F$13,2)</f>
        <v>1168.1600000000001</v>
      </c>
      <c r="G31" s="5">
        <f>ROUND('[1]Age Curve'!$B28/'[1]Age Curve'!$B$10*'AK SLCSP_2020'!G$13,2)</f>
        <v>1158.1199999999999</v>
      </c>
      <c r="H31" s="5">
        <f>ROUND('[1]Age Curve'!$B28/'[1]Age Curve'!$B$10*'AK SLCSP_2020'!H$13,2)</f>
        <v>1130.02</v>
      </c>
    </row>
    <row r="32" spans="1:8" ht="15" x14ac:dyDescent="0.25">
      <c r="A32" s="1">
        <v>40</v>
      </c>
      <c r="B32" s="1">
        <v>0</v>
      </c>
      <c r="C32" s="1">
        <v>2020</v>
      </c>
      <c r="D32" s="5">
        <f>ROUND('[1]Age Curve'!$B29/'[1]Age Curve'!$B$10*'AK SLCSP_2020'!D$13,2)</f>
        <v>1126.06</v>
      </c>
      <c r="E32" s="5">
        <f>ROUND('[1]Age Curve'!$B29/'[1]Age Curve'!$B$10*'AK SLCSP_2020'!E$13,2)</f>
        <v>1115.8900000000001</v>
      </c>
      <c r="F32" s="5">
        <f>ROUND('[1]Age Curve'!$B29/'[1]Age Curve'!$B$10*'AK SLCSP_2020'!F$13,2)</f>
        <v>1182.97</v>
      </c>
      <c r="G32" s="5">
        <f>ROUND('[1]Age Curve'!$B29/'[1]Age Curve'!$B$10*'AK SLCSP_2020'!G$13,2)</f>
        <v>1172.8</v>
      </c>
      <c r="H32" s="5">
        <f>ROUND('[1]Age Curve'!$B29/'[1]Age Curve'!$B$10*'AK SLCSP_2020'!H$13,2)</f>
        <v>1144.3499999999999</v>
      </c>
    </row>
    <row r="33" spans="1:8" ht="15" x14ac:dyDescent="0.25">
      <c r="A33" s="1">
        <v>41</v>
      </c>
      <c r="B33" s="1">
        <v>0</v>
      </c>
      <c r="C33" s="1">
        <v>2020</v>
      </c>
      <c r="D33" s="5">
        <f>ROUND('[1]Age Curve'!$B30/'[1]Age Curve'!$B$10*'AK SLCSP_2020'!D$13,2)</f>
        <v>1147.2</v>
      </c>
      <c r="E33" s="5">
        <f>ROUND('[1]Age Curve'!$B30/'[1]Age Curve'!$B$10*'AK SLCSP_2020'!E$13,2)</f>
        <v>1136.8499999999999</v>
      </c>
      <c r="F33" s="5">
        <f>ROUND('[1]Age Curve'!$B30/'[1]Age Curve'!$B$10*'AK SLCSP_2020'!F$13,2)</f>
        <v>1205.18</v>
      </c>
      <c r="G33" s="5">
        <f>ROUND('[1]Age Curve'!$B30/'[1]Age Curve'!$B$10*'AK SLCSP_2020'!G$13,2)</f>
        <v>1194.83</v>
      </c>
      <c r="H33" s="5">
        <f>ROUND('[1]Age Curve'!$B30/'[1]Age Curve'!$B$10*'AK SLCSP_2020'!H$13,2)</f>
        <v>1165.8399999999999</v>
      </c>
    </row>
    <row r="34" spans="1:8" ht="15" x14ac:dyDescent="0.25">
      <c r="A34" s="1">
        <v>42</v>
      </c>
      <c r="B34" s="1">
        <v>0</v>
      </c>
      <c r="C34" s="1">
        <v>2020</v>
      </c>
      <c r="D34" s="5">
        <f>ROUND('[1]Age Curve'!$B31/'[1]Age Curve'!$B$10*'AK SLCSP_2020'!D$13,2)</f>
        <v>1167.47</v>
      </c>
      <c r="E34" s="5">
        <f>ROUND('[1]Age Curve'!$B31/'[1]Age Curve'!$B$10*'AK SLCSP_2020'!E$13,2)</f>
        <v>1156.93</v>
      </c>
      <c r="F34" s="5">
        <f>ROUND('[1]Age Curve'!$B31/'[1]Age Curve'!$B$10*'AK SLCSP_2020'!F$13,2)</f>
        <v>1226.47</v>
      </c>
      <c r="G34" s="5">
        <f>ROUND('[1]Age Curve'!$B31/'[1]Age Curve'!$B$10*'AK SLCSP_2020'!G$13,2)</f>
        <v>1215.94</v>
      </c>
      <c r="H34" s="5">
        <f>ROUND('[1]Age Curve'!$B31/'[1]Age Curve'!$B$10*'AK SLCSP_2020'!H$13,2)</f>
        <v>1186.43</v>
      </c>
    </row>
    <row r="35" spans="1:8" ht="15" x14ac:dyDescent="0.25">
      <c r="A35" s="1">
        <v>43</v>
      </c>
      <c r="B35" s="1">
        <v>0</v>
      </c>
      <c r="C35" s="1">
        <v>2020</v>
      </c>
      <c r="D35" s="5">
        <f>ROUND('[1]Age Curve'!$B32/'[1]Age Curve'!$B$10*'AK SLCSP_2020'!D$13,2)</f>
        <v>1195.6600000000001</v>
      </c>
      <c r="E35" s="5">
        <f>ROUND('[1]Age Curve'!$B32/'[1]Age Curve'!$B$10*'AK SLCSP_2020'!E$13,2)</f>
        <v>1184.8699999999999</v>
      </c>
      <c r="F35" s="5">
        <f>ROUND('[1]Age Curve'!$B32/'[1]Age Curve'!$B$10*'AK SLCSP_2020'!F$13,2)</f>
        <v>1256.0899999999999</v>
      </c>
      <c r="G35" s="5">
        <f>ROUND('[1]Age Curve'!$B32/'[1]Age Curve'!$B$10*'AK SLCSP_2020'!G$13,2)</f>
        <v>1245.3</v>
      </c>
      <c r="H35" s="5">
        <f>ROUND('[1]Age Curve'!$B32/'[1]Age Curve'!$B$10*'AK SLCSP_2020'!H$13,2)</f>
        <v>1215.0899999999999</v>
      </c>
    </row>
    <row r="36" spans="1:8" ht="15" x14ac:dyDescent="0.25">
      <c r="A36" s="1">
        <v>44</v>
      </c>
      <c r="B36" s="1">
        <v>0</v>
      </c>
      <c r="C36" s="1">
        <v>2020</v>
      </c>
      <c r="D36" s="5">
        <f>ROUND('[1]Age Curve'!$B33/'[1]Age Curve'!$B$10*'AK SLCSP_2020'!D$13,2)</f>
        <v>1230.9100000000001</v>
      </c>
      <c r="E36" s="5">
        <f>ROUND('[1]Age Curve'!$B33/'[1]Age Curve'!$B$10*'AK SLCSP_2020'!E$13,2)</f>
        <v>1219.8</v>
      </c>
      <c r="F36" s="5">
        <f>ROUND('[1]Age Curve'!$B33/'[1]Age Curve'!$B$10*'AK SLCSP_2020'!F$13,2)</f>
        <v>1293.1199999999999</v>
      </c>
      <c r="G36" s="5">
        <f>ROUND('[1]Age Curve'!$B33/'[1]Age Curve'!$B$10*'AK SLCSP_2020'!G$13,2)</f>
        <v>1282.01</v>
      </c>
      <c r="H36" s="5">
        <f>ROUND('[1]Age Curve'!$B33/'[1]Age Curve'!$B$10*'AK SLCSP_2020'!H$13,2)</f>
        <v>1250.9000000000001</v>
      </c>
    </row>
    <row r="37" spans="1:8" ht="15" x14ac:dyDescent="0.25">
      <c r="A37" s="1">
        <v>45</v>
      </c>
      <c r="B37" s="1">
        <v>0</v>
      </c>
      <c r="C37" s="1">
        <v>2020</v>
      </c>
      <c r="D37" s="5">
        <f>ROUND('[1]Age Curve'!$B34/'[1]Age Curve'!$B$10*'AK SLCSP_2020'!D$13,2)</f>
        <v>1272.32</v>
      </c>
      <c r="E37" s="5">
        <f>ROUND('[1]Age Curve'!$B34/'[1]Age Curve'!$B$10*'AK SLCSP_2020'!E$13,2)</f>
        <v>1260.8399999999999</v>
      </c>
      <c r="F37" s="5">
        <f>ROUND('[1]Age Curve'!$B34/'[1]Age Curve'!$B$10*'AK SLCSP_2020'!F$13,2)</f>
        <v>1336.62</v>
      </c>
      <c r="G37" s="5">
        <f>ROUND('[1]Age Curve'!$B34/'[1]Age Curve'!$B$10*'AK SLCSP_2020'!G$13,2)</f>
        <v>1325.14</v>
      </c>
      <c r="H37" s="5">
        <f>ROUND('[1]Age Curve'!$B34/'[1]Age Curve'!$B$10*'AK SLCSP_2020'!H$13,2)</f>
        <v>1292.99</v>
      </c>
    </row>
    <row r="38" spans="1:8" ht="15" x14ac:dyDescent="0.25">
      <c r="A38" s="1">
        <v>46</v>
      </c>
      <c r="B38" s="1">
        <v>0</v>
      </c>
      <c r="C38" s="1">
        <v>2020</v>
      </c>
      <c r="D38" s="5">
        <f>ROUND('[1]Age Curve'!$B35/'[1]Age Curve'!$B$10*'AK SLCSP_2020'!D$13,2)</f>
        <v>1321.66</v>
      </c>
      <c r="E38" s="5">
        <f>ROUND('[1]Age Curve'!$B35/'[1]Age Curve'!$B$10*'AK SLCSP_2020'!E$13,2)</f>
        <v>1309.73</v>
      </c>
      <c r="F38" s="5">
        <f>ROUND('[1]Age Curve'!$B35/'[1]Age Curve'!$B$10*'AK SLCSP_2020'!F$13,2)</f>
        <v>1388.46</v>
      </c>
      <c r="G38" s="5">
        <f>ROUND('[1]Age Curve'!$B35/'[1]Age Curve'!$B$10*'AK SLCSP_2020'!G$13,2)</f>
        <v>1376.53</v>
      </c>
      <c r="H38" s="5">
        <f>ROUND('[1]Age Curve'!$B35/'[1]Age Curve'!$B$10*'AK SLCSP_2020'!H$13,2)</f>
        <v>1343.13</v>
      </c>
    </row>
    <row r="39" spans="1:8" ht="15" x14ac:dyDescent="0.25">
      <c r="A39" s="1">
        <v>47</v>
      </c>
      <c r="B39" s="1">
        <v>0</v>
      </c>
      <c r="C39" s="1">
        <v>2020</v>
      </c>
      <c r="D39" s="5">
        <f>ROUND('[1]Age Curve'!$B36/'[1]Age Curve'!$B$10*'AK SLCSP_2020'!D$13,2)</f>
        <v>1377.17</v>
      </c>
      <c r="E39" s="5">
        <f>ROUND('[1]Age Curve'!$B36/'[1]Age Curve'!$B$10*'AK SLCSP_2020'!E$13,2)</f>
        <v>1364.74</v>
      </c>
      <c r="F39" s="5">
        <f>ROUND('[1]Age Curve'!$B36/'[1]Age Curve'!$B$10*'AK SLCSP_2020'!F$13,2)</f>
        <v>1446.78</v>
      </c>
      <c r="G39" s="5">
        <f>ROUND('[1]Age Curve'!$B36/'[1]Age Curve'!$B$10*'AK SLCSP_2020'!G$13,2)</f>
        <v>1434.35</v>
      </c>
      <c r="H39" s="5">
        <f>ROUND('[1]Age Curve'!$B36/'[1]Age Curve'!$B$10*'AK SLCSP_2020'!H$13,2)</f>
        <v>1399.54</v>
      </c>
    </row>
    <row r="40" spans="1:8" ht="15" x14ac:dyDescent="0.25">
      <c r="A40" s="1">
        <v>48</v>
      </c>
      <c r="B40" s="1">
        <v>0</v>
      </c>
      <c r="C40" s="1">
        <v>2020</v>
      </c>
      <c r="D40" s="5">
        <f>ROUND('[1]Age Curve'!$B37/'[1]Age Curve'!$B$10*'AK SLCSP_2020'!D$13,2)</f>
        <v>1440.61</v>
      </c>
      <c r="E40" s="5">
        <f>ROUND('[1]Age Curve'!$B37/'[1]Age Curve'!$B$10*'AK SLCSP_2020'!E$13,2)</f>
        <v>1427.61</v>
      </c>
      <c r="F40" s="5">
        <f>ROUND('[1]Age Curve'!$B37/'[1]Age Curve'!$B$10*'AK SLCSP_2020'!F$13,2)</f>
        <v>1513.42</v>
      </c>
      <c r="G40" s="5">
        <f>ROUND('[1]Age Curve'!$B37/'[1]Age Curve'!$B$10*'AK SLCSP_2020'!G$13,2)</f>
        <v>1500.42</v>
      </c>
      <c r="H40" s="5">
        <f>ROUND('[1]Age Curve'!$B37/'[1]Age Curve'!$B$10*'AK SLCSP_2020'!H$13,2)</f>
        <v>1464.01</v>
      </c>
    </row>
    <row r="41" spans="1:8" ht="15" x14ac:dyDescent="0.25">
      <c r="A41" s="1">
        <v>49</v>
      </c>
      <c r="B41" s="1">
        <v>0</v>
      </c>
      <c r="C41" s="1">
        <v>2020</v>
      </c>
      <c r="D41" s="5">
        <f>ROUND('[1]Age Curve'!$B38/'[1]Age Curve'!$B$10*'AK SLCSP_2020'!D$13,2)</f>
        <v>1503.17</v>
      </c>
      <c r="E41" s="5">
        <f>ROUND('[1]Age Curve'!$B38/'[1]Age Curve'!$B$10*'AK SLCSP_2020'!E$13,2)</f>
        <v>1489.6</v>
      </c>
      <c r="F41" s="5">
        <f>ROUND('[1]Age Curve'!$B38/'[1]Age Curve'!$B$10*'AK SLCSP_2020'!F$13,2)</f>
        <v>1579.14</v>
      </c>
      <c r="G41" s="5">
        <f>ROUND('[1]Age Curve'!$B38/'[1]Age Curve'!$B$10*'AK SLCSP_2020'!G$13,2)</f>
        <v>1565.58</v>
      </c>
      <c r="H41" s="5">
        <f>ROUND('[1]Age Curve'!$B38/'[1]Age Curve'!$B$10*'AK SLCSP_2020'!H$13,2)</f>
        <v>1527.59</v>
      </c>
    </row>
    <row r="42" spans="1:8" ht="15" x14ac:dyDescent="0.25">
      <c r="A42" s="1">
        <v>50</v>
      </c>
      <c r="B42" s="1">
        <v>0</v>
      </c>
      <c r="C42" s="1">
        <v>2020</v>
      </c>
      <c r="D42" s="5">
        <f>ROUND('[1]Age Curve'!$B39/'[1]Age Curve'!$B$10*'AK SLCSP_2020'!D$13,2)</f>
        <v>1573.66</v>
      </c>
      <c r="E42" s="5">
        <f>ROUND('[1]Age Curve'!$B39/'[1]Age Curve'!$B$10*'AK SLCSP_2020'!E$13,2)</f>
        <v>1559.46</v>
      </c>
      <c r="F42" s="5">
        <f>ROUND('[1]Age Curve'!$B39/'[1]Age Curve'!$B$10*'AK SLCSP_2020'!F$13,2)</f>
        <v>1653.19</v>
      </c>
      <c r="G42" s="5">
        <f>ROUND('[1]Age Curve'!$B39/'[1]Age Curve'!$B$10*'AK SLCSP_2020'!G$13,2)</f>
        <v>1638.99</v>
      </c>
      <c r="H42" s="5">
        <f>ROUND('[1]Age Curve'!$B39/'[1]Age Curve'!$B$10*'AK SLCSP_2020'!H$13,2)</f>
        <v>1599.22</v>
      </c>
    </row>
    <row r="43" spans="1:8" ht="15" x14ac:dyDescent="0.25">
      <c r="A43" s="1">
        <v>51</v>
      </c>
      <c r="B43" s="1">
        <v>0</v>
      </c>
      <c r="C43" s="1">
        <v>2020</v>
      </c>
      <c r="D43" s="5">
        <f>ROUND('[1]Age Curve'!$B40/'[1]Age Curve'!$B$10*'AK SLCSP_2020'!D$13,2)</f>
        <v>1643.27</v>
      </c>
      <c r="E43" s="5">
        <f>ROUND('[1]Age Curve'!$B40/'[1]Age Curve'!$B$10*'AK SLCSP_2020'!E$13,2)</f>
        <v>1628.43</v>
      </c>
      <c r="F43" s="5">
        <f>ROUND('[1]Age Curve'!$B40/'[1]Age Curve'!$B$10*'AK SLCSP_2020'!F$13,2)</f>
        <v>1726.32</v>
      </c>
      <c r="G43" s="5">
        <f>ROUND('[1]Age Curve'!$B40/'[1]Age Curve'!$B$10*'AK SLCSP_2020'!G$13,2)</f>
        <v>1711.49</v>
      </c>
      <c r="H43" s="5">
        <f>ROUND('[1]Age Curve'!$B40/'[1]Age Curve'!$B$10*'AK SLCSP_2020'!H$13,2)</f>
        <v>1669.96</v>
      </c>
    </row>
    <row r="44" spans="1:8" ht="15" x14ac:dyDescent="0.25">
      <c r="A44" s="1">
        <v>52</v>
      </c>
      <c r="B44" s="1">
        <v>0</v>
      </c>
      <c r="C44" s="1">
        <v>2020</v>
      </c>
      <c r="D44" s="5">
        <f>ROUND('[1]Age Curve'!$B41/'[1]Age Curve'!$B$10*'AK SLCSP_2020'!D$13,2)</f>
        <v>1719.92</v>
      </c>
      <c r="E44" s="5">
        <f>ROUND('[1]Age Curve'!$B41/'[1]Age Curve'!$B$10*'AK SLCSP_2020'!E$13,2)</f>
        <v>1704.4</v>
      </c>
      <c r="F44" s="5">
        <f>ROUND('[1]Age Curve'!$B41/'[1]Age Curve'!$B$10*'AK SLCSP_2020'!F$13,2)</f>
        <v>1806.85</v>
      </c>
      <c r="G44" s="5">
        <f>ROUND('[1]Age Curve'!$B41/'[1]Age Curve'!$B$10*'AK SLCSP_2020'!G$13,2)</f>
        <v>1791.33</v>
      </c>
      <c r="H44" s="5">
        <f>ROUND('[1]Age Curve'!$B41/'[1]Age Curve'!$B$10*'AK SLCSP_2020'!H$13,2)</f>
        <v>1747.86</v>
      </c>
    </row>
    <row r="45" spans="1:8" ht="15" x14ac:dyDescent="0.25">
      <c r="A45" s="1">
        <v>53</v>
      </c>
      <c r="B45" s="1">
        <v>0</v>
      </c>
      <c r="C45" s="1">
        <v>2020</v>
      </c>
      <c r="D45" s="5">
        <f>ROUND('[1]Age Curve'!$B42/'[1]Age Curve'!$B$10*'AK SLCSP_2020'!D$13,2)</f>
        <v>1797.46</v>
      </c>
      <c r="E45" s="5">
        <f>ROUND('[1]Age Curve'!$B42/'[1]Age Curve'!$B$10*'AK SLCSP_2020'!E$13,2)</f>
        <v>1781.24</v>
      </c>
      <c r="F45" s="5">
        <f>ROUND('[1]Age Curve'!$B42/'[1]Age Curve'!$B$10*'AK SLCSP_2020'!F$13,2)</f>
        <v>1888.31</v>
      </c>
      <c r="G45" s="5">
        <f>ROUND('[1]Age Curve'!$B42/'[1]Age Curve'!$B$10*'AK SLCSP_2020'!G$13,2)</f>
        <v>1872.08</v>
      </c>
      <c r="H45" s="5">
        <f>ROUND('[1]Age Curve'!$B42/'[1]Age Curve'!$B$10*'AK SLCSP_2020'!H$13,2)</f>
        <v>1826.66</v>
      </c>
    </row>
    <row r="46" spans="1:8" ht="15" x14ac:dyDescent="0.25">
      <c r="A46" s="1">
        <v>54</v>
      </c>
      <c r="B46" s="1">
        <v>0</v>
      </c>
      <c r="C46" s="1">
        <v>2020</v>
      </c>
      <c r="D46" s="5">
        <f>ROUND('[1]Age Curve'!$B43/'[1]Age Curve'!$B$10*'AK SLCSP_2020'!D$13,2)</f>
        <v>1881.16</v>
      </c>
      <c r="E46" s="5">
        <f>ROUND('[1]Age Curve'!$B43/'[1]Age Curve'!$B$10*'AK SLCSP_2020'!E$13,2)</f>
        <v>1864.19</v>
      </c>
      <c r="F46" s="5">
        <f>ROUND('[1]Age Curve'!$B43/'[1]Age Curve'!$B$10*'AK SLCSP_2020'!F$13,2)</f>
        <v>1976.24</v>
      </c>
      <c r="G46" s="5">
        <f>ROUND('[1]Age Curve'!$B43/'[1]Age Curve'!$B$10*'AK SLCSP_2020'!G$13,2)</f>
        <v>1959.26</v>
      </c>
      <c r="H46" s="5">
        <f>ROUND('[1]Age Curve'!$B43/'[1]Age Curve'!$B$10*'AK SLCSP_2020'!H$13,2)</f>
        <v>1911.72</v>
      </c>
    </row>
    <row r="47" spans="1:8" ht="15" x14ac:dyDescent="0.25">
      <c r="A47" s="1">
        <v>55</v>
      </c>
      <c r="B47" s="1">
        <v>0</v>
      </c>
      <c r="C47" s="1">
        <v>2020</v>
      </c>
      <c r="D47" s="5">
        <f>ROUND('[1]Age Curve'!$B44/'[1]Age Curve'!$B$10*'AK SLCSP_2020'!D$13,2)</f>
        <v>1964.87</v>
      </c>
      <c r="E47" s="5">
        <f>ROUND('[1]Age Curve'!$B44/'[1]Age Curve'!$B$10*'AK SLCSP_2020'!E$13,2)</f>
        <v>1947.14</v>
      </c>
      <c r="F47" s="5">
        <f>ROUND('[1]Age Curve'!$B44/'[1]Age Curve'!$B$10*'AK SLCSP_2020'!F$13,2)</f>
        <v>2064.1799999999998</v>
      </c>
      <c r="G47" s="5">
        <f>ROUND('[1]Age Curve'!$B44/'[1]Age Curve'!$B$10*'AK SLCSP_2020'!G$13,2)</f>
        <v>2046.44</v>
      </c>
      <c r="H47" s="5">
        <f>ROUND('[1]Age Curve'!$B44/'[1]Age Curve'!$B$10*'AK SLCSP_2020'!H$13,2)</f>
        <v>1996.79</v>
      </c>
    </row>
    <row r="48" spans="1:8" ht="15" x14ac:dyDescent="0.25">
      <c r="A48" s="1">
        <v>56</v>
      </c>
      <c r="B48" s="1">
        <v>0</v>
      </c>
      <c r="C48" s="1">
        <v>2020</v>
      </c>
      <c r="D48" s="5">
        <f>ROUND('[1]Age Curve'!$B45/'[1]Age Curve'!$B$10*'AK SLCSP_2020'!D$13,2)</f>
        <v>2055.62</v>
      </c>
      <c r="E48" s="5">
        <f>ROUND('[1]Age Curve'!$B45/'[1]Age Curve'!$B$10*'AK SLCSP_2020'!E$13,2)</f>
        <v>2037.07</v>
      </c>
      <c r="F48" s="5">
        <f>ROUND('[1]Age Curve'!$B45/'[1]Age Curve'!$B$10*'AK SLCSP_2020'!F$13,2)</f>
        <v>2159.52</v>
      </c>
      <c r="G48" s="5">
        <f>ROUND('[1]Age Curve'!$B45/'[1]Age Curve'!$B$10*'AK SLCSP_2020'!G$13,2)</f>
        <v>2140.9699999999998</v>
      </c>
      <c r="H48" s="5">
        <f>ROUND('[1]Age Curve'!$B45/'[1]Age Curve'!$B$10*'AK SLCSP_2020'!H$13,2)</f>
        <v>2089.02</v>
      </c>
    </row>
    <row r="49" spans="1:8" ht="15" x14ac:dyDescent="0.25">
      <c r="A49" s="1">
        <v>57</v>
      </c>
      <c r="B49" s="1">
        <v>0</v>
      </c>
      <c r="C49" s="1">
        <v>2020</v>
      </c>
      <c r="D49" s="5">
        <f>ROUND('[1]Age Curve'!$B46/'[1]Age Curve'!$B$10*'AK SLCSP_2020'!D$13,2)</f>
        <v>2147.2600000000002</v>
      </c>
      <c r="E49" s="5">
        <f>ROUND('[1]Age Curve'!$B46/'[1]Age Curve'!$B$10*'AK SLCSP_2020'!E$13,2)</f>
        <v>2127.88</v>
      </c>
      <c r="F49" s="5">
        <f>ROUND('[1]Age Curve'!$B46/'[1]Age Curve'!$B$10*'AK SLCSP_2020'!F$13,2)</f>
        <v>2255.7800000000002</v>
      </c>
      <c r="G49" s="5">
        <f>ROUND('[1]Age Curve'!$B46/'[1]Age Curve'!$B$10*'AK SLCSP_2020'!G$13,2)</f>
        <v>2236.4</v>
      </c>
      <c r="H49" s="5">
        <f>ROUND('[1]Age Curve'!$B46/'[1]Age Curve'!$B$10*'AK SLCSP_2020'!H$13,2)</f>
        <v>2182.14</v>
      </c>
    </row>
    <row r="50" spans="1:8" ht="15" x14ac:dyDescent="0.25">
      <c r="A50" s="1">
        <v>58</v>
      </c>
      <c r="B50" s="1">
        <v>0</v>
      </c>
      <c r="C50" s="1">
        <v>2020</v>
      </c>
      <c r="D50" s="5">
        <f>ROUND('[1]Age Curve'!$B47/'[1]Age Curve'!$B$10*'AK SLCSP_2020'!D$13,2)</f>
        <v>2245.06</v>
      </c>
      <c r="E50" s="5">
        <f>ROUND('[1]Age Curve'!$B47/'[1]Age Curve'!$B$10*'AK SLCSP_2020'!E$13,2)</f>
        <v>2224.8000000000002</v>
      </c>
      <c r="F50" s="5">
        <f>ROUND('[1]Age Curve'!$B47/'[1]Age Curve'!$B$10*'AK SLCSP_2020'!F$13,2)</f>
        <v>2358.5300000000002</v>
      </c>
      <c r="G50" s="5">
        <f>ROUND('[1]Age Curve'!$B47/'[1]Age Curve'!$B$10*'AK SLCSP_2020'!G$13,2)</f>
        <v>2338.27</v>
      </c>
      <c r="H50" s="5">
        <f>ROUND('[1]Age Curve'!$B47/'[1]Age Curve'!$B$10*'AK SLCSP_2020'!H$13,2)</f>
        <v>2281.5300000000002</v>
      </c>
    </row>
    <row r="51" spans="1:8" ht="15" x14ac:dyDescent="0.25">
      <c r="A51" s="1">
        <v>59</v>
      </c>
      <c r="B51" s="1">
        <v>0</v>
      </c>
      <c r="C51" s="1">
        <v>2020</v>
      </c>
      <c r="D51" s="5">
        <f>ROUND('[1]Age Curve'!$B48/'[1]Age Curve'!$B$10*'AK SLCSP_2020'!D$13,2)</f>
        <v>2293.52</v>
      </c>
      <c r="E51" s="5">
        <f>ROUND('[1]Age Curve'!$B48/'[1]Age Curve'!$B$10*'AK SLCSP_2020'!E$13,2)</f>
        <v>2272.8200000000002</v>
      </c>
      <c r="F51" s="5">
        <f>ROUND('[1]Age Curve'!$B48/'[1]Age Curve'!$B$10*'AK SLCSP_2020'!F$13,2)</f>
        <v>2409.44</v>
      </c>
      <c r="G51" s="5">
        <f>ROUND('[1]Age Curve'!$B48/'[1]Age Curve'!$B$10*'AK SLCSP_2020'!G$13,2)</f>
        <v>2388.7399999999998</v>
      </c>
      <c r="H51" s="5">
        <f>ROUND('[1]Age Curve'!$B48/'[1]Age Curve'!$B$10*'AK SLCSP_2020'!H$13,2)</f>
        <v>2330.7800000000002</v>
      </c>
    </row>
    <row r="52" spans="1:8" ht="15" x14ac:dyDescent="0.25">
      <c r="A52" s="1">
        <v>60</v>
      </c>
      <c r="B52" s="1">
        <v>0</v>
      </c>
      <c r="C52" s="1">
        <v>2020</v>
      </c>
      <c r="D52" s="5">
        <f>ROUND('[1]Age Curve'!$B49/'[1]Age Curve'!$B$10*'AK SLCSP_2020'!D$13,2)</f>
        <v>2391.33</v>
      </c>
      <c r="E52" s="5">
        <f>ROUND('[1]Age Curve'!$B49/'[1]Age Curve'!$B$10*'AK SLCSP_2020'!E$13,2)</f>
        <v>2369.7399999999998</v>
      </c>
      <c r="F52" s="5">
        <f>ROUND('[1]Age Curve'!$B49/'[1]Age Curve'!$B$10*'AK SLCSP_2020'!F$13,2)</f>
        <v>2512.19</v>
      </c>
      <c r="G52" s="5">
        <f>ROUND('[1]Age Curve'!$B49/'[1]Age Curve'!$B$10*'AK SLCSP_2020'!G$13,2)</f>
        <v>2490.6</v>
      </c>
      <c r="H52" s="5">
        <f>ROUND('[1]Age Curve'!$B49/'[1]Age Curve'!$B$10*'AK SLCSP_2020'!H$13,2)</f>
        <v>2430.17</v>
      </c>
    </row>
    <row r="53" spans="1:8" ht="15" x14ac:dyDescent="0.25">
      <c r="A53" s="1">
        <v>61</v>
      </c>
      <c r="B53" s="1">
        <v>0</v>
      </c>
      <c r="C53" s="1">
        <v>2020</v>
      </c>
      <c r="D53" s="5">
        <f>ROUND('[1]Age Curve'!$B50/'[1]Age Curve'!$B$10*'AK SLCSP_2020'!D$13,2)</f>
        <v>2475.91</v>
      </c>
      <c r="E53" s="5">
        <f>ROUND('[1]Age Curve'!$B50/'[1]Age Curve'!$B$10*'AK SLCSP_2020'!E$13,2)</f>
        <v>2453.5700000000002</v>
      </c>
      <c r="F53" s="5">
        <f>ROUND('[1]Age Curve'!$B50/'[1]Age Curve'!$B$10*'AK SLCSP_2020'!F$13,2)</f>
        <v>2601.0500000000002</v>
      </c>
      <c r="G53" s="5">
        <f>ROUND('[1]Age Curve'!$B50/'[1]Age Curve'!$B$10*'AK SLCSP_2020'!G$13,2)</f>
        <v>2578.6999999999998</v>
      </c>
      <c r="H53" s="5">
        <f>ROUND('[1]Age Curve'!$B50/'[1]Age Curve'!$B$10*'AK SLCSP_2020'!H$13,2)</f>
        <v>2516.13</v>
      </c>
    </row>
    <row r="54" spans="1:8" ht="15" x14ac:dyDescent="0.25">
      <c r="A54" s="1">
        <v>62</v>
      </c>
      <c r="B54" s="1">
        <v>0</v>
      </c>
      <c r="C54" s="1">
        <v>2020</v>
      </c>
      <c r="D54" s="5">
        <f>ROUND('[1]Age Curve'!$B51/'[1]Age Curve'!$B$10*'AK SLCSP_2020'!D$13,2)</f>
        <v>2531.42</v>
      </c>
      <c r="E54" s="5">
        <f>ROUND('[1]Age Curve'!$B51/'[1]Age Curve'!$B$10*'AK SLCSP_2020'!E$13,2)</f>
        <v>2508.5700000000002</v>
      </c>
      <c r="F54" s="5">
        <f>ROUND('[1]Age Curve'!$B51/'[1]Age Curve'!$B$10*'AK SLCSP_2020'!F$13,2)</f>
        <v>2659.36</v>
      </c>
      <c r="G54" s="5">
        <f>ROUND('[1]Age Curve'!$B51/'[1]Age Curve'!$B$10*'AK SLCSP_2020'!G$13,2)</f>
        <v>2636.52</v>
      </c>
      <c r="H54" s="5">
        <f>ROUND('[1]Age Curve'!$B51/'[1]Age Curve'!$B$10*'AK SLCSP_2020'!H$13,2)</f>
        <v>2572.5500000000002</v>
      </c>
    </row>
    <row r="55" spans="1:8" ht="15" x14ac:dyDescent="0.25">
      <c r="A55" s="1">
        <v>63</v>
      </c>
      <c r="B55" s="1">
        <v>0</v>
      </c>
      <c r="C55" s="1">
        <v>2020</v>
      </c>
      <c r="D55" s="5">
        <f>ROUND('[1]Age Curve'!$B52/'[1]Age Curve'!$B$10*'AK SLCSP_2020'!D$13,2)</f>
        <v>2601.0300000000002</v>
      </c>
      <c r="E55" s="5">
        <f>ROUND('[1]Age Curve'!$B52/'[1]Age Curve'!$B$10*'AK SLCSP_2020'!E$13,2)</f>
        <v>2577.5500000000002</v>
      </c>
      <c r="F55" s="5">
        <f>ROUND('[1]Age Curve'!$B52/'[1]Age Curve'!$B$10*'AK SLCSP_2020'!F$13,2)</f>
        <v>2732.49</v>
      </c>
      <c r="G55" s="5">
        <f>ROUND('[1]Age Curve'!$B52/'[1]Age Curve'!$B$10*'AK SLCSP_2020'!G$13,2)</f>
        <v>2709.01</v>
      </c>
      <c r="H55" s="5">
        <f>ROUND('[1]Age Curve'!$B52/'[1]Age Curve'!$B$10*'AK SLCSP_2020'!H$13,2)</f>
        <v>2643.28</v>
      </c>
    </row>
    <row r="56" spans="1:8" ht="15" x14ac:dyDescent="0.25">
      <c r="A56" s="6" t="s">
        <v>5</v>
      </c>
      <c r="B56" s="1">
        <v>0</v>
      </c>
      <c r="C56" s="1">
        <v>2020</v>
      </c>
      <c r="D56" s="5">
        <f>ROUND('[1]Age Curve'!$B53/'[1]Age Curve'!$B$10*'AK SLCSP_2020'!D$13,2)</f>
        <v>2643.32</v>
      </c>
      <c r="E56" s="5">
        <f>ROUND('[1]Age Curve'!$B53/'[1]Age Curve'!$B$10*'AK SLCSP_2020'!E$13,2)</f>
        <v>2619.4699999999998</v>
      </c>
      <c r="F56" s="5">
        <f>ROUND('[1]Age Curve'!$B53/'[1]Age Curve'!$B$10*'AK SLCSP_2020'!F$13,2)</f>
        <v>2776.92</v>
      </c>
      <c r="G56" s="5">
        <f>ROUND('[1]Age Curve'!$B53/'[1]Age Curve'!$B$10*'AK SLCSP_2020'!G$13,2)</f>
        <v>2753.06</v>
      </c>
      <c r="H56" s="5">
        <f>ROUND('[1]Age Curve'!$B53/'[1]Age Curve'!$B$10*'AK SLCSP_2020'!H$13,2)</f>
        <v>2686.26</v>
      </c>
    </row>
    <row r="57" spans="1:8" ht="15" x14ac:dyDescent="0.25">
      <c r="A57" s="6" t="s">
        <v>6</v>
      </c>
      <c r="B57" s="1">
        <v>1</v>
      </c>
      <c r="C57" s="1">
        <v>2020</v>
      </c>
      <c r="D57" s="5">
        <f>ROUND('[1]Age Curve'!$B3/'[1]Age Curve'!$B$10*'AK SLCSP_2020'!D$64,2)</f>
        <v>423.81</v>
      </c>
      <c r="E57" s="5">
        <f>ROUND('[1]Age Curve'!$B3/'[1]Age Curve'!$B$10*'AK SLCSP_2020'!E$64,2)</f>
        <v>419.99</v>
      </c>
      <c r="F57" s="5">
        <f>ROUND('[1]Age Curve'!$B3/'[1]Age Curve'!$B$10*'AK SLCSP_2020'!F$64,2)</f>
        <v>445.23</v>
      </c>
      <c r="G57" s="5">
        <f>ROUND('[1]Age Curve'!$B3/'[1]Age Curve'!$B$10*'AK SLCSP_2020'!G$64,2)</f>
        <v>441.41</v>
      </c>
      <c r="H57" s="5">
        <f>ROUND('[1]Age Curve'!$B3/'[1]Age Curve'!$B$10*'AK SLCSP_2020'!H$64,2)</f>
        <v>430.7</v>
      </c>
    </row>
    <row r="58" spans="1:8" ht="15" x14ac:dyDescent="0.25">
      <c r="A58" s="6">
        <v>15</v>
      </c>
      <c r="B58" s="1">
        <v>1</v>
      </c>
      <c r="C58" s="1">
        <v>2020</v>
      </c>
      <c r="D58" s="5">
        <f>ROUND('[1]Age Curve'!$B4/'[1]Age Curve'!$B$10*'AK SLCSP_2020'!D$64,2)</f>
        <v>461.48</v>
      </c>
      <c r="E58" s="5">
        <f>ROUND('[1]Age Curve'!$B4/'[1]Age Curve'!$B$10*'AK SLCSP_2020'!E$64,2)</f>
        <v>457.32</v>
      </c>
      <c r="F58" s="5">
        <f>ROUND('[1]Age Curve'!$B4/'[1]Age Curve'!$B$10*'AK SLCSP_2020'!F$64,2)</f>
        <v>484.81</v>
      </c>
      <c r="G58" s="5">
        <f>ROUND('[1]Age Curve'!$B4/'[1]Age Curve'!$B$10*'AK SLCSP_2020'!G$64,2)</f>
        <v>480.64</v>
      </c>
      <c r="H58" s="5">
        <f>ROUND('[1]Age Curve'!$B4/'[1]Age Curve'!$B$10*'AK SLCSP_2020'!H$64,2)</f>
        <v>468.98</v>
      </c>
    </row>
    <row r="59" spans="1:8" ht="15" x14ac:dyDescent="0.25">
      <c r="A59" s="6">
        <v>16</v>
      </c>
      <c r="B59" s="1">
        <v>1</v>
      </c>
      <c r="C59" s="1">
        <v>2020</v>
      </c>
      <c r="D59" s="5">
        <f>ROUND('[1]Age Curve'!$B5/'[1]Age Curve'!$B$10*'AK SLCSP_2020'!D$64,2)</f>
        <v>475.89</v>
      </c>
      <c r="E59" s="5">
        <f>ROUND('[1]Age Curve'!$B5/'[1]Age Curve'!$B$10*'AK SLCSP_2020'!E$64,2)</f>
        <v>471.59</v>
      </c>
      <c r="F59" s="5">
        <f>ROUND('[1]Age Curve'!$B5/'[1]Age Curve'!$B$10*'AK SLCSP_2020'!F$64,2)</f>
        <v>499.94</v>
      </c>
      <c r="G59" s="5">
        <f>ROUND('[1]Age Curve'!$B5/'[1]Age Curve'!$B$10*'AK SLCSP_2020'!G$64,2)</f>
        <v>495.64</v>
      </c>
      <c r="H59" s="5">
        <f>ROUND('[1]Age Curve'!$B5/'[1]Age Curve'!$B$10*'AK SLCSP_2020'!H$64,2)</f>
        <v>483.62</v>
      </c>
    </row>
    <row r="60" spans="1:8" ht="15" x14ac:dyDescent="0.25">
      <c r="A60" s="6">
        <v>17</v>
      </c>
      <c r="B60" s="1">
        <v>1</v>
      </c>
      <c r="C60" s="1">
        <v>2020</v>
      </c>
      <c r="D60" s="5">
        <f>ROUND('[1]Age Curve'!$B6/'[1]Age Curve'!$B$10*'AK SLCSP_2020'!D$64,2)</f>
        <v>490.29</v>
      </c>
      <c r="E60" s="5">
        <f>ROUND('[1]Age Curve'!$B6/'[1]Age Curve'!$B$10*'AK SLCSP_2020'!E$64,2)</f>
        <v>485.87</v>
      </c>
      <c r="F60" s="5">
        <f>ROUND('[1]Age Curve'!$B6/'[1]Age Curve'!$B$10*'AK SLCSP_2020'!F$64,2)</f>
        <v>515.07000000000005</v>
      </c>
      <c r="G60" s="5">
        <f>ROUND('[1]Age Curve'!$B6/'[1]Age Curve'!$B$10*'AK SLCSP_2020'!G$64,2)</f>
        <v>510.65</v>
      </c>
      <c r="H60" s="5">
        <f>ROUND('[1]Age Curve'!$B6/'[1]Age Curve'!$B$10*'AK SLCSP_2020'!H$64,2)</f>
        <v>498.26</v>
      </c>
    </row>
    <row r="61" spans="1:8" ht="15" x14ac:dyDescent="0.25">
      <c r="A61" s="6">
        <v>18</v>
      </c>
      <c r="B61" s="1">
        <v>1</v>
      </c>
      <c r="C61" s="1">
        <v>2020</v>
      </c>
      <c r="D61" s="5">
        <f>ROUND('[1]Age Curve'!$B7/'[1]Age Curve'!$B$10*'AK SLCSP_2020'!D$64,2)</f>
        <v>505.8</v>
      </c>
      <c r="E61" s="5">
        <f>ROUND('[1]Age Curve'!$B7/'[1]Age Curve'!$B$10*'AK SLCSP_2020'!E$64,2)</f>
        <v>501.24</v>
      </c>
      <c r="F61" s="5">
        <f>ROUND('[1]Age Curve'!$B7/'[1]Age Curve'!$B$10*'AK SLCSP_2020'!F$64,2)</f>
        <v>531.37</v>
      </c>
      <c r="G61" s="5">
        <f>ROUND('[1]Age Curve'!$B7/'[1]Age Curve'!$B$10*'AK SLCSP_2020'!G$64,2)</f>
        <v>526.79999999999995</v>
      </c>
      <c r="H61" s="5">
        <f>ROUND('[1]Age Curve'!$B7/'[1]Age Curve'!$B$10*'AK SLCSP_2020'!H$64,2)</f>
        <v>514.02</v>
      </c>
    </row>
    <row r="62" spans="1:8" ht="15" x14ac:dyDescent="0.25">
      <c r="A62" s="6">
        <v>19</v>
      </c>
      <c r="B62" s="1">
        <v>1</v>
      </c>
      <c r="C62" s="1">
        <v>2020</v>
      </c>
      <c r="D62" s="5">
        <f>ROUND('[1]Age Curve'!$B8/'[1]Age Curve'!$B$10*'AK SLCSP_2020'!D$64,2)</f>
        <v>521.30999999999995</v>
      </c>
      <c r="E62" s="5">
        <f>ROUND('[1]Age Curve'!$B8/'[1]Age Curve'!$B$10*'AK SLCSP_2020'!E$64,2)</f>
        <v>516.61</v>
      </c>
      <c r="F62" s="5">
        <f>ROUND('[1]Age Curve'!$B8/'[1]Age Curve'!$B$10*'AK SLCSP_2020'!F$64,2)</f>
        <v>547.66</v>
      </c>
      <c r="G62" s="5">
        <f>ROUND('[1]Age Curve'!$B8/'[1]Age Curve'!$B$10*'AK SLCSP_2020'!G$64,2)</f>
        <v>542.96</v>
      </c>
      <c r="H62" s="5">
        <f>ROUND('[1]Age Curve'!$B8/'[1]Age Curve'!$B$10*'AK SLCSP_2020'!H$64,2)</f>
        <v>529.78</v>
      </c>
    </row>
    <row r="63" spans="1:8" ht="15" x14ac:dyDescent="0.25">
      <c r="A63" s="6">
        <v>20</v>
      </c>
      <c r="B63" s="1">
        <v>1</v>
      </c>
      <c r="C63" s="1">
        <v>2020</v>
      </c>
      <c r="D63" s="5">
        <f>ROUND('[1]Age Curve'!$B9/'[1]Age Curve'!$B$10*'AK SLCSP_2020'!D$64,2)</f>
        <v>537.38</v>
      </c>
      <c r="E63" s="5">
        <f>ROUND('[1]Age Curve'!$B9/'[1]Age Curve'!$B$10*'AK SLCSP_2020'!E$64,2)</f>
        <v>532.53</v>
      </c>
      <c r="F63" s="5">
        <f>ROUND('[1]Age Curve'!$B9/'[1]Age Curve'!$B$10*'AK SLCSP_2020'!F$64,2)</f>
        <v>564.54</v>
      </c>
      <c r="G63" s="5">
        <f>ROUND('[1]Age Curve'!$B9/'[1]Age Curve'!$B$10*'AK SLCSP_2020'!G$64,2)</f>
        <v>559.69000000000005</v>
      </c>
      <c r="H63" s="5">
        <f>ROUND('[1]Age Curve'!$B9/'[1]Age Curve'!$B$10*'AK SLCSP_2020'!H$64,2)</f>
        <v>546.11</v>
      </c>
    </row>
    <row r="64" spans="1:8" ht="15" x14ac:dyDescent="0.25">
      <c r="A64" s="1">
        <v>21</v>
      </c>
      <c r="B64" s="1">
        <v>1</v>
      </c>
      <c r="C64" s="1">
        <v>2020</v>
      </c>
      <c r="D64" s="5">
        <v>554</v>
      </c>
      <c r="E64" s="5">
        <v>549</v>
      </c>
      <c r="F64" s="5">
        <v>582</v>
      </c>
      <c r="G64" s="5">
        <v>577</v>
      </c>
      <c r="H64" s="5">
        <v>563</v>
      </c>
    </row>
    <row r="65" spans="1:8" ht="15" x14ac:dyDescent="0.25">
      <c r="A65" s="1">
        <v>22</v>
      </c>
      <c r="B65" s="1">
        <v>1</v>
      </c>
      <c r="C65" s="1">
        <v>2020</v>
      </c>
      <c r="D65" s="5">
        <f>ROUND('[1]Age Curve'!$B11/'[1]Age Curve'!$B$10*'AK SLCSP_2020'!D$64,2)</f>
        <v>554</v>
      </c>
      <c r="E65" s="5">
        <f>ROUND('[1]Age Curve'!$B11/'[1]Age Curve'!$B$10*'AK SLCSP_2020'!E$64,2)</f>
        <v>549</v>
      </c>
      <c r="F65" s="5">
        <f>ROUND('[1]Age Curve'!$B11/'[1]Age Curve'!$B$10*'AK SLCSP_2020'!F$64,2)</f>
        <v>582</v>
      </c>
      <c r="G65" s="5">
        <f>ROUND('[1]Age Curve'!$B11/'[1]Age Curve'!$B$10*'AK SLCSP_2020'!G$64,2)</f>
        <v>577</v>
      </c>
      <c r="H65" s="5">
        <f>ROUND('[1]Age Curve'!$B11/'[1]Age Curve'!$B$10*'AK SLCSP_2020'!H$64,2)</f>
        <v>563</v>
      </c>
    </row>
    <row r="66" spans="1:8" ht="15" x14ac:dyDescent="0.25">
      <c r="A66" s="1">
        <v>23</v>
      </c>
      <c r="B66" s="1">
        <v>1</v>
      </c>
      <c r="C66" s="1">
        <v>2020</v>
      </c>
      <c r="D66" s="5">
        <f>ROUND('[1]Age Curve'!$B12/'[1]Age Curve'!$B$10*'AK SLCSP_2020'!D$64,2)</f>
        <v>554</v>
      </c>
      <c r="E66" s="5">
        <f>ROUND('[1]Age Curve'!$B12/'[1]Age Curve'!$B$10*'AK SLCSP_2020'!E$64,2)</f>
        <v>549</v>
      </c>
      <c r="F66" s="5">
        <f>ROUND('[1]Age Curve'!$B12/'[1]Age Curve'!$B$10*'AK SLCSP_2020'!F$64,2)</f>
        <v>582</v>
      </c>
      <c r="G66" s="5">
        <f>ROUND('[1]Age Curve'!$B12/'[1]Age Curve'!$B$10*'AK SLCSP_2020'!G$64,2)</f>
        <v>577</v>
      </c>
      <c r="H66" s="5">
        <f>ROUND('[1]Age Curve'!$B12/'[1]Age Curve'!$B$10*'AK SLCSP_2020'!H$64,2)</f>
        <v>563</v>
      </c>
    </row>
    <row r="67" spans="1:8" ht="15" x14ac:dyDescent="0.25">
      <c r="A67" s="1">
        <v>24</v>
      </c>
      <c r="B67" s="1">
        <v>1</v>
      </c>
      <c r="C67" s="1">
        <v>2020</v>
      </c>
      <c r="D67" s="5">
        <f>ROUND('[1]Age Curve'!$B13/'[1]Age Curve'!$B$10*'AK SLCSP_2020'!D$64,2)</f>
        <v>554</v>
      </c>
      <c r="E67" s="5">
        <f>ROUND('[1]Age Curve'!$B13/'[1]Age Curve'!$B$10*'AK SLCSP_2020'!E$64,2)</f>
        <v>549</v>
      </c>
      <c r="F67" s="5">
        <f>ROUND('[1]Age Curve'!$B13/'[1]Age Curve'!$B$10*'AK SLCSP_2020'!F$64,2)</f>
        <v>582</v>
      </c>
      <c r="G67" s="5">
        <f>ROUND('[1]Age Curve'!$B13/'[1]Age Curve'!$B$10*'AK SLCSP_2020'!G$64,2)</f>
        <v>577</v>
      </c>
      <c r="H67" s="5">
        <f>ROUND('[1]Age Curve'!$B13/'[1]Age Curve'!$B$10*'AK SLCSP_2020'!H$64,2)</f>
        <v>563</v>
      </c>
    </row>
    <row r="68" spans="1:8" ht="15" x14ac:dyDescent="0.25">
      <c r="A68" s="1">
        <v>25</v>
      </c>
      <c r="B68" s="1">
        <v>1</v>
      </c>
      <c r="C68" s="1">
        <v>2020</v>
      </c>
      <c r="D68" s="5">
        <f>ROUND('[1]Age Curve'!$B14/'[1]Age Curve'!$B$10*'AK SLCSP_2020'!D$64,2)</f>
        <v>556.22</v>
      </c>
      <c r="E68" s="5">
        <f>ROUND('[1]Age Curve'!$B14/'[1]Age Curve'!$B$10*'AK SLCSP_2020'!E$64,2)</f>
        <v>551.20000000000005</v>
      </c>
      <c r="F68" s="5">
        <f>ROUND('[1]Age Curve'!$B14/'[1]Age Curve'!$B$10*'AK SLCSP_2020'!F$64,2)</f>
        <v>584.33000000000004</v>
      </c>
      <c r="G68" s="5">
        <f>ROUND('[1]Age Curve'!$B14/'[1]Age Curve'!$B$10*'AK SLCSP_2020'!G$64,2)</f>
        <v>579.30999999999995</v>
      </c>
      <c r="H68" s="5">
        <f>ROUND('[1]Age Curve'!$B14/'[1]Age Curve'!$B$10*'AK SLCSP_2020'!H$64,2)</f>
        <v>565.25</v>
      </c>
    </row>
    <row r="69" spans="1:8" ht="15" x14ac:dyDescent="0.25">
      <c r="A69" s="1">
        <v>26</v>
      </c>
      <c r="B69" s="1">
        <v>1</v>
      </c>
      <c r="C69" s="1">
        <v>2020</v>
      </c>
      <c r="D69" s="5">
        <f>ROUND('[1]Age Curve'!$B15/'[1]Age Curve'!$B$10*'AK SLCSP_2020'!D$64,2)</f>
        <v>567.29999999999995</v>
      </c>
      <c r="E69" s="5">
        <f>ROUND('[1]Age Curve'!$B15/'[1]Age Curve'!$B$10*'AK SLCSP_2020'!E$64,2)</f>
        <v>562.17999999999995</v>
      </c>
      <c r="F69" s="5">
        <f>ROUND('[1]Age Curve'!$B15/'[1]Age Curve'!$B$10*'AK SLCSP_2020'!F$64,2)</f>
        <v>595.97</v>
      </c>
      <c r="G69" s="5">
        <f>ROUND('[1]Age Curve'!$B15/'[1]Age Curve'!$B$10*'AK SLCSP_2020'!G$64,2)</f>
        <v>590.85</v>
      </c>
      <c r="H69" s="5">
        <f>ROUND('[1]Age Curve'!$B15/'[1]Age Curve'!$B$10*'AK SLCSP_2020'!H$64,2)</f>
        <v>576.51</v>
      </c>
    </row>
    <row r="70" spans="1:8" ht="15" x14ac:dyDescent="0.25">
      <c r="A70" s="1">
        <v>27</v>
      </c>
      <c r="B70" s="1">
        <v>1</v>
      </c>
      <c r="C70" s="1">
        <v>2020</v>
      </c>
      <c r="D70" s="5">
        <f>ROUND('[1]Age Curve'!$B16/'[1]Age Curve'!$B$10*'AK SLCSP_2020'!D$64,2)</f>
        <v>580.59</v>
      </c>
      <c r="E70" s="5">
        <f>ROUND('[1]Age Curve'!$B16/'[1]Age Curve'!$B$10*'AK SLCSP_2020'!E$64,2)</f>
        <v>575.35</v>
      </c>
      <c r="F70" s="5">
        <f>ROUND('[1]Age Curve'!$B16/'[1]Age Curve'!$B$10*'AK SLCSP_2020'!F$64,2)</f>
        <v>609.94000000000005</v>
      </c>
      <c r="G70" s="5">
        <f>ROUND('[1]Age Curve'!$B16/'[1]Age Curve'!$B$10*'AK SLCSP_2020'!G$64,2)</f>
        <v>604.70000000000005</v>
      </c>
      <c r="H70" s="5">
        <f>ROUND('[1]Age Curve'!$B16/'[1]Age Curve'!$B$10*'AK SLCSP_2020'!H$64,2)</f>
        <v>590.02</v>
      </c>
    </row>
    <row r="71" spans="1:8" ht="15" x14ac:dyDescent="0.25">
      <c r="A71" s="1">
        <v>28</v>
      </c>
      <c r="B71" s="1">
        <v>1</v>
      </c>
      <c r="C71" s="1">
        <v>2020</v>
      </c>
      <c r="D71" s="5">
        <f>ROUND('[1]Age Curve'!$B17/'[1]Age Curve'!$B$10*'AK SLCSP_2020'!D$64,2)</f>
        <v>602.20000000000005</v>
      </c>
      <c r="E71" s="5">
        <f>ROUND('[1]Age Curve'!$B17/'[1]Age Curve'!$B$10*'AK SLCSP_2020'!E$64,2)</f>
        <v>596.76</v>
      </c>
      <c r="F71" s="5">
        <f>ROUND('[1]Age Curve'!$B17/'[1]Age Curve'!$B$10*'AK SLCSP_2020'!F$64,2)</f>
        <v>632.63</v>
      </c>
      <c r="G71" s="5">
        <f>ROUND('[1]Age Curve'!$B17/'[1]Age Curve'!$B$10*'AK SLCSP_2020'!G$64,2)</f>
        <v>627.20000000000005</v>
      </c>
      <c r="H71" s="5">
        <f>ROUND('[1]Age Curve'!$B17/'[1]Age Curve'!$B$10*'AK SLCSP_2020'!H$64,2)</f>
        <v>611.98</v>
      </c>
    </row>
    <row r="72" spans="1:8" ht="15" x14ac:dyDescent="0.25">
      <c r="A72" s="1">
        <v>29</v>
      </c>
      <c r="B72" s="1">
        <v>1</v>
      </c>
      <c r="C72" s="1">
        <v>2020</v>
      </c>
      <c r="D72" s="5">
        <f>ROUND('[1]Age Curve'!$B18/'[1]Age Curve'!$B$10*'AK SLCSP_2020'!D$64,2)</f>
        <v>619.92999999999995</v>
      </c>
      <c r="E72" s="5">
        <f>ROUND('[1]Age Curve'!$B18/'[1]Age Curve'!$B$10*'AK SLCSP_2020'!E$64,2)</f>
        <v>614.33000000000004</v>
      </c>
      <c r="F72" s="5">
        <f>ROUND('[1]Age Curve'!$B18/'[1]Age Curve'!$B$10*'AK SLCSP_2020'!F$64,2)</f>
        <v>651.26</v>
      </c>
      <c r="G72" s="5">
        <f>ROUND('[1]Age Curve'!$B18/'[1]Age Curve'!$B$10*'AK SLCSP_2020'!G$64,2)</f>
        <v>645.66</v>
      </c>
      <c r="H72" s="5">
        <f>ROUND('[1]Age Curve'!$B18/'[1]Age Curve'!$B$10*'AK SLCSP_2020'!H$64,2)</f>
        <v>630</v>
      </c>
    </row>
    <row r="73" spans="1:8" ht="15" x14ac:dyDescent="0.25">
      <c r="A73" s="1">
        <v>30</v>
      </c>
      <c r="B73" s="1">
        <v>1</v>
      </c>
      <c r="C73" s="1">
        <v>2020</v>
      </c>
      <c r="D73" s="5">
        <f>ROUND('[1]Age Curve'!$B19/'[1]Age Curve'!$B$10*'AK SLCSP_2020'!D$64,2)</f>
        <v>628.79</v>
      </c>
      <c r="E73" s="5">
        <f>ROUND('[1]Age Curve'!$B19/'[1]Age Curve'!$B$10*'AK SLCSP_2020'!E$64,2)</f>
        <v>623.12</v>
      </c>
      <c r="F73" s="5">
        <f>ROUND('[1]Age Curve'!$B19/'[1]Age Curve'!$B$10*'AK SLCSP_2020'!F$64,2)</f>
        <v>660.57</v>
      </c>
      <c r="G73" s="5">
        <f>ROUND('[1]Age Curve'!$B19/'[1]Age Curve'!$B$10*'AK SLCSP_2020'!G$64,2)</f>
        <v>654.9</v>
      </c>
      <c r="H73" s="5">
        <f>ROUND('[1]Age Curve'!$B19/'[1]Age Curve'!$B$10*'AK SLCSP_2020'!H$64,2)</f>
        <v>639.01</v>
      </c>
    </row>
    <row r="74" spans="1:8" ht="15" x14ac:dyDescent="0.25">
      <c r="A74" s="1">
        <v>31</v>
      </c>
      <c r="B74" s="1">
        <v>1</v>
      </c>
      <c r="C74" s="1">
        <v>2020</v>
      </c>
      <c r="D74" s="5">
        <f>ROUND('[1]Age Curve'!$B20/'[1]Age Curve'!$B$10*'AK SLCSP_2020'!D$64,2)</f>
        <v>642.09</v>
      </c>
      <c r="E74" s="5">
        <f>ROUND('[1]Age Curve'!$B20/'[1]Age Curve'!$B$10*'AK SLCSP_2020'!E$64,2)</f>
        <v>636.29</v>
      </c>
      <c r="F74" s="5">
        <f>ROUND('[1]Age Curve'!$B20/'[1]Age Curve'!$B$10*'AK SLCSP_2020'!F$64,2)</f>
        <v>674.54</v>
      </c>
      <c r="G74" s="5">
        <f>ROUND('[1]Age Curve'!$B20/'[1]Age Curve'!$B$10*'AK SLCSP_2020'!G$64,2)</f>
        <v>668.74</v>
      </c>
      <c r="H74" s="5">
        <f>ROUND('[1]Age Curve'!$B20/'[1]Age Curve'!$B$10*'AK SLCSP_2020'!H$64,2)</f>
        <v>652.52</v>
      </c>
    </row>
    <row r="75" spans="1:8" ht="15" x14ac:dyDescent="0.25">
      <c r="A75" s="1">
        <v>32</v>
      </c>
      <c r="B75" s="1">
        <v>1</v>
      </c>
      <c r="C75" s="1">
        <v>2020</v>
      </c>
      <c r="D75" s="5">
        <f>ROUND('[1]Age Curve'!$B21/'[1]Age Curve'!$B$10*'AK SLCSP_2020'!D$64,2)</f>
        <v>655.38</v>
      </c>
      <c r="E75" s="5">
        <f>ROUND('[1]Age Curve'!$B21/'[1]Age Curve'!$B$10*'AK SLCSP_2020'!E$64,2)</f>
        <v>649.47</v>
      </c>
      <c r="F75" s="5">
        <f>ROUND('[1]Age Curve'!$B21/'[1]Age Curve'!$B$10*'AK SLCSP_2020'!F$64,2)</f>
        <v>688.51</v>
      </c>
      <c r="G75" s="5">
        <f>ROUND('[1]Age Curve'!$B21/'[1]Age Curve'!$B$10*'AK SLCSP_2020'!G$64,2)</f>
        <v>682.59</v>
      </c>
      <c r="H75" s="5">
        <f>ROUND('[1]Age Curve'!$B21/'[1]Age Curve'!$B$10*'AK SLCSP_2020'!H$64,2)</f>
        <v>666.03</v>
      </c>
    </row>
    <row r="76" spans="1:8" ht="15" x14ac:dyDescent="0.25">
      <c r="A76" s="1">
        <v>33</v>
      </c>
      <c r="B76" s="1">
        <v>1</v>
      </c>
      <c r="C76" s="1">
        <v>2020</v>
      </c>
      <c r="D76" s="5">
        <f>ROUND('[1]Age Curve'!$B22/'[1]Age Curve'!$B$10*'AK SLCSP_2020'!D$64,2)</f>
        <v>663.69</v>
      </c>
      <c r="E76" s="5">
        <f>ROUND('[1]Age Curve'!$B22/'[1]Age Curve'!$B$10*'AK SLCSP_2020'!E$64,2)</f>
        <v>657.7</v>
      </c>
      <c r="F76" s="5">
        <f>ROUND('[1]Age Curve'!$B22/'[1]Age Curve'!$B$10*'AK SLCSP_2020'!F$64,2)</f>
        <v>697.24</v>
      </c>
      <c r="G76" s="5">
        <f>ROUND('[1]Age Curve'!$B22/'[1]Age Curve'!$B$10*'AK SLCSP_2020'!G$64,2)</f>
        <v>691.25</v>
      </c>
      <c r="H76" s="5">
        <f>ROUND('[1]Age Curve'!$B22/'[1]Age Curve'!$B$10*'AK SLCSP_2020'!H$64,2)</f>
        <v>674.47</v>
      </c>
    </row>
    <row r="77" spans="1:8" ht="15" x14ac:dyDescent="0.25">
      <c r="A77" s="1">
        <v>34</v>
      </c>
      <c r="B77" s="1">
        <v>1</v>
      </c>
      <c r="C77" s="1">
        <v>2020</v>
      </c>
      <c r="D77" s="5">
        <f>ROUND('[1]Age Curve'!$B23/'[1]Age Curve'!$B$10*'AK SLCSP_2020'!D$64,2)</f>
        <v>672.56</v>
      </c>
      <c r="E77" s="5">
        <f>ROUND('[1]Age Curve'!$B23/'[1]Age Curve'!$B$10*'AK SLCSP_2020'!E$64,2)</f>
        <v>666.49</v>
      </c>
      <c r="F77" s="5">
        <f>ROUND('[1]Age Curve'!$B23/'[1]Age Curve'!$B$10*'AK SLCSP_2020'!F$64,2)</f>
        <v>706.55</v>
      </c>
      <c r="G77" s="5">
        <f>ROUND('[1]Age Curve'!$B23/'[1]Age Curve'!$B$10*'AK SLCSP_2020'!G$64,2)</f>
        <v>700.48</v>
      </c>
      <c r="H77" s="5">
        <f>ROUND('[1]Age Curve'!$B23/'[1]Age Curve'!$B$10*'AK SLCSP_2020'!H$64,2)</f>
        <v>683.48</v>
      </c>
    </row>
    <row r="78" spans="1:8" ht="15" x14ac:dyDescent="0.25">
      <c r="A78" s="1">
        <v>35</v>
      </c>
      <c r="B78" s="1">
        <v>1</v>
      </c>
      <c r="C78" s="1">
        <v>2020</v>
      </c>
      <c r="D78" s="5">
        <f>ROUND('[1]Age Curve'!$B24/'[1]Age Curve'!$B$10*'AK SLCSP_2020'!D$64,2)</f>
        <v>676.99</v>
      </c>
      <c r="E78" s="5">
        <f>ROUND('[1]Age Curve'!$B24/'[1]Age Curve'!$B$10*'AK SLCSP_2020'!E$64,2)</f>
        <v>670.88</v>
      </c>
      <c r="F78" s="5">
        <f>ROUND('[1]Age Curve'!$B24/'[1]Age Curve'!$B$10*'AK SLCSP_2020'!F$64,2)</f>
        <v>711.2</v>
      </c>
      <c r="G78" s="5">
        <f>ROUND('[1]Age Curve'!$B24/'[1]Age Curve'!$B$10*'AK SLCSP_2020'!G$64,2)</f>
        <v>705.09</v>
      </c>
      <c r="H78" s="5">
        <f>ROUND('[1]Age Curve'!$B24/'[1]Age Curve'!$B$10*'AK SLCSP_2020'!H$64,2)</f>
        <v>687.99</v>
      </c>
    </row>
    <row r="79" spans="1:8" ht="15" x14ac:dyDescent="0.25">
      <c r="A79" s="1">
        <v>36</v>
      </c>
      <c r="B79" s="1">
        <v>1</v>
      </c>
      <c r="C79" s="1">
        <v>2020</v>
      </c>
      <c r="D79" s="5">
        <f>ROUND('[1]Age Curve'!$B25/'[1]Age Curve'!$B$10*'AK SLCSP_2020'!D$64,2)</f>
        <v>681.42</v>
      </c>
      <c r="E79" s="5">
        <f>ROUND('[1]Age Curve'!$B25/'[1]Age Curve'!$B$10*'AK SLCSP_2020'!E$64,2)</f>
        <v>675.27</v>
      </c>
      <c r="F79" s="5">
        <f>ROUND('[1]Age Curve'!$B25/'[1]Age Curve'!$B$10*'AK SLCSP_2020'!F$64,2)</f>
        <v>715.86</v>
      </c>
      <c r="G79" s="5">
        <f>ROUND('[1]Age Curve'!$B25/'[1]Age Curve'!$B$10*'AK SLCSP_2020'!G$64,2)</f>
        <v>709.71</v>
      </c>
      <c r="H79" s="5">
        <f>ROUND('[1]Age Curve'!$B25/'[1]Age Curve'!$B$10*'AK SLCSP_2020'!H$64,2)</f>
        <v>692.49</v>
      </c>
    </row>
    <row r="80" spans="1:8" ht="15" x14ac:dyDescent="0.25">
      <c r="A80" s="1">
        <v>37</v>
      </c>
      <c r="B80" s="1">
        <v>1</v>
      </c>
      <c r="C80" s="1">
        <v>2020</v>
      </c>
      <c r="D80" s="5">
        <f>ROUND('[1]Age Curve'!$B26/'[1]Age Curve'!$B$10*'AK SLCSP_2020'!D$64,2)</f>
        <v>685.85</v>
      </c>
      <c r="E80" s="5">
        <f>ROUND('[1]Age Curve'!$B26/'[1]Age Curve'!$B$10*'AK SLCSP_2020'!E$64,2)</f>
        <v>679.66</v>
      </c>
      <c r="F80" s="5">
        <f>ROUND('[1]Age Curve'!$B26/'[1]Age Curve'!$B$10*'AK SLCSP_2020'!F$64,2)</f>
        <v>720.52</v>
      </c>
      <c r="G80" s="5">
        <f>ROUND('[1]Age Curve'!$B26/'[1]Age Curve'!$B$10*'AK SLCSP_2020'!G$64,2)</f>
        <v>714.33</v>
      </c>
      <c r="H80" s="5">
        <f>ROUND('[1]Age Curve'!$B26/'[1]Age Curve'!$B$10*'AK SLCSP_2020'!H$64,2)</f>
        <v>696.99</v>
      </c>
    </row>
    <row r="81" spans="1:8" ht="15" x14ac:dyDescent="0.25">
      <c r="A81" s="1">
        <v>38</v>
      </c>
      <c r="B81" s="1">
        <v>1</v>
      </c>
      <c r="C81" s="1">
        <v>2020</v>
      </c>
      <c r="D81" s="5">
        <f>ROUND('[1]Age Curve'!$B27/'[1]Age Curve'!$B$10*'AK SLCSP_2020'!D$64,2)</f>
        <v>690.28</v>
      </c>
      <c r="E81" s="5">
        <f>ROUND('[1]Age Curve'!$B27/'[1]Age Curve'!$B$10*'AK SLCSP_2020'!E$64,2)</f>
        <v>684.05</v>
      </c>
      <c r="F81" s="5">
        <f>ROUND('[1]Age Curve'!$B27/'[1]Age Curve'!$B$10*'AK SLCSP_2020'!F$64,2)</f>
        <v>725.17</v>
      </c>
      <c r="G81" s="5">
        <f>ROUND('[1]Age Curve'!$B27/'[1]Age Curve'!$B$10*'AK SLCSP_2020'!G$64,2)</f>
        <v>718.94</v>
      </c>
      <c r="H81" s="5">
        <f>ROUND('[1]Age Curve'!$B27/'[1]Age Curve'!$B$10*'AK SLCSP_2020'!H$64,2)</f>
        <v>701.5</v>
      </c>
    </row>
    <row r="82" spans="1:8" ht="15" x14ac:dyDescent="0.25">
      <c r="A82" s="1">
        <v>39</v>
      </c>
      <c r="B82" s="1">
        <v>1</v>
      </c>
      <c r="C82" s="1">
        <v>2020</v>
      </c>
      <c r="D82" s="5">
        <f>ROUND('[1]Age Curve'!$B28/'[1]Age Curve'!$B$10*'AK SLCSP_2020'!D$64,2)</f>
        <v>699.15</v>
      </c>
      <c r="E82" s="5">
        <f>ROUND('[1]Age Curve'!$B28/'[1]Age Curve'!$B$10*'AK SLCSP_2020'!E$64,2)</f>
        <v>692.84</v>
      </c>
      <c r="F82" s="5">
        <f>ROUND('[1]Age Curve'!$B28/'[1]Age Curve'!$B$10*'AK SLCSP_2020'!F$64,2)</f>
        <v>734.48</v>
      </c>
      <c r="G82" s="5">
        <f>ROUND('[1]Age Curve'!$B28/'[1]Age Curve'!$B$10*'AK SLCSP_2020'!G$64,2)</f>
        <v>728.17</v>
      </c>
      <c r="H82" s="5">
        <f>ROUND('[1]Age Curve'!$B28/'[1]Age Curve'!$B$10*'AK SLCSP_2020'!H$64,2)</f>
        <v>710.51</v>
      </c>
    </row>
    <row r="83" spans="1:8" ht="15" x14ac:dyDescent="0.25">
      <c r="A83" s="1">
        <v>40</v>
      </c>
      <c r="B83" s="1">
        <v>1</v>
      </c>
      <c r="C83" s="1">
        <v>2020</v>
      </c>
      <c r="D83" s="5">
        <f>ROUND('[1]Age Curve'!$B29/'[1]Age Curve'!$B$10*'AK SLCSP_2020'!D$64,2)</f>
        <v>708.01</v>
      </c>
      <c r="E83" s="5">
        <f>ROUND('[1]Age Curve'!$B29/'[1]Age Curve'!$B$10*'AK SLCSP_2020'!E$64,2)</f>
        <v>701.62</v>
      </c>
      <c r="F83" s="5">
        <f>ROUND('[1]Age Curve'!$B29/'[1]Age Curve'!$B$10*'AK SLCSP_2020'!F$64,2)</f>
        <v>743.8</v>
      </c>
      <c r="G83" s="5">
        <f>ROUND('[1]Age Curve'!$B29/'[1]Age Curve'!$B$10*'AK SLCSP_2020'!G$64,2)</f>
        <v>737.41</v>
      </c>
      <c r="H83" s="5">
        <f>ROUND('[1]Age Curve'!$B29/'[1]Age Curve'!$B$10*'AK SLCSP_2020'!H$64,2)</f>
        <v>719.51</v>
      </c>
    </row>
    <row r="84" spans="1:8" ht="15" x14ac:dyDescent="0.25">
      <c r="A84" s="1">
        <v>41</v>
      </c>
      <c r="B84" s="1">
        <v>1</v>
      </c>
      <c r="C84" s="1">
        <v>2020</v>
      </c>
      <c r="D84" s="5">
        <f>ROUND('[1]Age Curve'!$B30/'[1]Age Curve'!$B$10*'AK SLCSP_2020'!D$64,2)</f>
        <v>721.31</v>
      </c>
      <c r="E84" s="5">
        <f>ROUND('[1]Age Curve'!$B30/'[1]Age Curve'!$B$10*'AK SLCSP_2020'!E$64,2)</f>
        <v>714.8</v>
      </c>
      <c r="F84" s="5">
        <f>ROUND('[1]Age Curve'!$B30/'[1]Age Curve'!$B$10*'AK SLCSP_2020'!F$64,2)</f>
        <v>757.76</v>
      </c>
      <c r="G84" s="5">
        <f>ROUND('[1]Age Curve'!$B30/'[1]Age Curve'!$B$10*'AK SLCSP_2020'!G$64,2)</f>
        <v>751.25</v>
      </c>
      <c r="H84" s="5">
        <f>ROUND('[1]Age Curve'!$B30/'[1]Age Curve'!$B$10*'AK SLCSP_2020'!H$64,2)</f>
        <v>733.03</v>
      </c>
    </row>
    <row r="85" spans="1:8" ht="15" x14ac:dyDescent="0.25">
      <c r="A85" s="1">
        <v>42</v>
      </c>
      <c r="B85" s="1">
        <v>1</v>
      </c>
      <c r="C85" s="1">
        <v>2020</v>
      </c>
      <c r="D85" s="5">
        <f>ROUND('[1]Age Curve'!$B31/'[1]Age Curve'!$B$10*'AK SLCSP_2020'!D$64,2)</f>
        <v>734.05</v>
      </c>
      <c r="E85" s="5">
        <f>ROUND('[1]Age Curve'!$B31/'[1]Age Curve'!$B$10*'AK SLCSP_2020'!E$64,2)</f>
        <v>727.43</v>
      </c>
      <c r="F85" s="5">
        <f>ROUND('[1]Age Curve'!$B31/'[1]Age Curve'!$B$10*'AK SLCSP_2020'!F$64,2)</f>
        <v>771.15</v>
      </c>
      <c r="G85" s="5">
        <f>ROUND('[1]Age Curve'!$B31/'[1]Age Curve'!$B$10*'AK SLCSP_2020'!G$64,2)</f>
        <v>764.53</v>
      </c>
      <c r="H85" s="5">
        <f>ROUND('[1]Age Curve'!$B31/'[1]Age Curve'!$B$10*'AK SLCSP_2020'!H$64,2)</f>
        <v>745.98</v>
      </c>
    </row>
    <row r="86" spans="1:8" ht="15" x14ac:dyDescent="0.25">
      <c r="A86" s="1">
        <v>43</v>
      </c>
      <c r="B86" s="1">
        <v>1</v>
      </c>
      <c r="C86" s="1">
        <v>2020</v>
      </c>
      <c r="D86" s="5">
        <f>ROUND('[1]Age Curve'!$B32/'[1]Age Curve'!$B$10*'AK SLCSP_2020'!D$64,2)</f>
        <v>751.78</v>
      </c>
      <c r="E86" s="5">
        <f>ROUND('[1]Age Curve'!$B32/'[1]Age Curve'!$B$10*'AK SLCSP_2020'!E$64,2)</f>
        <v>744.99</v>
      </c>
      <c r="F86" s="5">
        <f>ROUND('[1]Age Curve'!$B32/'[1]Age Curve'!$B$10*'AK SLCSP_2020'!F$64,2)</f>
        <v>789.77</v>
      </c>
      <c r="G86" s="5">
        <f>ROUND('[1]Age Curve'!$B32/'[1]Age Curve'!$B$10*'AK SLCSP_2020'!G$64,2)</f>
        <v>782.99</v>
      </c>
      <c r="H86" s="5">
        <f>ROUND('[1]Age Curve'!$B32/'[1]Age Curve'!$B$10*'AK SLCSP_2020'!H$64,2)</f>
        <v>763.99</v>
      </c>
    </row>
    <row r="87" spans="1:8" ht="15" x14ac:dyDescent="0.25">
      <c r="A87" s="1">
        <v>44</v>
      </c>
      <c r="B87" s="1">
        <v>1</v>
      </c>
      <c r="C87" s="1">
        <v>2020</v>
      </c>
      <c r="D87" s="5">
        <f>ROUND('[1]Age Curve'!$B33/'[1]Age Curve'!$B$10*'AK SLCSP_2020'!D$64,2)</f>
        <v>773.94</v>
      </c>
      <c r="E87" s="5">
        <f>ROUND('[1]Age Curve'!$B33/'[1]Age Curve'!$B$10*'AK SLCSP_2020'!E$64,2)</f>
        <v>766.95</v>
      </c>
      <c r="F87" s="5">
        <f>ROUND('[1]Age Curve'!$B33/'[1]Age Curve'!$B$10*'AK SLCSP_2020'!F$64,2)</f>
        <v>813.05</v>
      </c>
      <c r="G87" s="5">
        <f>ROUND('[1]Age Curve'!$B33/'[1]Age Curve'!$B$10*'AK SLCSP_2020'!G$64,2)</f>
        <v>806.07</v>
      </c>
      <c r="H87" s="5">
        <f>ROUND('[1]Age Curve'!$B33/'[1]Age Curve'!$B$10*'AK SLCSP_2020'!H$64,2)</f>
        <v>786.51</v>
      </c>
    </row>
    <row r="88" spans="1:8" ht="15" x14ac:dyDescent="0.25">
      <c r="A88" s="1">
        <v>45</v>
      </c>
      <c r="B88" s="1">
        <v>1</v>
      </c>
      <c r="C88" s="1">
        <v>2020</v>
      </c>
      <c r="D88" s="5">
        <f>ROUND('[1]Age Curve'!$B34/'[1]Age Curve'!$B$10*'AK SLCSP_2020'!D$64,2)</f>
        <v>799.98</v>
      </c>
      <c r="E88" s="5">
        <f>ROUND('[1]Age Curve'!$B34/'[1]Age Curve'!$B$10*'AK SLCSP_2020'!E$64,2)</f>
        <v>792.76</v>
      </c>
      <c r="F88" s="5">
        <f>ROUND('[1]Age Curve'!$B34/'[1]Age Curve'!$B$10*'AK SLCSP_2020'!F$64,2)</f>
        <v>840.41</v>
      </c>
      <c r="G88" s="5">
        <f>ROUND('[1]Age Curve'!$B34/'[1]Age Curve'!$B$10*'AK SLCSP_2020'!G$64,2)</f>
        <v>833.19</v>
      </c>
      <c r="H88" s="5">
        <f>ROUND('[1]Age Curve'!$B34/'[1]Age Curve'!$B$10*'AK SLCSP_2020'!H$64,2)</f>
        <v>812.97</v>
      </c>
    </row>
    <row r="89" spans="1:8" ht="15" x14ac:dyDescent="0.25">
      <c r="A89" s="1">
        <v>46</v>
      </c>
      <c r="B89" s="1">
        <v>1</v>
      </c>
      <c r="C89" s="1">
        <v>2020</v>
      </c>
      <c r="D89" s="5">
        <f>ROUND('[1]Age Curve'!$B35/'[1]Age Curve'!$B$10*'AK SLCSP_2020'!D$64,2)</f>
        <v>831</v>
      </c>
      <c r="E89" s="5">
        <f>ROUND('[1]Age Curve'!$B35/'[1]Age Curve'!$B$10*'AK SLCSP_2020'!E$64,2)</f>
        <v>823.5</v>
      </c>
      <c r="F89" s="5">
        <f>ROUND('[1]Age Curve'!$B35/'[1]Age Curve'!$B$10*'AK SLCSP_2020'!F$64,2)</f>
        <v>873</v>
      </c>
      <c r="G89" s="5">
        <f>ROUND('[1]Age Curve'!$B35/'[1]Age Curve'!$B$10*'AK SLCSP_2020'!G$64,2)</f>
        <v>865.5</v>
      </c>
      <c r="H89" s="5">
        <f>ROUND('[1]Age Curve'!$B35/'[1]Age Curve'!$B$10*'AK SLCSP_2020'!H$64,2)</f>
        <v>844.5</v>
      </c>
    </row>
    <row r="90" spans="1:8" ht="15" x14ac:dyDescent="0.25">
      <c r="A90" s="1">
        <v>47</v>
      </c>
      <c r="B90" s="1">
        <v>1</v>
      </c>
      <c r="C90" s="1">
        <v>2020</v>
      </c>
      <c r="D90" s="5">
        <f>ROUND('[1]Age Curve'!$B36/'[1]Age Curve'!$B$10*'AK SLCSP_2020'!D$64,2)</f>
        <v>865.9</v>
      </c>
      <c r="E90" s="5">
        <f>ROUND('[1]Age Curve'!$B36/'[1]Age Curve'!$B$10*'AK SLCSP_2020'!E$64,2)</f>
        <v>858.09</v>
      </c>
      <c r="F90" s="5">
        <f>ROUND('[1]Age Curve'!$B36/'[1]Age Curve'!$B$10*'AK SLCSP_2020'!F$64,2)</f>
        <v>909.67</v>
      </c>
      <c r="G90" s="5">
        <f>ROUND('[1]Age Curve'!$B36/'[1]Age Curve'!$B$10*'AK SLCSP_2020'!G$64,2)</f>
        <v>901.85</v>
      </c>
      <c r="H90" s="5">
        <f>ROUND('[1]Age Curve'!$B36/'[1]Age Curve'!$B$10*'AK SLCSP_2020'!H$64,2)</f>
        <v>879.97</v>
      </c>
    </row>
    <row r="91" spans="1:8" ht="15" x14ac:dyDescent="0.25">
      <c r="A91" s="1">
        <v>48</v>
      </c>
      <c r="B91" s="1">
        <v>1</v>
      </c>
      <c r="C91" s="1">
        <v>2020</v>
      </c>
      <c r="D91" s="5">
        <f>ROUND('[1]Age Curve'!$B37/'[1]Age Curve'!$B$10*'AK SLCSP_2020'!D$64,2)</f>
        <v>905.79</v>
      </c>
      <c r="E91" s="5">
        <f>ROUND('[1]Age Curve'!$B37/'[1]Age Curve'!$B$10*'AK SLCSP_2020'!E$64,2)</f>
        <v>897.62</v>
      </c>
      <c r="F91" s="5">
        <f>ROUND('[1]Age Curve'!$B37/'[1]Age Curve'!$B$10*'AK SLCSP_2020'!F$64,2)</f>
        <v>951.57</v>
      </c>
      <c r="G91" s="5">
        <f>ROUND('[1]Age Curve'!$B37/'[1]Age Curve'!$B$10*'AK SLCSP_2020'!G$64,2)</f>
        <v>943.4</v>
      </c>
      <c r="H91" s="5">
        <f>ROUND('[1]Age Curve'!$B37/'[1]Age Curve'!$B$10*'AK SLCSP_2020'!H$64,2)</f>
        <v>920.51</v>
      </c>
    </row>
    <row r="92" spans="1:8" ht="15" x14ac:dyDescent="0.25">
      <c r="A92" s="1">
        <v>49</v>
      </c>
      <c r="B92" s="1">
        <v>1</v>
      </c>
      <c r="C92" s="1">
        <v>2020</v>
      </c>
      <c r="D92" s="5">
        <f>ROUND('[1]Age Curve'!$B38/'[1]Age Curve'!$B$10*'AK SLCSP_2020'!D$64,2)</f>
        <v>945.12</v>
      </c>
      <c r="E92" s="5">
        <f>ROUND('[1]Age Curve'!$B38/'[1]Age Curve'!$B$10*'AK SLCSP_2020'!E$64,2)</f>
        <v>936.59</v>
      </c>
      <c r="F92" s="5">
        <f>ROUND('[1]Age Curve'!$B38/'[1]Age Curve'!$B$10*'AK SLCSP_2020'!F$64,2)</f>
        <v>992.89</v>
      </c>
      <c r="G92" s="5">
        <f>ROUND('[1]Age Curve'!$B38/'[1]Age Curve'!$B$10*'AK SLCSP_2020'!G$64,2)</f>
        <v>984.36</v>
      </c>
      <c r="H92" s="5">
        <f>ROUND('[1]Age Curve'!$B38/'[1]Age Curve'!$B$10*'AK SLCSP_2020'!H$64,2)</f>
        <v>960.48</v>
      </c>
    </row>
    <row r="93" spans="1:8" ht="15" x14ac:dyDescent="0.25">
      <c r="A93" s="1">
        <v>50</v>
      </c>
      <c r="B93" s="1">
        <v>1</v>
      </c>
      <c r="C93" s="1">
        <v>2020</v>
      </c>
      <c r="D93" s="5">
        <f>ROUND('[1]Age Curve'!$B39/'[1]Age Curve'!$B$10*'AK SLCSP_2020'!D$64,2)</f>
        <v>989.44</v>
      </c>
      <c r="E93" s="5">
        <f>ROUND('[1]Age Curve'!$B39/'[1]Age Curve'!$B$10*'AK SLCSP_2020'!E$64,2)</f>
        <v>980.51</v>
      </c>
      <c r="F93" s="5">
        <f>ROUND('[1]Age Curve'!$B39/'[1]Age Curve'!$B$10*'AK SLCSP_2020'!F$64,2)</f>
        <v>1039.45</v>
      </c>
      <c r="G93" s="5">
        <f>ROUND('[1]Age Curve'!$B39/'[1]Age Curve'!$B$10*'AK SLCSP_2020'!G$64,2)</f>
        <v>1030.52</v>
      </c>
      <c r="H93" s="5">
        <f>ROUND('[1]Age Curve'!$B39/'[1]Age Curve'!$B$10*'AK SLCSP_2020'!H$64,2)</f>
        <v>1005.52</v>
      </c>
    </row>
    <row r="94" spans="1:8" ht="15" x14ac:dyDescent="0.25">
      <c r="A94" s="1">
        <v>51</v>
      </c>
      <c r="B94" s="1">
        <v>1</v>
      </c>
      <c r="C94" s="1">
        <v>2020</v>
      </c>
      <c r="D94" s="5">
        <f>ROUND('[1]Age Curve'!$B40/'[1]Age Curve'!$B$10*'AK SLCSP_2020'!D$64,2)</f>
        <v>1033.21</v>
      </c>
      <c r="E94" s="5">
        <f>ROUND('[1]Age Curve'!$B40/'[1]Age Curve'!$B$10*'AK SLCSP_2020'!E$64,2)</f>
        <v>1023.89</v>
      </c>
      <c r="F94" s="5">
        <f>ROUND('[1]Age Curve'!$B40/'[1]Age Curve'!$B$10*'AK SLCSP_2020'!F$64,2)</f>
        <v>1085.43</v>
      </c>
      <c r="G94" s="5">
        <f>ROUND('[1]Age Curve'!$B40/'[1]Age Curve'!$B$10*'AK SLCSP_2020'!G$64,2)</f>
        <v>1076.1099999999999</v>
      </c>
      <c r="H94" s="5">
        <f>ROUND('[1]Age Curve'!$B40/'[1]Age Curve'!$B$10*'AK SLCSP_2020'!H$64,2)</f>
        <v>1050</v>
      </c>
    </row>
    <row r="95" spans="1:8" ht="15" x14ac:dyDescent="0.25">
      <c r="A95" s="1">
        <v>52</v>
      </c>
      <c r="B95" s="1">
        <v>1</v>
      </c>
      <c r="C95" s="1">
        <v>2020</v>
      </c>
      <c r="D95" s="5">
        <f>ROUND('[1]Age Curve'!$B41/'[1]Age Curve'!$B$10*'AK SLCSP_2020'!D$64,2)</f>
        <v>1081.4100000000001</v>
      </c>
      <c r="E95" s="5">
        <f>ROUND('[1]Age Curve'!$B41/'[1]Age Curve'!$B$10*'AK SLCSP_2020'!E$64,2)</f>
        <v>1071.6500000000001</v>
      </c>
      <c r="F95" s="5">
        <f>ROUND('[1]Age Curve'!$B41/'[1]Age Curve'!$B$10*'AK SLCSP_2020'!F$64,2)</f>
        <v>1136.06</v>
      </c>
      <c r="G95" s="5">
        <f>ROUND('[1]Age Curve'!$B41/'[1]Age Curve'!$B$10*'AK SLCSP_2020'!G$64,2)</f>
        <v>1126.3</v>
      </c>
      <c r="H95" s="5">
        <f>ROUND('[1]Age Curve'!$B41/'[1]Age Curve'!$B$10*'AK SLCSP_2020'!H$64,2)</f>
        <v>1098.98</v>
      </c>
    </row>
    <row r="96" spans="1:8" ht="15" x14ac:dyDescent="0.25">
      <c r="A96" s="1">
        <v>53</v>
      </c>
      <c r="B96" s="1">
        <v>1</v>
      </c>
      <c r="C96" s="1">
        <v>2020</v>
      </c>
      <c r="D96" s="5">
        <f>ROUND('[1]Age Curve'!$B42/'[1]Age Curve'!$B$10*'AK SLCSP_2020'!D$64,2)</f>
        <v>1130.1600000000001</v>
      </c>
      <c r="E96" s="5">
        <f>ROUND('[1]Age Curve'!$B42/'[1]Age Curve'!$B$10*'AK SLCSP_2020'!E$64,2)</f>
        <v>1119.96</v>
      </c>
      <c r="F96" s="5">
        <f>ROUND('[1]Age Curve'!$B42/'[1]Age Curve'!$B$10*'AK SLCSP_2020'!F$64,2)</f>
        <v>1187.28</v>
      </c>
      <c r="G96" s="5">
        <f>ROUND('[1]Age Curve'!$B42/'[1]Age Curve'!$B$10*'AK SLCSP_2020'!G$64,2)</f>
        <v>1177.08</v>
      </c>
      <c r="H96" s="5">
        <f>ROUND('[1]Age Curve'!$B42/'[1]Age Curve'!$B$10*'AK SLCSP_2020'!H$64,2)</f>
        <v>1148.52</v>
      </c>
    </row>
    <row r="97" spans="1:8" ht="15" x14ac:dyDescent="0.25">
      <c r="A97" s="1">
        <v>54</v>
      </c>
      <c r="B97" s="1">
        <v>1</v>
      </c>
      <c r="C97" s="1">
        <v>2020</v>
      </c>
      <c r="D97" s="5">
        <f>ROUND('[1]Age Curve'!$B43/'[1]Age Curve'!$B$10*'AK SLCSP_2020'!D$64,2)</f>
        <v>1182.79</v>
      </c>
      <c r="E97" s="5">
        <f>ROUND('[1]Age Curve'!$B43/'[1]Age Curve'!$B$10*'AK SLCSP_2020'!E$64,2)</f>
        <v>1172.1199999999999</v>
      </c>
      <c r="F97" s="5">
        <f>ROUND('[1]Age Curve'!$B43/'[1]Age Curve'!$B$10*'AK SLCSP_2020'!F$64,2)</f>
        <v>1242.57</v>
      </c>
      <c r="G97" s="5">
        <f>ROUND('[1]Age Curve'!$B43/'[1]Age Curve'!$B$10*'AK SLCSP_2020'!G$64,2)</f>
        <v>1231.9000000000001</v>
      </c>
      <c r="H97" s="5">
        <f>ROUND('[1]Age Curve'!$B43/'[1]Age Curve'!$B$10*'AK SLCSP_2020'!H$64,2)</f>
        <v>1202.01</v>
      </c>
    </row>
    <row r="98" spans="1:8" ht="15" x14ac:dyDescent="0.25">
      <c r="A98" s="1">
        <v>55</v>
      </c>
      <c r="B98" s="1">
        <v>1</v>
      </c>
      <c r="C98" s="1">
        <v>2020</v>
      </c>
      <c r="D98" s="5">
        <f>ROUND('[1]Age Curve'!$B44/'[1]Age Curve'!$B$10*'AK SLCSP_2020'!D$64,2)</f>
        <v>1235.42</v>
      </c>
      <c r="E98" s="5">
        <f>ROUND('[1]Age Curve'!$B44/'[1]Age Curve'!$B$10*'AK SLCSP_2020'!E$64,2)</f>
        <v>1224.27</v>
      </c>
      <c r="F98" s="5">
        <f>ROUND('[1]Age Curve'!$B44/'[1]Age Curve'!$B$10*'AK SLCSP_2020'!F$64,2)</f>
        <v>1297.8599999999999</v>
      </c>
      <c r="G98" s="5">
        <f>ROUND('[1]Age Curve'!$B44/'[1]Age Curve'!$B$10*'AK SLCSP_2020'!G$64,2)</f>
        <v>1286.71</v>
      </c>
      <c r="H98" s="5">
        <f>ROUND('[1]Age Curve'!$B44/'[1]Age Curve'!$B$10*'AK SLCSP_2020'!H$64,2)</f>
        <v>1255.49</v>
      </c>
    </row>
    <row r="99" spans="1:8" ht="15" x14ac:dyDescent="0.25">
      <c r="A99" s="1">
        <v>56</v>
      </c>
      <c r="B99" s="1">
        <v>1</v>
      </c>
      <c r="C99" s="1">
        <v>2020</v>
      </c>
      <c r="D99" s="5">
        <f>ROUND('[1]Age Curve'!$B45/'[1]Age Curve'!$B$10*'AK SLCSP_2020'!D$64,2)</f>
        <v>1292.48</v>
      </c>
      <c r="E99" s="5">
        <f>ROUND('[1]Age Curve'!$B45/'[1]Age Curve'!$B$10*'AK SLCSP_2020'!E$64,2)</f>
        <v>1280.82</v>
      </c>
      <c r="F99" s="5">
        <f>ROUND('[1]Age Curve'!$B45/'[1]Age Curve'!$B$10*'AK SLCSP_2020'!F$64,2)</f>
        <v>1357.81</v>
      </c>
      <c r="G99" s="5">
        <f>ROUND('[1]Age Curve'!$B45/'[1]Age Curve'!$B$10*'AK SLCSP_2020'!G$64,2)</f>
        <v>1346.14</v>
      </c>
      <c r="H99" s="5">
        <f>ROUND('[1]Age Curve'!$B45/'[1]Age Curve'!$B$10*'AK SLCSP_2020'!H$64,2)</f>
        <v>1313.48</v>
      </c>
    </row>
    <row r="100" spans="1:8" ht="15" x14ac:dyDescent="0.25">
      <c r="A100" s="1">
        <v>57</v>
      </c>
      <c r="B100" s="1">
        <v>1</v>
      </c>
      <c r="C100" s="1">
        <v>2020</v>
      </c>
      <c r="D100" s="5">
        <f>ROUND('[1]Age Curve'!$B46/'[1]Age Curve'!$B$10*'AK SLCSP_2020'!D$64,2)</f>
        <v>1350.1</v>
      </c>
      <c r="E100" s="5">
        <f>ROUND('[1]Age Curve'!$B46/'[1]Age Curve'!$B$10*'AK SLCSP_2020'!E$64,2)</f>
        <v>1337.91</v>
      </c>
      <c r="F100" s="5">
        <f>ROUND('[1]Age Curve'!$B46/'[1]Age Curve'!$B$10*'AK SLCSP_2020'!F$64,2)</f>
        <v>1418.33</v>
      </c>
      <c r="G100" s="5">
        <f>ROUND('[1]Age Curve'!$B46/'[1]Age Curve'!$B$10*'AK SLCSP_2020'!G$64,2)</f>
        <v>1406.15</v>
      </c>
      <c r="H100" s="5">
        <f>ROUND('[1]Age Curve'!$B46/'[1]Age Curve'!$B$10*'AK SLCSP_2020'!H$64,2)</f>
        <v>1372.03</v>
      </c>
    </row>
    <row r="101" spans="1:8" ht="15" x14ac:dyDescent="0.25">
      <c r="A101" s="1">
        <v>58</v>
      </c>
      <c r="B101" s="1">
        <v>1</v>
      </c>
      <c r="C101" s="1">
        <v>2020</v>
      </c>
      <c r="D101" s="5">
        <f>ROUND('[1]Age Curve'!$B47/'[1]Age Curve'!$B$10*'AK SLCSP_2020'!D$64,2)</f>
        <v>1411.59</v>
      </c>
      <c r="E101" s="5">
        <f>ROUND('[1]Age Curve'!$B47/'[1]Age Curve'!$B$10*'AK SLCSP_2020'!E$64,2)</f>
        <v>1398.85</v>
      </c>
      <c r="F101" s="5">
        <f>ROUND('[1]Age Curve'!$B47/'[1]Age Curve'!$B$10*'AK SLCSP_2020'!F$64,2)</f>
        <v>1482.94</v>
      </c>
      <c r="G101" s="5">
        <f>ROUND('[1]Age Curve'!$B47/'[1]Age Curve'!$B$10*'AK SLCSP_2020'!G$64,2)</f>
        <v>1470.2</v>
      </c>
      <c r="H101" s="5">
        <f>ROUND('[1]Age Curve'!$B47/'[1]Age Curve'!$B$10*'AK SLCSP_2020'!H$64,2)</f>
        <v>1434.52</v>
      </c>
    </row>
    <row r="102" spans="1:8" ht="15" x14ac:dyDescent="0.25">
      <c r="A102" s="1">
        <v>59</v>
      </c>
      <c r="B102" s="1">
        <v>1</v>
      </c>
      <c r="C102" s="1">
        <v>2020</v>
      </c>
      <c r="D102" s="5">
        <f>ROUND('[1]Age Curve'!$B48/'[1]Age Curve'!$B$10*'AK SLCSP_2020'!D$64,2)</f>
        <v>1442.06</v>
      </c>
      <c r="E102" s="5">
        <f>ROUND('[1]Age Curve'!$B48/'[1]Age Curve'!$B$10*'AK SLCSP_2020'!E$64,2)</f>
        <v>1429.05</v>
      </c>
      <c r="F102" s="5">
        <f>ROUND('[1]Age Curve'!$B48/'[1]Age Curve'!$B$10*'AK SLCSP_2020'!F$64,2)</f>
        <v>1514.95</v>
      </c>
      <c r="G102" s="5">
        <f>ROUND('[1]Age Curve'!$B48/'[1]Age Curve'!$B$10*'AK SLCSP_2020'!G$64,2)</f>
        <v>1501.93</v>
      </c>
      <c r="H102" s="5">
        <f>ROUND('[1]Age Curve'!$B48/'[1]Age Curve'!$B$10*'AK SLCSP_2020'!H$64,2)</f>
        <v>1465.49</v>
      </c>
    </row>
    <row r="103" spans="1:8" ht="15" x14ac:dyDescent="0.25">
      <c r="A103" s="1">
        <v>60</v>
      </c>
      <c r="B103" s="1">
        <v>1</v>
      </c>
      <c r="C103" s="1">
        <v>2020</v>
      </c>
      <c r="D103" s="5">
        <f>ROUND('[1]Age Curve'!$B49/'[1]Age Curve'!$B$10*'AK SLCSP_2020'!D$64,2)</f>
        <v>1503.56</v>
      </c>
      <c r="E103" s="5">
        <f>ROUND('[1]Age Curve'!$B49/'[1]Age Curve'!$B$10*'AK SLCSP_2020'!E$64,2)</f>
        <v>1489.99</v>
      </c>
      <c r="F103" s="5">
        <f>ROUND('[1]Age Curve'!$B49/'[1]Age Curve'!$B$10*'AK SLCSP_2020'!F$64,2)</f>
        <v>1579.55</v>
      </c>
      <c r="G103" s="5">
        <f>ROUND('[1]Age Curve'!$B49/'[1]Age Curve'!$B$10*'AK SLCSP_2020'!G$64,2)</f>
        <v>1565.98</v>
      </c>
      <c r="H103" s="5">
        <f>ROUND('[1]Age Curve'!$B49/'[1]Age Curve'!$B$10*'AK SLCSP_2020'!H$64,2)</f>
        <v>1527.98</v>
      </c>
    </row>
    <row r="104" spans="1:8" ht="15" x14ac:dyDescent="0.25">
      <c r="A104" s="1">
        <v>61</v>
      </c>
      <c r="B104" s="1">
        <v>1</v>
      </c>
      <c r="C104" s="1">
        <v>2020</v>
      </c>
      <c r="D104" s="5">
        <f>ROUND('[1]Age Curve'!$B50/'[1]Age Curve'!$B$10*'AK SLCSP_2020'!D$64,2)</f>
        <v>1556.74</v>
      </c>
      <c r="E104" s="5">
        <f>ROUND('[1]Age Curve'!$B50/'[1]Age Curve'!$B$10*'AK SLCSP_2020'!E$64,2)</f>
        <v>1542.69</v>
      </c>
      <c r="F104" s="5">
        <f>ROUND('[1]Age Curve'!$B50/'[1]Age Curve'!$B$10*'AK SLCSP_2020'!F$64,2)</f>
        <v>1635.42</v>
      </c>
      <c r="G104" s="5">
        <f>ROUND('[1]Age Curve'!$B50/'[1]Age Curve'!$B$10*'AK SLCSP_2020'!G$64,2)</f>
        <v>1621.37</v>
      </c>
      <c r="H104" s="5">
        <f>ROUND('[1]Age Curve'!$B50/'[1]Age Curve'!$B$10*'AK SLCSP_2020'!H$64,2)</f>
        <v>1582.03</v>
      </c>
    </row>
    <row r="105" spans="1:8" ht="15" x14ac:dyDescent="0.25">
      <c r="A105" s="1">
        <v>62</v>
      </c>
      <c r="B105" s="1">
        <v>1</v>
      </c>
      <c r="C105" s="1">
        <v>2020</v>
      </c>
      <c r="D105" s="5">
        <f>ROUND('[1]Age Curve'!$B51/'[1]Age Curve'!$B$10*'AK SLCSP_2020'!D$64,2)</f>
        <v>1591.64</v>
      </c>
      <c r="E105" s="5">
        <f>ROUND('[1]Age Curve'!$B51/'[1]Age Curve'!$B$10*'AK SLCSP_2020'!E$64,2)</f>
        <v>1577.28</v>
      </c>
      <c r="F105" s="5">
        <f>ROUND('[1]Age Curve'!$B51/'[1]Age Curve'!$B$10*'AK SLCSP_2020'!F$64,2)</f>
        <v>1672.09</v>
      </c>
      <c r="G105" s="5">
        <f>ROUND('[1]Age Curve'!$B51/'[1]Age Curve'!$B$10*'AK SLCSP_2020'!G$64,2)</f>
        <v>1657.72</v>
      </c>
      <c r="H105" s="5">
        <f>ROUND('[1]Age Curve'!$B51/'[1]Age Curve'!$B$10*'AK SLCSP_2020'!H$64,2)</f>
        <v>1617.5</v>
      </c>
    </row>
    <row r="106" spans="1:8" ht="15" x14ac:dyDescent="0.25">
      <c r="A106" s="1">
        <v>63</v>
      </c>
      <c r="B106" s="1">
        <v>1</v>
      </c>
      <c r="C106" s="1">
        <v>2020</v>
      </c>
      <c r="D106" s="5">
        <f>ROUND('[1]Age Curve'!$B52/'[1]Age Curve'!$B$10*'AK SLCSP_2020'!D$64,2)</f>
        <v>1635.41</v>
      </c>
      <c r="E106" s="5">
        <f>ROUND('[1]Age Curve'!$B52/'[1]Age Curve'!$B$10*'AK SLCSP_2020'!E$64,2)</f>
        <v>1620.65</v>
      </c>
      <c r="F106" s="5">
        <f>ROUND('[1]Age Curve'!$B52/'[1]Age Curve'!$B$10*'AK SLCSP_2020'!F$64,2)</f>
        <v>1718.06</v>
      </c>
      <c r="G106" s="5">
        <f>ROUND('[1]Age Curve'!$B52/'[1]Age Curve'!$B$10*'AK SLCSP_2020'!G$64,2)</f>
        <v>1703.3</v>
      </c>
      <c r="H106" s="5">
        <f>ROUND('[1]Age Curve'!$B52/'[1]Age Curve'!$B$10*'AK SLCSP_2020'!H$64,2)</f>
        <v>1661.98</v>
      </c>
    </row>
    <row r="107" spans="1:8" ht="15" x14ac:dyDescent="0.25">
      <c r="A107" s="6" t="s">
        <v>5</v>
      </c>
      <c r="B107" s="1">
        <v>1</v>
      </c>
      <c r="C107" s="1">
        <v>2020</v>
      </c>
      <c r="D107" s="5">
        <f>ROUND('[1]Age Curve'!$B53/'[1]Age Curve'!$B$10*'AK SLCSP_2020'!D$64,2)</f>
        <v>1662</v>
      </c>
      <c r="E107" s="5">
        <f>ROUND('[1]Age Curve'!$B53/'[1]Age Curve'!$B$10*'AK SLCSP_2020'!E$64,2)</f>
        <v>1647</v>
      </c>
      <c r="F107" s="5">
        <f>ROUND('[1]Age Curve'!$B53/'[1]Age Curve'!$B$10*'AK SLCSP_2020'!F$64,2)</f>
        <v>1746</v>
      </c>
      <c r="G107" s="5">
        <f>ROUND('[1]Age Curve'!$B53/'[1]Age Curve'!$B$10*'AK SLCSP_2020'!G$64,2)</f>
        <v>1731</v>
      </c>
      <c r="H107" s="5">
        <f>ROUND('[1]Age Curve'!$B53/'[1]Age Curve'!$B$10*'AK SLCSP_2020'!H$64,2)</f>
        <v>1689</v>
      </c>
    </row>
    <row r="108" spans="1:8" ht="15" x14ac:dyDescent="0.25">
      <c r="A108" s="6" t="s">
        <v>6</v>
      </c>
      <c r="C108" s="1">
        <v>2019</v>
      </c>
      <c r="D108" s="5">
        <f>ROUND('[2]CMS 2019 (half) AK ND NJ OR WI'!$C$2*'[2]Age Curve'!$B3,2)</f>
        <v>410.39</v>
      </c>
      <c r="E108" s="5">
        <f>ROUND('[2]CMS 2019 (half) AK ND NJ OR WI'!$C$3*'[2]Age Curve'!$B3,2)</f>
        <v>410.39</v>
      </c>
      <c r="F108" s="5">
        <f>ROUND('[2]CMS 2019 (half) AK ND NJ OR WI'!$C$4*'[2]Age Curve'!$B3,2)</f>
        <v>431.03</v>
      </c>
      <c r="G108" s="5">
        <f>ROUND('[2]CMS 2019 (half) AK ND NJ OR WI'!$C$5*'[2]Age Curve'!$B3,2)</f>
        <v>431.03</v>
      </c>
      <c r="H108" s="5">
        <f>ROUND('[2]CMS 2019 (half) AK ND NJ OR WI'!$C$6*'[2]Age Curve'!$B3,2)</f>
        <v>421.09</v>
      </c>
    </row>
    <row r="109" spans="1:8" ht="15" x14ac:dyDescent="0.25">
      <c r="A109" s="6">
        <v>15</v>
      </c>
      <c r="C109" s="1">
        <v>2019</v>
      </c>
      <c r="D109" s="5">
        <f>ROUND('[2]CMS 2019 (half) AK ND NJ OR WI'!$C$2*'[2]Age Curve'!$B4,2)</f>
        <v>446.87</v>
      </c>
      <c r="E109" s="5">
        <f>ROUND('[2]CMS 2019 (half) AK ND NJ OR WI'!$C$3*'[2]Age Curve'!$B4,2)</f>
        <v>446.87</v>
      </c>
      <c r="F109" s="5">
        <f>ROUND('[2]CMS 2019 (half) AK ND NJ OR WI'!$C$4*'[2]Age Curve'!$B4,2)</f>
        <v>469.34</v>
      </c>
      <c r="G109" s="5">
        <f>ROUND('[2]CMS 2019 (half) AK ND NJ OR WI'!$C$5*'[2]Age Curve'!$B4,2)</f>
        <v>469.34</v>
      </c>
      <c r="H109" s="5">
        <f>ROUND('[2]CMS 2019 (half) AK ND NJ OR WI'!$C$6*'[2]Age Curve'!$B4,2)</f>
        <v>458.52</v>
      </c>
    </row>
    <row r="110" spans="1:8" ht="15" x14ac:dyDescent="0.25">
      <c r="A110" s="6">
        <v>16</v>
      </c>
      <c r="C110" s="1">
        <v>2019</v>
      </c>
      <c r="D110" s="5">
        <f>ROUND('[2]CMS 2019 (half) AK ND NJ OR WI'!$C$2*'[2]Age Curve'!$B5,2)</f>
        <v>460.82</v>
      </c>
      <c r="E110" s="5">
        <f>ROUND('[2]CMS 2019 (half) AK ND NJ OR WI'!$C$3*'[2]Age Curve'!$B5,2)</f>
        <v>460.82</v>
      </c>
      <c r="F110" s="5">
        <f>ROUND('[2]CMS 2019 (half) AK ND NJ OR WI'!$C$4*'[2]Age Curve'!$B5,2)</f>
        <v>483.99</v>
      </c>
      <c r="G110" s="5">
        <f>ROUND('[2]CMS 2019 (half) AK ND NJ OR WI'!$C$5*'[2]Age Curve'!$B5,2)</f>
        <v>483.99</v>
      </c>
      <c r="H110" s="5">
        <f>ROUND('[2]CMS 2019 (half) AK ND NJ OR WI'!$C$6*'[2]Age Curve'!$B5,2)</f>
        <v>472.84</v>
      </c>
    </row>
    <row r="111" spans="1:8" ht="15" x14ac:dyDescent="0.25">
      <c r="A111" s="6">
        <v>17</v>
      </c>
      <c r="C111" s="1">
        <v>2019</v>
      </c>
      <c r="D111" s="5">
        <f>ROUND('[2]CMS 2019 (half) AK ND NJ OR WI'!$C$2*'[2]Age Curve'!$B6,2)</f>
        <v>474.77</v>
      </c>
      <c r="E111" s="5">
        <f>ROUND('[2]CMS 2019 (half) AK ND NJ OR WI'!$C$3*'[2]Age Curve'!$B6,2)</f>
        <v>474.77</v>
      </c>
      <c r="F111" s="5">
        <f>ROUND('[2]CMS 2019 (half) AK ND NJ OR WI'!$C$4*'[2]Age Curve'!$B6,2)</f>
        <v>498.64</v>
      </c>
      <c r="G111" s="5">
        <f>ROUND('[2]CMS 2019 (half) AK ND NJ OR WI'!$C$5*'[2]Age Curve'!$B6,2)</f>
        <v>498.64</v>
      </c>
      <c r="H111" s="5">
        <f>ROUND('[2]CMS 2019 (half) AK ND NJ OR WI'!$C$6*'[2]Age Curve'!$B6,2)</f>
        <v>487.15</v>
      </c>
    </row>
    <row r="112" spans="1:8" ht="15" x14ac:dyDescent="0.25">
      <c r="A112" s="6">
        <v>18</v>
      </c>
      <c r="C112" s="1">
        <v>2019</v>
      </c>
      <c r="D112" s="5">
        <f>ROUND('[2]CMS 2019 (half) AK ND NJ OR WI'!$C$2*'[2]Age Curve'!$B7,2)</f>
        <v>489.79</v>
      </c>
      <c r="E112" s="5">
        <f>ROUND('[2]CMS 2019 (half) AK ND NJ OR WI'!$C$3*'[2]Age Curve'!$B7,2)</f>
        <v>489.79</v>
      </c>
      <c r="F112" s="5">
        <f>ROUND('[2]CMS 2019 (half) AK ND NJ OR WI'!$C$4*'[2]Age Curve'!$B7,2)</f>
        <v>514.41999999999996</v>
      </c>
      <c r="G112" s="5">
        <f>ROUND('[2]CMS 2019 (half) AK ND NJ OR WI'!$C$5*'[2]Age Curve'!$B7,2)</f>
        <v>514.41999999999996</v>
      </c>
      <c r="H112" s="5">
        <f>ROUND('[2]CMS 2019 (half) AK ND NJ OR WI'!$C$6*'[2]Age Curve'!$B7,2)</f>
        <v>502.56</v>
      </c>
    </row>
    <row r="113" spans="1:8" ht="15" x14ac:dyDescent="0.25">
      <c r="A113" s="6">
        <v>19</v>
      </c>
      <c r="C113" s="1">
        <v>2019</v>
      </c>
      <c r="D113" s="5">
        <f>ROUND('[2]CMS 2019 (half) AK ND NJ OR WI'!$C$2*'[2]Age Curve'!$B8,2)</f>
        <v>504.81</v>
      </c>
      <c r="E113" s="5">
        <f>ROUND('[2]CMS 2019 (half) AK ND NJ OR WI'!$C$3*'[2]Age Curve'!$B8,2)</f>
        <v>504.81</v>
      </c>
      <c r="F113" s="5">
        <f>ROUND('[2]CMS 2019 (half) AK ND NJ OR WI'!$C$4*'[2]Age Curve'!$B8,2)</f>
        <v>530.19000000000005</v>
      </c>
      <c r="G113" s="5">
        <f>ROUND('[2]CMS 2019 (half) AK ND NJ OR WI'!$C$5*'[2]Age Curve'!$B8,2)</f>
        <v>530.19000000000005</v>
      </c>
      <c r="H113" s="5">
        <f>ROUND('[2]CMS 2019 (half) AK ND NJ OR WI'!$C$6*'[2]Age Curve'!$B8,2)</f>
        <v>517.97</v>
      </c>
    </row>
    <row r="114" spans="1:8" ht="15" x14ac:dyDescent="0.25">
      <c r="A114" s="6">
        <v>20</v>
      </c>
      <c r="C114" s="1">
        <v>2019</v>
      </c>
      <c r="D114" s="5">
        <f>ROUND('[2]CMS 2019 (half) AK ND NJ OR WI'!$C$2*'[2]Age Curve'!$B9,2)</f>
        <v>520.37</v>
      </c>
      <c r="E114" s="5">
        <f>ROUND('[2]CMS 2019 (half) AK ND NJ OR WI'!$C$3*'[2]Age Curve'!$B9,2)</f>
        <v>520.37</v>
      </c>
      <c r="F114" s="5">
        <f>ROUND('[2]CMS 2019 (half) AK ND NJ OR WI'!$C$4*'[2]Age Curve'!$B9,2)</f>
        <v>546.53</v>
      </c>
      <c r="G114" s="5">
        <f>ROUND('[2]CMS 2019 (half) AK ND NJ OR WI'!$C$5*'[2]Age Curve'!$B9,2)</f>
        <v>546.53</v>
      </c>
      <c r="H114" s="5">
        <f>ROUND('[2]CMS 2019 (half) AK ND NJ OR WI'!$C$6*'[2]Age Curve'!$B9,2)</f>
        <v>533.94000000000005</v>
      </c>
    </row>
    <row r="115" spans="1:8" ht="15" x14ac:dyDescent="0.25">
      <c r="A115" s="1">
        <v>21</v>
      </c>
      <c r="C115" s="1">
        <v>2019</v>
      </c>
      <c r="D115" s="5">
        <f>ROUND('[2]CMS 2019 (half) AK ND NJ OR WI'!$C$2*'[2]Age Curve'!$B10,2)</f>
        <v>536.46</v>
      </c>
      <c r="E115" s="5">
        <f>ROUND('[2]CMS 2019 (half) AK ND NJ OR WI'!$C$3*'[2]Age Curve'!$B10,2)</f>
        <v>536.46</v>
      </c>
      <c r="F115" s="5">
        <f>ROUND('[2]CMS 2019 (half) AK ND NJ OR WI'!$C$4*'[2]Age Curve'!$B10,2)</f>
        <v>563.44000000000005</v>
      </c>
      <c r="G115" s="5">
        <f>ROUND('[2]CMS 2019 (half) AK ND NJ OR WI'!$C$5*'[2]Age Curve'!$B10,2)</f>
        <v>563.44000000000005</v>
      </c>
      <c r="H115" s="5">
        <f>ROUND('[2]CMS 2019 (half) AK ND NJ OR WI'!$C$6*'[2]Age Curve'!$B10,2)</f>
        <v>550.45000000000005</v>
      </c>
    </row>
    <row r="116" spans="1:8" ht="15" x14ac:dyDescent="0.25">
      <c r="A116" s="1">
        <v>22</v>
      </c>
      <c r="C116" s="1">
        <v>2019</v>
      </c>
      <c r="D116" s="5">
        <f>ROUND('[2]CMS 2019 (half) AK ND NJ OR WI'!$C$2*'[2]Age Curve'!$B11,2)</f>
        <v>536.46</v>
      </c>
      <c r="E116" s="5">
        <f>ROUND('[2]CMS 2019 (half) AK ND NJ OR WI'!$C$3*'[2]Age Curve'!$B11,2)</f>
        <v>536.46</v>
      </c>
      <c r="F116" s="5">
        <f>ROUND('[2]CMS 2019 (half) AK ND NJ OR WI'!$C$4*'[2]Age Curve'!$B11,2)</f>
        <v>563.44000000000005</v>
      </c>
      <c r="G116" s="5">
        <f>ROUND('[2]CMS 2019 (half) AK ND NJ OR WI'!$C$5*'[2]Age Curve'!$B11,2)</f>
        <v>563.44000000000005</v>
      </c>
      <c r="H116" s="5">
        <f>ROUND('[2]CMS 2019 (half) AK ND NJ OR WI'!$C$6*'[2]Age Curve'!$B11,2)</f>
        <v>550.45000000000005</v>
      </c>
    </row>
    <row r="117" spans="1:8" ht="15" x14ac:dyDescent="0.25">
      <c r="A117" s="1">
        <v>23</v>
      </c>
      <c r="C117" s="1">
        <v>2019</v>
      </c>
      <c r="D117" s="5">
        <f>ROUND('[2]CMS 2019 (half) AK ND NJ OR WI'!$C$2*'[2]Age Curve'!$B12,2)</f>
        <v>536.46</v>
      </c>
      <c r="E117" s="5">
        <f>ROUND('[2]CMS 2019 (half) AK ND NJ OR WI'!$C$3*'[2]Age Curve'!$B12,2)</f>
        <v>536.46</v>
      </c>
      <c r="F117" s="5">
        <f>ROUND('[2]CMS 2019 (half) AK ND NJ OR WI'!$C$4*'[2]Age Curve'!$B12,2)</f>
        <v>563.44000000000005</v>
      </c>
      <c r="G117" s="5">
        <f>ROUND('[2]CMS 2019 (half) AK ND NJ OR WI'!$C$5*'[2]Age Curve'!$B12,2)</f>
        <v>563.44000000000005</v>
      </c>
      <c r="H117" s="5">
        <f>ROUND('[2]CMS 2019 (half) AK ND NJ OR WI'!$C$6*'[2]Age Curve'!$B12,2)</f>
        <v>550.45000000000005</v>
      </c>
    </row>
    <row r="118" spans="1:8" ht="15" x14ac:dyDescent="0.25">
      <c r="A118" s="1">
        <v>24</v>
      </c>
      <c r="C118" s="1">
        <v>2019</v>
      </c>
      <c r="D118" s="5">
        <f>ROUND('[2]CMS 2019 (half) AK ND NJ OR WI'!$C$2*'[2]Age Curve'!$B13,2)</f>
        <v>536.46</v>
      </c>
      <c r="E118" s="5">
        <f>ROUND('[2]CMS 2019 (half) AK ND NJ OR WI'!$C$3*'[2]Age Curve'!$B13,2)</f>
        <v>536.46</v>
      </c>
      <c r="F118" s="5">
        <f>ROUND('[2]CMS 2019 (half) AK ND NJ OR WI'!$C$4*'[2]Age Curve'!$B13,2)</f>
        <v>563.44000000000005</v>
      </c>
      <c r="G118" s="5">
        <f>ROUND('[2]CMS 2019 (half) AK ND NJ OR WI'!$C$5*'[2]Age Curve'!$B13,2)</f>
        <v>563.44000000000005</v>
      </c>
      <c r="H118" s="5">
        <f>ROUND('[2]CMS 2019 (half) AK ND NJ OR WI'!$C$6*'[2]Age Curve'!$B13,2)</f>
        <v>550.45000000000005</v>
      </c>
    </row>
    <row r="119" spans="1:8" ht="15" x14ac:dyDescent="0.25">
      <c r="A119" s="1">
        <v>25</v>
      </c>
      <c r="C119" s="1">
        <v>2019</v>
      </c>
      <c r="D119" s="5">
        <f>ROUND('[2]CMS 2019 (half) AK ND NJ OR WI'!$C$2*'[2]Age Curve'!$B14,2)</f>
        <v>538.61</v>
      </c>
      <c r="E119" s="5">
        <f>ROUND('[2]CMS 2019 (half) AK ND NJ OR WI'!$C$3*'[2]Age Curve'!$B14,2)</f>
        <v>538.61</v>
      </c>
      <c r="F119" s="5">
        <f>ROUND('[2]CMS 2019 (half) AK ND NJ OR WI'!$C$4*'[2]Age Curve'!$B14,2)</f>
        <v>565.69000000000005</v>
      </c>
      <c r="G119" s="5">
        <f>ROUND('[2]CMS 2019 (half) AK ND NJ OR WI'!$C$5*'[2]Age Curve'!$B14,2)</f>
        <v>565.69000000000005</v>
      </c>
      <c r="H119" s="5">
        <f>ROUND('[2]CMS 2019 (half) AK ND NJ OR WI'!$C$6*'[2]Age Curve'!$B14,2)</f>
        <v>552.65</v>
      </c>
    </row>
    <row r="120" spans="1:8" ht="15" x14ac:dyDescent="0.25">
      <c r="A120" s="1">
        <v>26</v>
      </c>
      <c r="C120" s="1">
        <v>2019</v>
      </c>
      <c r="D120" s="5">
        <f>ROUND('[2]CMS 2019 (half) AK ND NJ OR WI'!$C$2*'[2]Age Curve'!$B15,2)</f>
        <v>549.34</v>
      </c>
      <c r="E120" s="5">
        <f>ROUND('[2]CMS 2019 (half) AK ND NJ OR WI'!$C$3*'[2]Age Curve'!$B15,2)</f>
        <v>549.34</v>
      </c>
      <c r="F120" s="5">
        <f>ROUND('[2]CMS 2019 (half) AK ND NJ OR WI'!$C$4*'[2]Age Curve'!$B15,2)</f>
        <v>576.96</v>
      </c>
      <c r="G120" s="5">
        <f>ROUND('[2]CMS 2019 (half) AK ND NJ OR WI'!$C$5*'[2]Age Curve'!$B15,2)</f>
        <v>576.96</v>
      </c>
      <c r="H120" s="5">
        <f>ROUND('[2]CMS 2019 (half) AK ND NJ OR WI'!$C$6*'[2]Age Curve'!$B15,2)</f>
        <v>563.66</v>
      </c>
    </row>
    <row r="121" spans="1:8" ht="15" x14ac:dyDescent="0.25">
      <c r="A121" s="1">
        <v>27</v>
      </c>
      <c r="C121" s="1">
        <v>2019</v>
      </c>
      <c r="D121" s="5">
        <f>ROUND('[2]CMS 2019 (half) AK ND NJ OR WI'!$C$2*'[2]Age Curve'!$B16,2)</f>
        <v>562.21</v>
      </c>
      <c r="E121" s="5">
        <f>ROUND('[2]CMS 2019 (half) AK ND NJ OR WI'!$C$3*'[2]Age Curve'!$B16,2)</f>
        <v>562.21</v>
      </c>
      <c r="F121" s="5">
        <f>ROUND('[2]CMS 2019 (half) AK ND NJ OR WI'!$C$4*'[2]Age Curve'!$B16,2)</f>
        <v>590.48</v>
      </c>
      <c r="G121" s="5">
        <f>ROUND('[2]CMS 2019 (half) AK ND NJ OR WI'!$C$5*'[2]Age Curve'!$B16,2)</f>
        <v>590.48</v>
      </c>
      <c r="H121" s="5">
        <f>ROUND('[2]CMS 2019 (half) AK ND NJ OR WI'!$C$6*'[2]Age Curve'!$B16,2)</f>
        <v>576.87</v>
      </c>
    </row>
    <row r="122" spans="1:8" ht="15" x14ac:dyDescent="0.25">
      <c r="A122" s="1">
        <v>28</v>
      </c>
      <c r="C122" s="1">
        <v>2019</v>
      </c>
      <c r="D122" s="5">
        <f>ROUND('[2]CMS 2019 (half) AK ND NJ OR WI'!$C$2*'[2]Age Curve'!$B17,2)</f>
        <v>583.14</v>
      </c>
      <c r="E122" s="5">
        <f>ROUND('[2]CMS 2019 (half) AK ND NJ OR WI'!$C$3*'[2]Age Curve'!$B17,2)</f>
        <v>583.14</v>
      </c>
      <c r="F122" s="5">
        <f>ROUND('[2]CMS 2019 (half) AK ND NJ OR WI'!$C$4*'[2]Age Curve'!$B17,2)</f>
        <v>612.45000000000005</v>
      </c>
      <c r="G122" s="5">
        <f>ROUND('[2]CMS 2019 (half) AK ND NJ OR WI'!$C$5*'[2]Age Curve'!$B17,2)</f>
        <v>612.45000000000005</v>
      </c>
      <c r="H122" s="5">
        <f>ROUND('[2]CMS 2019 (half) AK ND NJ OR WI'!$C$6*'[2]Age Curve'!$B17,2)</f>
        <v>598.34</v>
      </c>
    </row>
    <row r="123" spans="1:8" ht="15" x14ac:dyDescent="0.25">
      <c r="A123" s="1">
        <v>29</v>
      </c>
      <c r="C123" s="1">
        <v>2019</v>
      </c>
      <c r="D123" s="5">
        <f>ROUND('[2]CMS 2019 (half) AK ND NJ OR WI'!$C$2*'[2]Age Curve'!$B18,2)</f>
        <v>600.29999999999995</v>
      </c>
      <c r="E123" s="5">
        <f>ROUND('[2]CMS 2019 (half) AK ND NJ OR WI'!$C$3*'[2]Age Curve'!$B18,2)</f>
        <v>600.29999999999995</v>
      </c>
      <c r="F123" s="5">
        <f>ROUND('[2]CMS 2019 (half) AK ND NJ OR WI'!$C$4*'[2]Age Curve'!$B18,2)</f>
        <v>630.48</v>
      </c>
      <c r="G123" s="5">
        <f>ROUND('[2]CMS 2019 (half) AK ND NJ OR WI'!$C$5*'[2]Age Curve'!$B18,2)</f>
        <v>630.48</v>
      </c>
      <c r="H123" s="5">
        <f>ROUND('[2]CMS 2019 (half) AK ND NJ OR WI'!$C$6*'[2]Age Curve'!$B18,2)</f>
        <v>615.95000000000005</v>
      </c>
    </row>
    <row r="124" spans="1:8" ht="15" x14ac:dyDescent="0.25">
      <c r="A124" s="1">
        <v>30</v>
      </c>
      <c r="C124" s="1">
        <v>2019</v>
      </c>
      <c r="D124" s="5">
        <f>ROUND('[2]CMS 2019 (half) AK ND NJ OR WI'!$C$2*'[2]Age Curve'!$B19,2)</f>
        <v>608.89</v>
      </c>
      <c r="E124" s="5">
        <f>ROUND('[2]CMS 2019 (half) AK ND NJ OR WI'!$C$3*'[2]Age Curve'!$B19,2)</f>
        <v>608.89</v>
      </c>
      <c r="F124" s="5">
        <f>ROUND('[2]CMS 2019 (half) AK ND NJ OR WI'!$C$4*'[2]Age Curve'!$B19,2)</f>
        <v>639.5</v>
      </c>
      <c r="G124" s="5">
        <f>ROUND('[2]CMS 2019 (half) AK ND NJ OR WI'!$C$5*'[2]Age Curve'!$B19,2)</f>
        <v>639.5</v>
      </c>
      <c r="H124" s="5">
        <f>ROUND('[2]CMS 2019 (half) AK ND NJ OR WI'!$C$6*'[2]Age Curve'!$B19,2)</f>
        <v>624.76</v>
      </c>
    </row>
    <row r="125" spans="1:8" ht="15" x14ac:dyDescent="0.25">
      <c r="A125" s="1">
        <v>31</v>
      </c>
      <c r="C125" s="1">
        <v>2019</v>
      </c>
      <c r="D125" s="5">
        <f>ROUND('[2]CMS 2019 (half) AK ND NJ OR WI'!$C$2*'[2]Age Curve'!$B20,2)</f>
        <v>621.76</v>
      </c>
      <c r="E125" s="5">
        <f>ROUND('[2]CMS 2019 (half) AK ND NJ OR WI'!$C$3*'[2]Age Curve'!$B20,2)</f>
        <v>621.76</v>
      </c>
      <c r="F125" s="5">
        <f>ROUND('[2]CMS 2019 (half) AK ND NJ OR WI'!$C$4*'[2]Age Curve'!$B20,2)</f>
        <v>653.02</v>
      </c>
      <c r="G125" s="5">
        <f>ROUND('[2]CMS 2019 (half) AK ND NJ OR WI'!$C$5*'[2]Age Curve'!$B20,2)</f>
        <v>653.02</v>
      </c>
      <c r="H125" s="5">
        <f>ROUND('[2]CMS 2019 (half) AK ND NJ OR WI'!$C$6*'[2]Age Curve'!$B20,2)</f>
        <v>637.97</v>
      </c>
    </row>
    <row r="126" spans="1:8" ht="15" x14ac:dyDescent="0.25">
      <c r="A126" s="1">
        <v>32</v>
      </c>
      <c r="C126" s="1">
        <v>2019</v>
      </c>
      <c r="D126" s="5">
        <f>ROUND('[2]CMS 2019 (half) AK ND NJ OR WI'!$C$2*'[2]Age Curve'!$B21,2)</f>
        <v>634.64</v>
      </c>
      <c r="E126" s="5">
        <f>ROUND('[2]CMS 2019 (half) AK ND NJ OR WI'!$C$3*'[2]Age Curve'!$B21,2)</f>
        <v>634.64</v>
      </c>
      <c r="F126" s="5">
        <f>ROUND('[2]CMS 2019 (half) AK ND NJ OR WI'!$C$4*'[2]Age Curve'!$B21,2)</f>
        <v>666.54</v>
      </c>
      <c r="G126" s="5">
        <f>ROUND('[2]CMS 2019 (half) AK ND NJ OR WI'!$C$5*'[2]Age Curve'!$B21,2)</f>
        <v>666.54</v>
      </c>
      <c r="H126" s="5">
        <f>ROUND('[2]CMS 2019 (half) AK ND NJ OR WI'!$C$6*'[2]Age Curve'!$B21,2)</f>
        <v>651.17999999999995</v>
      </c>
    </row>
    <row r="127" spans="1:8" ht="15" x14ac:dyDescent="0.25">
      <c r="A127" s="1">
        <v>33</v>
      </c>
      <c r="C127" s="1">
        <v>2019</v>
      </c>
      <c r="D127" s="5">
        <f>ROUND('[2]CMS 2019 (half) AK ND NJ OR WI'!$C$2*'[2]Age Curve'!$B22,2)</f>
        <v>642.67999999999995</v>
      </c>
      <c r="E127" s="5">
        <f>ROUND('[2]CMS 2019 (half) AK ND NJ OR WI'!$C$3*'[2]Age Curve'!$B22,2)</f>
        <v>642.67999999999995</v>
      </c>
      <c r="F127" s="5">
        <f>ROUND('[2]CMS 2019 (half) AK ND NJ OR WI'!$C$4*'[2]Age Curve'!$B22,2)</f>
        <v>675</v>
      </c>
      <c r="G127" s="5">
        <f>ROUND('[2]CMS 2019 (half) AK ND NJ OR WI'!$C$5*'[2]Age Curve'!$B22,2)</f>
        <v>675</v>
      </c>
      <c r="H127" s="5">
        <f>ROUND('[2]CMS 2019 (half) AK ND NJ OR WI'!$C$6*'[2]Age Curve'!$B22,2)</f>
        <v>659.44</v>
      </c>
    </row>
    <row r="128" spans="1:8" ht="15" x14ac:dyDescent="0.25">
      <c r="A128" s="1">
        <v>34</v>
      </c>
      <c r="C128" s="1">
        <v>2019</v>
      </c>
      <c r="D128" s="5">
        <f>ROUND('[2]CMS 2019 (half) AK ND NJ OR WI'!$C$2*'[2]Age Curve'!$B23,2)</f>
        <v>651.27</v>
      </c>
      <c r="E128" s="5">
        <f>ROUND('[2]CMS 2019 (half) AK ND NJ OR WI'!$C$3*'[2]Age Curve'!$B23,2)</f>
        <v>651.27</v>
      </c>
      <c r="F128" s="5">
        <f>ROUND('[2]CMS 2019 (half) AK ND NJ OR WI'!$C$4*'[2]Age Curve'!$B23,2)</f>
        <v>684.01</v>
      </c>
      <c r="G128" s="5">
        <f>ROUND('[2]CMS 2019 (half) AK ND NJ OR WI'!$C$5*'[2]Age Curve'!$B23,2)</f>
        <v>684.01</v>
      </c>
      <c r="H128" s="5">
        <f>ROUND('[2]CMS 2019 (half) AK ND NJ OR WI'!$C$6*'[2]Age Curve'!$B23,2)</f>
        <v>668.25</v>
      </c>
    </row>
    <row r="129" spans="1:8" ht="15" x14ac:dyDescent="0.25">
      <c r="A129" s="1">
        <v>35</v>
      </c>
      <c r="C129" s="1">
        <v>2019</v>
      </c>
      <c r="D129" s="5">
        <f>ROUND('[2]CMS 2019 (half) AK ND NJ OR WI'!$C$2*'[2]Age Curve'!$B24,2)</f>
        <v>655.56</v>
      </c>
      <c r="E129" s="5">
        <f>ROUND('[2]CMS 2019 (half) AK ND NJ OR WI'!$C$3*'[2]Age Curve'!$B24,2)</f>
        <v>655.56</v>
      </c>
      <c r="F129" s="5">
        <f>ROUND('[2]CMS 2019 (half) AK ND NJ OR WI'!$C$4*'[2]Age Curve'!$B24,2)</f>
        <v>688.52</v>
      </c>
      <c r="G129" s="5">
        <f>ROUND('[2]CMS 2019 (half) AK ND NJ OR WI'!$C$5*'[2]Age Curve'!$B24,2)</f>
        <v>688.52</v>
      </c>
      <c r="H129" s="5">
        <f>ROUND('[2]CMS 2019 (half) AK ND NJ OR WI'!$C$6*'[2]Age Curve'!$B24,2)</f>
        <v>672.65</v>
      </c>
    </row>
    <row r="130" spans="1:8" ht="15" x14ac:dyDescent="0.25">
      <c r="A130" s="1">
        <v>36</v>
      </c>
      <c r="C130" s="1">
        <v>2019</v>
      </c>
      <c r="D130" s="5">
        <f>ROUND('[2]CMS 2019 (half) AK ND NJ OR WI'!$C$2*'[2]Age Curve'!$B25,2)</f>
        <v>659.85</v>
      </c>
      <c r="E130" s="5">
        <f>ROUND('[2]CMS 2019 (half) AK ND NJ OR WI'!$C$3*'[2]Age Curve'!$B25,2)</f>
        <v>659.85</v>
      </c>
      <c r="F130" s="5">
        <f>ROUND('[2]CMS 2019 (half) AK ND NJ OR WI'!$C$4*'[2]Age Curve'!$B25,2)</f>
        <v>693.03</v>
      </c>
      <c r="G130" s="5">
        <f>ROUND('[2]CMS 2019 (half) AK ND NJ OR WI'!$C$5*'[2]Age Curve'!$B25,2)</f>
        <v>693.03</v>
      </c>
      <c r="H130" s="5">
        <f>ROUND('[2]CMS 2019 (half) AK ND NJ OR WI'!$C$6*'[2]Age Curve'!$B25,2)</f>
        <v>677.05</v>
      </c>
    </row>
    <row r="131" spans="1:8" ht="15" x14ac:dyDescent="0.25">
      <c r="A131" s="1">
        <v>37</v>
      </c>
      <c r="C131" s="1">
        <v>2019</v>
      </c>
      <c r="D131" s="5">
        <f>ROUND('[2]CMS 2019 (half) AK ND NJ OR WI'!$C$2*'[2]Age Curve'!$B26,2)</f>
        <v>664.14</v>
      </c>
      <c r="E131" s="5">
        <f>ROUND('[2]CMS 2019 (half) AK ND NJ OR WI'!$C$3*'[2]Age Curve'!$B26,2)</f>
        <v>664.14</v>
      </c>
      <c r="F131" s="5">
        <f>ROUND('[2]CMS 2019 (half) AK ND NJ OR WI'!$C$4*'[2]Age Curve'!$B26,2)</f>
        <v>697.53</v>
      </c>
      <c r="G131" s="5">
        <f>ROUND('[2]CMS 2019 (half) AK ND NJ OR WI'!$C$5*'[2]Age Curve'!$B26,2)</f>
        <v>697.53</v>
      </c>
      <c r="H131" s="5">
        <f>ROUND('[2]CMS 2019 (half) AK ND NJ OR WI'!$C$6*'[2]Age Curve'!$B26,2)</f>
        <v>681.46</v>
      </c>
    </row>
    <row r="132" spans="1:8" ht="15" x14ac:dyDescent="0.25">
      <c r="A132" s="1">
        <v>38</v>
      </c>
      <c r="C132" s="1">
        <v>2019</v>
      </c>
      <c r="D132" s="5">
        <f>ROUND('[2]CMS 2019 (half) AK ND NJ OR WI'!$C$2*'[2]Age Curve'!$B27,2)</f>
        <v>668.43</v>
      </c>
      <c r="E132" s="5">
        <f>ROUND('[2]CMS 2019 (half) AK ND NJ OR WI'!$C$3*'[2]Age Curve'!$B27,2)</f>
        <v>668.43</v>
      </c>
      <c r="F132" s="5">
        <f>ROUND('[2]CMS 2019 (half) AK ND NJ OR WI'!$C$4*'[2]Age Curve'!$B27,2)</f>
        <v>702.04</v>
      </c>
      <c r="G132" s="5">
        <f>ROUND('[2]CMS 2019 (half) AK ND NJ OR WI'!$C$5*'[2]Age Curve'!$B27,2)</f>
        <v>702.04</v>
      </c>
      <c r="H132" s="5">
        <f>ROUND('[2]CMS 2019 (half) AK ND NJ OR WI'!$C$6*'[2]Age Curve'!$B27,2)</f>
        <v>685.86</v>
      </c>
    </row>
    <row r="133" spans="1:8" ht="15" x14ac:dyDescent="0.25">
      <c r="A133" s="1">
        <v>39</v>
      </c>
      <c r="C133" s="1">
        <v>2019</v>
      </c>
      <c r="D133" s="5">
        <f>ROUND('[2]CMS 2019 (half) AK ND NJ OR WI'!$C$2*'[2]Age Curve'!$B28,2)</f>
        <v>677.02</v>
      </c>
      <c r="E133" s="5">
        <f>ROUND('[2]CMS 2019 (half) AK ND NJ OR WI'!$C$3*'[2]Age Curve'!$B28,2)</f>
        <v>677.02</v>
      </c>
      <c r="F133" s="5">
        <f>ROUND('[2]CMS 2019 (half) AK ND NJ OR WI'!$C$4*'[2]Age Curve'!$B28,2)</f>
        <v>711.06</v>
      </c>
      <c r="G133" s="5">
        <f>ROUND('[2]CMS 2019 (half) AK ND NJ OR WI'!$C$5*'[2]Age Curve'!$B28,2)</f>
        <v>711.06</v>
      </c>
      <c r="H133" s="5">
        <f>ROUND('[2]CMS 2019 (half) AK ND NJ OR WI'!$C$6*'[2]Age Curve'!$B28,2)</f>
        <v>694.67</v>
      </c>
    </row>
    <row r="134" spans="1:8" ht="15" x14ac:dyDescent="0.25">
      <c r="A134" s="1">
        <v>40</v>
      </c>
      <c r="C134" s="1">
        <v>2019</v>
      </c>
      <c r="D134" s="5">
        <f>ROUND('[2]CMS 2019 (half) AK ND NJ OR WI'!$C$2*'[2]Age Curve'!$B29,2)</f>
        <v>685.6</v>
      </c>
      <c r="E134" s="5">
        <f>ROUND('[2]CMS 2019 (half) AK ND NJ OR WI'!$C$3*'[2]Age Curve'!$B29,2)</f>
        <v>685.6</v>
      </c>
      <c r="F134" s="5">
        <f>ROUND('[2]CMS 2019 (half) AK ND NJ OR WI'!$C$4*'[2]Age Curve'!$B29,2)</f>
        <v>720.07</v>
      </c>
      <c r="G134" s="5">
        <f>ROUND('[2]CMS 2019 (half) AK ND NJ OR WI'!$C$5*'[2]Age Curve'!$B29,2)</f>
        <v>720.07</v>
      </c>
      <c r="H134" s="5">
        <f>ROUND('[2]CMS 2019 (half) AK ND NJ OR WI'!$C$6*'[2]Age Curve'!$B29,2)</f>
        <v>703.47</v>
      </c>
    </row>
    <row r="135" spans="1:8" ht="15" x14ac:dyDescent="0.25">
      <c r="A135" s="1">
        <v>41</v>
      </c>
      <c r="C135" s="1">
        <v>2019</v>
      </c>
      <c r="D135" s="5">
        <f>ROUND('[2]CMS 2019 (half) AK ND NJ OR WI'!$C$2*'[2]Age Curve'!$B30,2)</f>
        <v>698.47</v>
      </c>
      <c r="E135" s="5">
        <f>ROUND('[2]CMS 2019 (half) AK ND NJ OR WI'!$C$3*'[2]Age Curve'!$B30,2)</f>
        <v>698.47</v>
      </c>
      <c r="F135" s="5">
        <f>ROUND('[2]CMS 2019 (half) AK ND NJ OR WI'!$C$4*'[2]Age Curve'!$B30,2)</f>
        <v>733.59</v>
      </c>
      <c r="G135" s="5">
        <f>ROUND('[2]CMS 2019 (half) AK ND NJ OR WI'!$C$5*'[2]Age Curve'!$B30,2)</f>
        <v>733.59</v>
      </c>
      <c r="H135" s="5">
        <f>ROUND('[2]CMS 2019 (half) AK ND NJ OR WI'!$C$6*'[2]Age Curve'!$B30,2)</f>
        <v>716.68</v>
      </c>
    </row>
    <row r="136" spans="1:8" ht="15" x14ac:dyDescent="0.25">
      <c r="A136" s="1">
        <v>42</v>
      </c>
      <c r="C136" s="1">
        <v>2019</v>
      </c>
      <c r="D136" s="5">
        <f>ROUND('[2]CMS 2019 (half) AK ND NJ OR WI'!$C$2*'[2]Age Curve'!$B31,2)</f>
        <v>710.81</v>
      </c>
      <c r="E136" s="5">
        <f>ROUND('[2]CMS 2019 (half) AK ND NJ OR WI'!$C$3*'[2]Age Curve'!$B31,2)</f>
        <v>710.81</v>
      </c>
      <c r="F136" s="5">
        <f>ROUND('[2]CMS 2019 (half) AK ND NJ OR WI'!$C$4*'[2]Age Curve'!$B31,2)</f>
        <v>746.55</v>
      </c>
      <c r="G136" s="5">
        <f>ROUND('[2]CMS 2019 (half) AK ND NJ OR WI'!$C$5*'[2]Age Curve'!$B31,2)</f>
        <v>746.55</v>
      </c>
      <c r="H136" s="5">
        <f>ROUND('[2]CMS 2019 (half) AK ND NJ OR WI'!$C$6*'[2]Age Curve'!$B31,2)</f>
        <v>729.34</v>
      </c>
    </row>
    <row r="137" spans="1:8" ht="15" x14ac:dyDescent="0.25">
      <c r="A137" s="1">
        <v>43</v>
      </c>
      <c r="C137" s="1">
        <v>2019</v>
      </c>
      <c r="D137" s="5">
        <f>ROUND('[2]CMS 2019 (half) AK ND NJ OR WI'!$C$2*'[2]Age Curve'!$B32,2)</f>
        <v>727.98</v>
      </c>
      <c r="E137" s="5">
        <f>ROUND('[2]CMS 2019 (half) AK ND NJ OR WI'!$C$3*'[2]Age Curve'!$B32,2)</f>
        <v>727.98</v>
      </c>
      <c r="F137" s="5">
        <f>ROUND('[2]CMS 2019 (half) AK ND NJ OR WI'!$C$4*'[2]Age Curve'!$B32,2)</f>
        <v>764.58</v>
      </c>
      <c r="G137" s="5">
        <f>ROUND('[2]CMS 2019 (half) AK ND NJ OR WI'!$C$5*'[2]Age Curve'!$B32,2)</f>
        <v>764.58</v>
      </c>
      <c r="H137" s="5">
        <f>ROUND('[2]CMS 2019 (half) AK ND NJ OR WI'!$C$6*'[2]Age Curve'!$B32,2)</f>
        <v>746.96</v>
      </c>
    </row>
    <row r="138" spans="1:8" ht="15" x14ac:dyDescent="0.25">
      <c r="A138" s="1">
        <v>44</v>
      </c>
      <c r="C138" s="1">
        <v>2019</v>
      </c>
      <c r="D138" s="5">
        <f>ROUND('[2]CMS 2019 (half) AK ND NJ OR WI'!$C$2*'[2]Age Curve'!$B33,2)</f>
        <v>749.44</v>
      </c>
      <c r="E138" s="5">
        <f>ROUND('[2]CMS 2019 (half) AK ND NJ OR WI'!$C$3*'[2]Age Curve'!$B33,2)</f>
        <v>749.44</v>
      </c>
      <c r="F138" s="5">
        <f>ROUND('[2]CMS 2019 (half) AK ND NJ OR WI'!$C$4*'[2]Age Curve'!$B33,2)</f>
        <v>787.12</v>
      </c>
      <c r="G138" s="5">
        <f>ROUND('[2]CMS 2019 (half) AK ND NJ OR WI'!$C$5*'[2]Age Curve'!$B33,2)</f>
        <v>787.12</v>
      </c>
      <c r="H138" s="5">
        <f>ROUND('[2]CMS 2019 (half) AK ND NJ OR WI'!$C$6*'[2]Age Curve'!$B33,2)</f>
        <v>768.98</v>
      </c>
    </row>
    <row r="139" spans="1:8" ht="15" x14ac:dyDescent="0.25">
      <c r="A139" s="1">
        <v>45</v>
      </c>
      <c r="C139" s="1">
        <v>2019</v>
      </c>
      <c r="D139" s="5">
        <f>ROUND('[2]CMS 2019 (half) AK ND NJ OR WI'!$C$2*'[2]Age Curve'!$B34,2)</f>
        <v>774.65</v>
      </c>
      <c r="E139" s="5">
        <f>ROUND('[2]CMS 2019 (half) AK ND NJ OR WI'!$C$3*'[2]Age Curve'!$B34,2)</f>
        <v>774.65</v>
      </c>
      <c r="F139" s="5">
        <f>ROUND('[2]CMS 2019 (half) AK ND NJ OR WI'!$C$4*'[2]Age Curve'!$B34,2)</f>
        <v>813.6</v>
      </c>
      <c r="G139" s="5">
        <f>ROUND('[2]CMS 2019 (half) AK ND NJ OR WI'!$C$5*'[2]Age Curve'!$B34,2)</f>
        <v>813.6</v>
      </c>
      <c r="H139" s="5">
        <f>ROUND('[2]CMS 2019 (half) AK ND NJ OR WI'!$C$6*'[2]Age Curve'!$B34,2)</f>
        <v>794.85</v>
      </c>
    </row>
    <row r="140" spans="1:8" ht="15" x14ac:dyDescent="0.25">
      <c r="A140" s="1">
        <v>46</v>
      </c>
      <c r="C140" s="1">
        <v>2019</v>
      </c>
      <c r="D140" s="5">
        <f>ROUND('[2]CMS 2019 (half) AK ND NJ OR WI'!$C$2*'[2]Age Curve'!$B35,2)</f>
        <v>804.69</v>
      </c>
      <c r="E140" s="5">
        <f>ROUND('[2]CMS 2019 (half) AK ND NJ OR WI'!$C$3*'[2]Age Curve'!$B35,2)</f>
        <v>804.69</v>
      </c>
      <c r="F140" s="5">
        <f>ROUND('[2]CMS 2019 (half) AK ND NJ OR WI'!$C$4*'[2]Age Curve'!$B35,2)</f>
        <v>845.15</v>
      </c>
      <c r="G140" s="5">
        <f>ROUND('[2]CMS 2019 (half) AK ND NJ OR WI'!$C$5*'[2]Age Curve'!$B35,2)</f>
        <v>845.15</v>
      </c>
      <c r="H140" s="5">
        <f>ROUND('[2]CMS 2019 (half) AK ND NJ OR WI'!$C$6*'[2]Age Curve'!$B35,2)</f>
        <v>825.67</v>
      </c>
    </row>
    <row r="141" spans="1:8" ht="15" x14ac:dyDescent="0.25">
      <c r="A141" s="1">
        <v>47</v>
      </c>
      <c r="C141" s="1">
        <v>2019</v>
      </c>
      <c r="D141" s="5">
        <f>ROUND('[2]CMS 2019 (half) AK ND NJ OR WI'!$C$2*'[2]Age Curve'!$B36,2)</f>
        <v>838.49</v>
      </c>
      <c r="E141" s="5">
        <f>ROUND('[2]CMS 2019 (half) AK ND NJ OR WI'!$C$3*'[2]Age Curve'!$B36,2)</f>
        <v>838.49</v>
      </c>
      <c r="F141" s="5">
        <f>ROUND('[2]CMS 2019 (half) AK ND NJ OR WI'!$C$4*'[2]Age Curve'!$B36,2)</f>
        <v>880.65</v>
      </c>
      <c r="G141" s="5">
        <f>ROUND('[2]CMS 2019 (half) AK ND NJ OR WI'!$C$5*'[2]Age Curve'!$B36,2)</f>
        <v>880.65</v>
      </c>
      <c r="H141" s="5">
        <f>ROUND('[2]CMS 2019 (half) AK ND NJ OR WI'!$C$6*'[2]Age Curve'!$B36,2)</f>
        <v>860.35</v>
      </c>
    </row>
    <row r="142" spans="1:8" ht="15" x14ac:dyDescent="0.25">
      <c r="A142" s="1">
        <v>48</v>
      </c>
      <c r="C142" s="1">
        <v>2019</v>
      </c>
      <c r="D142" s="5">
        <f>ROUND('[2]CMS 2019 (half) AK ND NJ OR WI'!$C$2*'[2]Age Curve'!$B37,2)</f>
        <v>877.12</v>
      </c>
      <c r="E142" s="5">
        <f>ROUND('[2]CMS 2019 (half) AK ND NJ OR WI'!$C$3*'[2]Age Curve'!$B37,2)</f>
        <v>877.12</v>
      </c>
      <c r="F142" s="5">
        <f>ROUND('[2]CMS 2019 (half) AK ND NJ OR WI'!$C$4*'[2]Age Curve'!$B37,2)</f>
        <v>921.22</v>
      </c>
      <c r="G142" s="5">
        <f>ROUND('[2]CMS 2019 (half) AK ND NJ OR WI'!$C$5*'[2]Age Curve'!$B37,2)</f>
        <v>921.22</v>
      </c>
      <c r="H142" s="5">
        <f>ROUND('[2]CMS 2019 (half) AK ND NJ OR WI'!$C$6*'[2]Age Curve'!$B37,2)</f>
        <v>899.98</v>
      </c>
    </row>
    <row r="143" spans="1:8" ht="15" x14ac:dyDescent="0.25">
      <c r="A143" s="1">
        <v>49</v>
      </c>
      <c r="C143" s="1">
        <v>2019</v>
      </c>
      <c r="D143" s="5">
        <f>ROUND('[2]CMS 2019 (half) AK ND NJ OR WI'!$C$2*'[2]Age Curve'!$B38,2)</f>
        <v>915.21</v>
      </c>
      <c r="E143" s="5">
        <f>ROUND('[2]CMS 2019 (half) AK ND NJ OR WI'!$C$3*'[2]Age Curve'!$B38,2)</f>
        <v>915.21</v>
      </c>
      <c r="F143" s="5">
        <f>ROUND('[2]CMS 2019 (half) AK ND NJ OR WI'!$C$4*'[2]Age Curve'!$B38,2)</f>
        <v>961.22</v>
      </c>
      <c r="G143" s="5">
        <f>ROUND('[2]CMS 2019 (half) AK ND NJ OR WI'!$C$5*'[2]Age Curve'!$B38,2)</f>
        <v>961.22</v>
      </c>
      <c r="H143" s="5">
        <f>ROUND('[2]CMS 2019 (half) AK ND NJ OR WI'!$C$6*'[2]Age Curve'!$B38,2)</f>
        <v>939.07</v>
      </c>
    </row>
    <row r="144" spans="1:8" ht="15" x14ac:dyDescent="0.25">
      <c r="A144" s="1">
        <v>50</v>
      </c>
      <c r="C144" s="1">
        <v>2019</v>
      </c>
      <c r="D144" s="5">
        <f>ROUND('[2]CMS 2019 (half) AK ND NJ OR WI'!$C$2*'[2]Age Curve'!$B39,2)</f>
        <v>958.12</v>
      </c>
      <c r="E144" s="5">
        <f>ROUND('[2]CMS 2019 (half) AK ND NJ OR WI'!$C$3*'[2]Age Curve'!$B39,2)</f>
        <v>958.12</v>
      </c>
      <c r="F144" s="5">
        <f>ROUND('[2]CMS 2019 (half) AK ND NJ OR WI'!$C$4*'[2]Age Curve'!$B39,2)</f>
        <v>1006.3</v>
      </c>
      <c r="G144" s="5">
        <f>ROUND('[2]CMS 2019 (half) AK ND NJ OR WI'!$C$5*'[2]Age Curve'!$B39,2)</f>
        <v>1006.3</v>
      </c>
      <c r="H144" s="5">
        <f>ROUND('[2]CMS 2019 (half) AK ND NJ OR WI'!$C$6*'[2]Age Curve'!$B39,2)</f>
        <v>983.1</v>
      </c>
    </row>
    <row r="145" spans="1:8" ht="15" x14ac:dyDescent="0.25">
      <c r="A145" s="1">
        <v>51</v>
      </c>
      <c r="C145" s="1">
        <v>2019</v>
      </c>
      <c r="D145" s="5">
        <f>ROUND('[2]CMS 2019 (half) AK ND NJ OR WI'!$C$2*'[2]Age Curve'!$B40,2)</f>
        <v>1000.5</v>
      </c>
      <c r="E145" s="5">
        <f>ROUND('[2]CMS 2019 (half) AK ND NJ OR WI'!$C$3*'[2]Age Curve'!$B40,2)</f>
        <v>1000.5</v>
      </c>
      <c r="F145" s="5">
        <f>ROUND('[2]CMS 2019 (half) AK ND NJ OR WI'!$C$4*'[2]Age Curve'!$B40,2)</f>
        <v>1050.81</v>
      </c>
      <c r="G145" s="5">
        <f>ROUND('[2]CMS 2019 (half) AK ND NJ OR WI'!$C$5*'[2]Age Curve'!$B40,2)</f>
        <v>1050.81</v>
      </c>
      <c r="H145" s="5">
        <f>ROUND('[2]CMS 2019 (half) AK ND NJ OR WI'!$C$6*'[2]Age Curve'!$B40,2)</f>
        <v>1026.5899999999999</v>
      </c>
    </row>
    <row r="146" spans="1:8" ht="15" x14ac:dyDescent="0.25">
      <c r="A146" s="1">
        <v>52</v>
      </c>
      <c r="C146" s="1">
        <v>2019</v>
      </c>
      <c r="D146" s="5">
        <f>ROUND('[2]CMS 2019 (half) AK ND NJ OR WI'!$C$2*'[2]Age Curve'!$B41,2)</f>
        <v>1047.18</v>
      </c>
      <c r="E146" s="5">
        <f>ROUND('[2]CMS 2019 (half) AK ND NJ OR WI'!$C$3*'[2]Age Curve'!$B41,2)</f>
        <v>1047.18</v>
      </c>
      <c r="F146" s="5">
        <f>ROUND('[2]CMS 2019 (half) AK ND NJ OR WI'!$C$4*'[2]Age Curve'!$B41,2)</f>
        <v>1099.83</v>
      </c>
      <c r="G146" s="5">
        <f>ROUND('[2]CMS 2019 (half) AK ND NJ OR WI'!$C$5*'[2]Age Curve'!$B41,2)</f>
        <v>1099.83</v>
      </c>
      <c r="H146" s="5">
        <f>ROUND('[2]CMS 2019 (half) AK ND NJ OR WI'!$C$6*'[2]Age Curve'!$B41,2)</f>
        <v>1074.48</v>
      </c>
    </row>
    <row r="147" spans="1:8" ht="15" x14ac:dyDescent="0.25">
      <c r="A147" s="1">
        <v>53</v>
      </c>
      <c r="C147" s="1">
        <v>2019</v>
      </c>
      <c r="D147" s="5">
        <f>ROUND('[2]CMS 2019 (half) AK ND NJ OR WI'!$C$2*'[2]Age Curve'!$B42,2)</f>
        <v>1094.3800000000001</v>
      </c>
      <c r="E147" s="5">
        <f>ROUND('[2]CMS 2019 (half) AK ND NJ OR WI'!$C$3*'[2]Age Curve'!$B42,2)</f>
        <v>1094.3800000000001</v>
      </c>
      <c r="F147" s="5">
        <f>ROUND('[2]CMS 2019 (half) AK ND NJ OR WI'!$C$4*'[2]Age Curve'!$B42,2)</f>
        <v>1149.4100000000001</v>
      </c>
      <c r="G147" s="5">
        <f>ROUND('[2]CMS 2019 (half) AK ND NJ OR WI'!$C$5*'[2]Age Curve'!$B42,2)</f>
        <v>1149.4100000000001</v>
      </c>
      <c r="H147" s="5">
        <f>ROUND('[2]CMS 2019 (half) AK ND NJ OR WI'!$C$6*'[2]Age Curve'!$B42,2)</f>
        <v>1122.92</v>
      </c>
    </row>
    <row r="148" spans="1:8" ht="15" x14ac:dyDescent="0.25">
      <c r="A148" s="1">
        <v>54</v>
      </c>
      <c r="C148" s="1">
        <v>2019</v>
      </c>
      <c r="D148" s="5">
        <f>ROUND('[2]CMS 2019 (half) AK ND NJ OR WI'!$C$2*'[2]Age Curve'!$B43,2)</f>
        <v>1145.3499999999999</v>
      </c>
      <c r="E148" s="5">
        <f>ROUND('[2]CMS 2019 (half) AK ND NJ OR WI'!$C$3*'[2]Age Curve'!$B43,2)</f>
        <v>1145.3499999999999</v>
      </c>
      <c r="F148" s="5">
        <f>ROUND('[2]CMS 2019 (half) AK ND NJ OR WI'!$C$4*'[2]Age Curve'!$B43,2)</f>
        <v>1202.94</v>
      </c>
      <c r="G148" s="5">
        <f>ROUND('[2]CMS 2019 (half) AK ND NJ OR WI'!$C$5*'[2]Age Curve'!$B43,2)</f>
        <v>1202.94</v>
      </c>
      <c r="H148" s="5">
        <f>ROUND('[2]CMS 2019 (half) AK ND NJ OR WI'!$C$6*'[2]Age Curve'!$B43,2)</f>
        <v>1175.21</v>
      </c>
    </row>
    <row r="149" spans="1:8" ht="15" x14ac:dyDescent="0.25">
      <c r="A149" s="1">
        <v>55</v>
      </c>
      <c r="C149" s="1">
        <v>2019</v>
      </c>
      <c r="D149" s="5">
        <f>ROUND('[2]CMS 2019 (half) AK ND NJ OR WI'!$C$2*'[2]Age Curve'!$B44,2)</f>
        <v>1196.31</v>
      </c>
      <c r="E149" s="5">
        <f>ROUND('[2]CMS 2019 (half) AK ND NJ OR WI'!$C$3*'[2]Age Curve'!$B44,2)</f>
        <v>1196.31</v>
      </c>
      <c r="F149" s="5">
        <f>ROUND('[2]CMS 2019 (half) AK ND NJ OR WI'!$C$4*'[2]Age Curve'!$B44,2)</f>
        <v>1256.46</v>
      </c>
      <c r="G149" s="5">
        <f>ROUND('[2]CMS 2019 (half) AK ND NJ OR WI'!$C$5*'[2]Age Curve'!$B44,2)</f>
        <v>1256.46</v>
      </c>
      <c r="H149" s="5">
        <f>ROUND('[2]CMS 2019 (half) AK ND NJ OR WI'!$C$6*'[2]Age Curve'!$B44,2)</f>
        <v>1227.5</v>
      </c>
    </row>
    <row r="150" spans="1:8" ht="15" x14ac:dyDescent="0.25">
      <c r="A150" s="1">
        <v>56</v>
      </c>
      <c r="C150" s="1">
        <v>2019</v>
      </c>
      <c r="D150" s="5">
        <f>ROUND('[2]CMS 2019 (half) AK ND NJ OR WI'!$C$2*'[2]Age Curve'!$B45,2)</f>
        <v>1251.57</v>
      </c>
      <c r="E150" s="5">
        <f>ROUND('[2]CMS 2019 (half) AK ND NJ OR WI'!$C$3*'[2]Age Curve'!$B45,2)</f>
        <v>1251.57</v>
      </c>
      <c r="F150" s="5">
        <f>ROUND('[2]CMS 2019 (half) AK ND NJ OR WI'!$C$4*'[2]Age Curve'!$B45,2)</f>
        <v>1314.5</v>
      </c>
      <c r="G150" s="5">
        <f>ROUND('[2]CMS 2019 (half) AK ND NJ OR WI'!$C$5*'[2]Age Curve'!$B45,2)</f>
        <v>1314.5</v>
      </c>
      <c r="H150" s="5">
        <f>ROUND('[2]CMS 2019 (half) AK ND NJ OR WI'!$C$6*'[2]Age Curve'!$B45,2)</f>
        <v>1284.2</v>
      </c>
    </row>
    <row r="151" spans="1:8" ht="15" x14ac:dyDescent="0.25">
      <c r="A151" s="1">
        <v>57</v>
      </c>
      <c r="C151" s="1">
        <v>2019</v>
      </c>
      <c r="D151" s="5">
        <f>ROUND('[2]CMS 2019 (half) AK ND NJ OR WI'!$C$2*'[2]Age Curve'!$B46,2)</f>
        <v>1307.3599999999999</v>
      </c>
      <c r="E151" s="5">
        <f>ROUND('[2]CMS 2019 (half) AK ND NJ OR WI'!$C$3*'[2]Age Curve'!$B46,2)</f>
        <v>1307.3599999999999</v>
      </c>
      <c r="F151" s="5">
        <f>ROUND('[2]CMS 2019 (half) AK ND NJ OR WI'!$C$4*'[2]Age Curve'!$B46,2)</f>
        <v>1373.09</v>
      </c>
      <c r="G151" s="5">
        <f>ROUND('[2]CMS 2019 (half) AK ND NJ OR WI'!$C$5*'[2]Age Curve'!$B46,2)</f>
        <v>1373.09</v>
      </c>
      <c r="H151" s="5">
        <f>ROUND('[2]CMS 2019 (half) AK ND NJ OR WI'!$C$6*'[2]Age Curve'!$B46,2)</f>
        <v>1341.44</v>
      </c>
    </row>
    <row r="152" spans="1:8" ht="15" x14ac:dyDescent="0.25">
      <c r="A152" s="1">
        <v>58</v>
      </c>
      <c r="C152" s="1">
        <v>2019</v>
      </c>
      <c r="D152" s="5">
        <f>ROUND('[2]CMS 2019 (half) AK ND NJ OR WI'!$C$2*'[2]Age Curve'!$B47,2)</f>
        <v>1366.91</v>
      </c>
      <c r="E152" s="5">
        <f>ROUND('[2]CMS 2019 (half) AK ND NJ OR WI'!$C$3*'[2]Age Curve'!$B47,2)</f>
        <v>1366.91</v>
      </c>
      <c r="F152" s="5">
        <f>ROUND('[2]CMS 2019 (half) AK ND NJ OR WI'!$C$4*'[2]Age Curve'!$B47,2)</f>
        <v>1435.63</v>
      </c>
      <c r="G152" s="5">
        <f>ROUND('[2]CMS 2019 (half) AK ND NJ OR WI'!$C$5*'[2]Age Curve'!$B47,2)</f>
        <v>1435.63</v>
      </c>
      <c r="H152" s="5">
        <f>ROUND('[2]CMS 2019 (half) AK ND NJ OR WI'!$C$6*'[2]Age Curve'!$B47,2)</f>
        <v>1402.54</v>
      </c>
    </row>
    <row r="153" spans="1:8" ht="15" x14ac:dyDescent="0.25">
      <c r="A153" s="1">
        <v>59</v>
      </c>
      <c r="C153" s="1">
        <v>2019</v>
      </c>
      <c r="D153" s="5">
        <f>ROUND('[2]CMS 2019 (half) AK ND NJ OR WI'!$C$2*'[2]Age Curve'!$B48,2)</f>
        <v>1396.41</v>
      </c>
      <c r="E153" s="5">
        <f>ROUND('[2]CMS 2019 (half) AK ND NJ OR WI'!$C$3*'[2]Age Curve'!$B48,2)</f>
        <v>1396.41</v>
      </c>
      <c r="F153" s="5">
        <f>ROUND('[2]CMS 2019 (half) AK ND NJ OR WI'!$C$4*'[2]Age Curve'!$B48,2)</f>
        <v>1466.62</v>
      </c>
      <c r="G153" s="5">
        <f>ROUND('[2]CMS 2019 (half) AK ND NJ OR WI'!$C$5*'[2]Age Curve'!$B48,2)</f>
        <v>1466.62</v>
      </c>
      <c r="H153" s="5">
        <f>ROUND('[2]CMS 2019 (half) AK ND NJ OR WI'!$C$6*'[2]Age Curve'!$B48,2)</f>
        <v>1432.82</v>
      </c>
    </row>
    <row r="154" spans="1:8" ht="15" x14ac:dyDescent="0.25">
      <c r="A154" s="1">
        <v>60</v>
      </c>
      <c r="C154" s="1">
        <v>2019</v>
      </c>
      <c r="D154" s="5">
        <f>ROUND('[2]CMS 2019 (half) AK ND NJ OR WI'!$C$2*'[2]Age Curve'!$B49,2)</f>
        <v>1455.96</v>
      </c>
      <c r="E154" s="5">
        <f>ROUND('[2]CMS 2019 (half) AK ND NJ OR WI'!$C$3*'[2]Age Curve'!$B49,2)</f>
        <v>1455.96</v>
      </c>
      <c r="F154" s="5">
        <f>ROUND('[2]CMS 2019 (half) AK ND NJ OR WI'!$C$4*'[2]Age Curve'!$B49,2)</f>
        <v>1529.17</v>
      </c>
      <c r="G154" s="5">
        <f>ROUND('[2]CMS 2019 (half) AK ND NJ OR WI'!$C$5*'[2]Age Curve'!$B49,2)</f>
        <v>1529.17</v>
      </c>
      <c r="H154" s="5">
        <f>ROUND('[2]CMS 2019 (half) AK ND NJ OR WI'!$C$6*'[2]Age Curve'!$B49,2)</f>
        <v>1493.92</v>
      </c>
    </row>
    <row r="155" spans="1:8" ht="15" x14ac:dyDescent="0.25">
      <c r="A155" s="1">
        <v>61</v>
      </c>
      <c r="C155" s="1">
        <v>2019</v>
      </c>
      <c r="D155" s="5">
        <f>ROUND('[2]CMS 2019 (half) AK ND NJ OR WI'!$C$2*'[2]Age Curve'!$B50,2)</f>
        <v>1507.46</v>
      </c>
      <c r="E155" s="5">
        <f>ROUND('[2]CMS 2019 (half) AK ND NJ OR WI'!$C$3*'[2]Age Curve'!$B50,2)</f>
        <v>1507.46</v>
      </c>
      <c r="F155" s="5">
        <f>ROUND('[2]CMS 2019 (half) AK ND NJ OR WI'!$C$4*'[2]Age Curve'!$B50,2)</f>
        <v>1583.26</v>
      </c>
      <c r="G155" s="5">
        <f>ROUND('[2]CMS 2019 (half) AK ND NJ OR WI'!$C$5*'[2]Age Curve'!$B50,2)</f>
        <v>1583.26</v>
      </c>
      <c r="H155" s="5">
        <f>ROUND('[2]CMS 2019 (half) AK ND NJ OR WI'!$C$6*'[2]Age Curve'!$B50,2)</f>
        <v>1546.76</v>
      </c>
    </row>
    <row r="156" spans="1:8" ht="15" x14ac:dyDescent="0.25">
      <c r="A156" s="1">
        <v>62</v>
      </c>
      <c r="C156" s="1">
        <v>2019</v>
      </c>
      <c r="D156" s="5">
        <f>ROUND('[2]CMS 2019 (half) AK ND NJ OR WI'!$C$2*'[2]Age Curve'!$B51,2)</f>
        <v>1541.26</v>
      </c>
      <c r="E156" s="5">
        <f>ROUND('[2]CMS 2019 (half) AK ND NJ OR WI'!$C$3*'[2]Age Curve'!$B51,2)</f>
        <v>1541.26</v>
      </c>
      <c r="F156" s="5">
        <f>ROUND('[2]CMS 2019 (half) AK ND NJ OR WI'!$C$4*'[2]Age Curve'!$B51,2)</f>
        <v>1618.75</v>
      </c>
      <c r="G156" s="5">
        <f>ROUND('[2]CMS 2019 (half) AK ND NJ OR WI'!$C$5*'[2]Age Curve'!$B51,2)</f>
        <v>1618.75</v>
      </c>
      <c r="H156" s="5">
        <f>ROUND('[2]CMS 2019 (half) AK ND NJ OR WI'!$C$6*'[2]Age Curve'!$B51,2)</f>
        <v>1581.44</v>
      </c>
    </row>
    <row r="157" spans="1:8" ht="15" x14ac:dyDescent="0.25">
      <c r="A157" s="1">
        <v>63</v>
      </c>
      <c r="C157" s="1">
        <v>2019</v>
      </c>
      <c r="D157" s="5">
        <f>ROUND('[2]CMS 2019 (half) AK ND NJ OR WI'!$C$2*'[2]Age Curve'!$B52,2)</f>
        <v>1583.64</v>
      </c>
      <c r="E157" s="5">
        <f>ROUND('[2]CMS 2019 (half) AK ND NJ OR WI'!$C$3*'[2]Age Curve'!$B52,2)</f>
        <v>1583.64</v>
      </c>
      <c r="F157" s="5">
        <f>ROUND('[2]CMS 2019 (half) AK ND NJ OR WI'!$C$4*'[2]Age Curve'!$B52,2)</f>
        <v>1663.26</v>
      </c>
      <c r="G157" s="5">
        <f>ROUND('[2]CMS 2019 (half) AK ND NJ OR WI'!$C$5*'[2]Age Curve'!$B52,2)</f>
        <v>1663.26</v>
      </c>
      <c r="H157" s="5">
        <f>ROUND('[2]CMS 2019 (half) AK ND NJ OR WI'!$C$6*'[2]Age Curve'!$B52,2)</f>
        <v>1624.93</v>
      </c>
    </row>
    <row r="158" spans="1:8" ht="15" x14ac:dyDescent="0.25">
      <c r="A158" s="6" t="s">
        <v>5</v>
      </c>
      <c r="C158" s="1">
        <v>2019</v>
      </c>
      <c r="D158" s="5">
        <f>ROUND('[2]CMS 2019 (half) AK ND NJ OR WI'!$C$2*'[2]Age Curve'!$B53,2)</f>
        <v>1609.39</v>
      </c>
      <c r="E158" s="5">
        <f>ROUND('[2]CMS 2019 (half) AK ND NJ OR WI'!$C$3*'[2]Age Curve'!$B53,2)</f>
        <v>1609.39</v>
      </c>
      <c r="F158" s="5">
        <f>ROUND('[2]CMS 2019 (half) AK ND NJ OR WI'!$C$4*'[2]Age Curve'!$B53,2)</f>
        <v>1690.31</v>
      </c>
      <c r="G158" s="5">
        <f>ROUND('[2]CMS 2019 (half) AK ND NJ OR WI'!$C$5*'[2]Age Curve'!$B53,2)</f>
        <v>1690.31</v>
      </c>
      <c r="H158" s="5">
        <f>ROUND('[2]CMS 2019 (half) AK ND NJ OR WI'!$C$6*'[2]Age Curve'!$B53,2)</f>
        <v>1651.35</v>
      </c>
    </row>
    <row r="159" spans="1:8" ht="15" x14ac:dyDescent="0.25">
      <c r="A159" s="6"/>
      <c r="D159" s="5"/>
      <c r="E159" s="5"/>
      <c r="F159" s="5"/>
      <c r="G159" s="5"/>
      <c r="H159" s="5"/>
    </row>
    <row r="160" spans="1:8" ht="15" x14ac:dyDescent="0.25">
      <c r="A160" s="6"/>
      <c r="D160" s="5"/>
      <c r="E160" s="5"/>
      <c r="F160" s="5"/>
      <c r="G160" s="5"/>
      <c r="H160" s="5"/>
    </row>
    <row r="161" spans="1:8" ht="15" x14ac:dyDescent="0.25">
      <c r="D161" s="5"/>
      <c r="E161" s="5"/>
      <c r="F161" s="5"/>
      <c r="G161" s="5"/>
      <c r="H161" s="5"/>
    </row>
    <row r="162" spans="1:8" x14ac:dyDescent="0.2">
      <c r="A162" s="4" t="s">
        <v>4</v>
      </c>
      <c r="B162" s="2"/>
      <c r="C162" s="2"/>
      <c r="D162" s="2"/>
      <c r="E162" s="2"/>
      <c r="F162" s="2"/>
    </row>
    <row r="163" spans="1:8" x14ac:dyDescent="0.2">
      <c r="A163" s="4" t="s">
        <v>3</v>
      </c>
    </row>
    <row r="164" spans="1:8" x14ac:dyDescent="0.2">
      <c r="A164" s="4" t="s">
        <v>2</v>
      </c>
    </row>
    <row r="165" spans="1:8" x14ac:dyDescent="0.2">
      <c r="A165" s="4" t="s">
        <v>1</v>
      </c>
    </row>
    <row r="166" spans="1:8" x14ac:dyDescent="0.2">
      <c r="A166" s="4" t="s">
        <v>0</v>
      </c>
    </row>
    <row r="211" spans="7:8" x14ac:dyDescent="0.2">
      <c r="G211" s="3"/>
      <c r="H211" s="3"/>
    </row>
    <row r="212" spans="7:8" x14ac:dyDescent="0.2">
      <c r="G212" s="3"/>
      <c r="H212" s="3"/>
    </row>
    <row r="213" spans="7:8" x14ac:dyDescent="0.2">
      <c r="G213" s="3"/>
      <c r="H213" s="3"/>
    </row>
    <row r="214" spans="7:8" x14ac:dyDescent="0.2">
      <c r="G214" s="3"/>
      <c r="H214" s="3"/>
    </row>
    <row r="215" spans="7:8" x14ac:dyDescent="0.2">
      <c r="G215" s="3"/>
      <c r="H215" s="3"/>
    </row>
    <row r="216" spans="7:8" x14ac:dyDescent="0.2">
      <c r="G216" s="3"/>
      <c r="H216" s="3"/>
    </row>
    <row r="217" spans="7:8" x14ac:dyDescent="0.2">
      <c r="G217" s="3"/>
      <c r="H217" s="3"/>
    </row>
    <row r="218" spans="7:8" x14ac:dyDescent="0.2">
      <c r="G218" s="3"/>
      <c r="H218" s="3"/>
    </row>
    <row r="219" spans="7:8" x14ac:dyDescent="0.2">
      <c r="G219" s="3"/>
      <c r="H219" s="3"/>
    </row>
    <row r="220" spans="7:8" x14ac:dyDescent="0.2">
      <c r="G220" s="3"/>
      <c r="H220" s="3"/>
    </row>
    <row r="221" spans="7:8" x14ac:dyDescent="0.2">
      <c r="G221" s="3"/>
      <c r="H221" s="3"/>
    </row>
    <row r="222" spans="7:8" x14ac:dyDescent="0.2">
      <c r="G222" s="3"/>
      <c r="H222" s="3"/>
    </row>
    <row r="223" spans="7:8" x14ac:dyDescent="0.2">
      <c r="G223" s="3"/>
      <c r="H223" s="3"/>
    </row>
    <row r="224" spans="7:8" x14ac:dyDescent="0.2">
      <c r="G224" s="3"/>
      <c r="H224" s="3"/>
    </row>
    <row r="225" spans="7:8" x14ac:dyDescent="0.2">
      <c r="G225" s="3"/>
      <c r="H225" s="3"/>
    </row>
    <row r="226" spans="7:8" x14ac:dyDescent="0.2">
      <c r="G226" s="3"/>
      <c r="H226" s="3"/>
    </row>
    <row r="227" spans="7:8" x14ac:dyDescent="0.2">
      <c r="G227" s="3"/>
      <c r="H227" s="3"/>
    </row>
    <row r="228" spans="7:8" x14ac:dyDescent="0.2">
      <c r="G228" s="3"/>
      <c r="H228" s="3"/>
    </row>
    <row r="229" spans="7:8" x14ac:dyDescent="0.2">
      <c r="G229" s="3"/>
      <c r="H229" s="3"/>
    </row>
    <row r="230" spans="7:8" x14ac:dyDescent="0.2">
      <c r="G230" s="3"/>
      <c r="H230" s="3"/>
    </row>
    <row r="231" spans="7:8" x14ac:dyDescent="0.2">
      <c r="G231" s="3"/>
      <c r="H231" s="3"/>
    </row>
    <row r="232" spans="7:8" x14ac:dyDescent="0.2">
      <c r="G232" s="3"/>
      <c r="H232" s="3"/>
    </row>
    <row r="233" spans="7:8" x14ac:dyDescent="0.2">
      <c r="G233" s="3"/>
      <c r="H233" s="3"/>
    </row>
    <row r="234" spans="7:8" x14ac:dyDescent="0.2">
      <c r="G234" s="3"/>
      <c r="H234" s="3"/>
    </row>
    <row r="235" spans="7:8" x14ac:dyDescent="0.2">
      <c r="G235" s="3"/>
      <c r="H235" s="3"/>
    </row>
    <row r="236" spans="7:8" x14ac:dyDescent="0.2">
      <c r="G236" s="3"/>
      <c r="H236" s="3"/>
    </row>
    <row r="237" spans="7:8" x14ac:dyDescent="0.2">
      <c r="G237" s="3"/>
      <c r="H237" s="3"/>
    </row>
    <row r="238" spans="7:8" x14ac:dyDescent="0.2">
      <c r="G238" s="3"/>
      <c r="H238" s="3"/>
    </row>
    <row r="239" spans="7:8" x14ac:dyDescent="0.2">
      <c r="G239" s="3"/>
      <c r="H239" s="3"/>
    </row>
    <row r="240" spans="7:8" x14ac:dyDescent="0.2">
      <c r="G240" s="3"/>
      <c r="H240" s="3"/>
    </row>
    <row r="241" spans="7:8" x14ac:dyDescent="0.2">
      <c r="G241" s="3"/>
      <c r="H241" s="3"/>
    </row>
    <row r="242" spans="7:8" x14ac:dyDescent="0.2">
      <c r="G242" s="3"/>
      <c r="H242" s="3"/>
    </row>
    <row r="243" spans="7:8" x14ac:dyDescent="0.2">
      <c r="G243" s="3"/>
      <c r="H243" s="3"/>
    </row>
    <row r="244" spans="7:8" x14ac:dyDescent="0.2">
      <c r="G244" s="3"/>
      <c r="H244" s="3"/>
    </row>
    <row r="245" spans="7:8" x14ac:dyDescent="0.2">
      <c r="G245" s="3"/>
      <c r="H245" s="3"/>
    </row>
    <row r="246" spans="7:8" x14ac:dyDescent="0.2">
      <c r="G246" s="3"/>
      <c r="H246" s="3"/>
    </row>
    <row r="247" spans="7:8" x14ac:dyDescent="0.2">
      <c r="G247" s="3"/>
      <c r="H247" s="3"/>
    </row>
    <row r="248" spans="7:8" x14ac:dyDescent="0.2">
      <c r="G248" s="3"/>
      <c r="H248" s="3"/>
    </row>
    <row r="249" spans="7:8" x14ac:dyDescent="0.2">
      <c r="G249" s="3"/>
      <c r="H249" s="3"/>
    </row>
    <row r="250" spans="7:8" x14ac:dyDescent="0.2">
      <c r="G250" s="3"/>
      <c r="H250" s="3"/>
    </row>
    <row r="251" spans="7:8" x14ac:dyDescent="0.2">
      <c r="G251" s="3"/>
      <c r="H251" s="3"/>
    </row>
    <row r="252" spans="7:8" x14ac:dyDescent="0.2">
      <c r="G252" s="3"/>
      <c r="H252" s="3"/>
    </row>
    <row r="253" spans="7:8" x14ac:dyDescent="0.2">
      <c r="G253" s="3"/>
      <c r="H253" s="3"/>
    </row>
    <row r="254" spans="7:8" x14ac:dyDescent="0.2">
      <c r="G254" s="3"/>
      <c r="H254" s="3"/>
    </row>
    <row r="255" spans="7:8" x14ac:dyDescent="0.2">
      <c r="G255" s="3"/>
      <c r="H255" s="3"/>
    </row>
    <row r="256" spans="7:8" x14ac:dyDescent="0.2">
      <c r="G256" s="3"/>
      <c r="H256" s="3"/>
    </row>
    <row r="257" spans="7:10" x14ac:dyDescent="0.2">
      <c r="G257" s="3"/>
      <c r="H257" s="3"/>
    </row>
    <row r="258" spans="7:10" x14ac:dyDescent="0.2">
      <c r="G258" s="3"/>
      <c r="H258" s="3"/>
    </row>
    <row r="259" spans="7:10" x14ac:dyDescent="0.2">
      <c r="G259" s="3"/>
      <c r="H259" s="3"/>
    </row>
    <row r="260" spans="7:10" x14ac:dyDescent="0.2">
      <c r="G260" s="3"/>
      <c r="H260" s="3"/>
    </row>
    <row r="261" spans="7:10" x14ac:dyDescent="0.2">
      <c r="G261" s="3"/>
      <c r="H261" s="3"/>
    </row>
    <row r="264" spans="7:10" x14ac:dyDescent="0.2">
      <c r="G264" s="2"/>
      <c r="H264" s="2"/>
    </row>
    <row r="266" spans="7:10" x14ac:dyDescent="0.2">
      <c r="I266" s="2"/>
      <c r="J266" s="2"/>
    </row>
    <row r="269" spans="7:10" ht="25.9" customHeight="1" x14ac:dyDescent="0.2"/>
  </sheetData>
  <mergeCells count="1">
    <mergeCell ref="A3:J3"/>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X251"/>
  <sheetViews>
    <sheetView workbookViewId="0">
      <selection activeCell="A3" sqref="A3:H4"/>
    </sheetView>
  </sheetViews>
  <sheetFormatPr defaultColWidth="9.140625" defaultRowHeight="12.75" x14ac:dyDescent="0.2"/>
  <cols>
    <col min="1" max="1" width="9.140625" style="1"/>
    <col min="2" max="2" width="10.7109375" style="1" customWidth="1"/>
    <col min="3" max="3" width="9.7109375" style="1" customWidth="1"/>
    <col min="4" max="24" width="12.7109375" style="1" customWidth="1"/>
    <col min="25" max="16384" width="9.140625" style="1"/>
  </cols>
  <sheetData>
    <row r="2" spans="1:24" ht="42.6" customHeight="1" x14ac:dyDescent="0.25">
      <c r="B2" s="135" t="s">
        <v>128</v>
      </c>
      <c r="C2" s="135"/>
      <c r="D2" s="135"/>
      <c r="E2" s="135"/>
      <c r="F2" s="135"/>
      <c r="G2" s="135"/>
      <c r="H2" s="135"/>
      <c r="I2" s="16"/>
      <c r="J2" s="16"/>
    </row>
    <row r="3" spans="1:24" ht="105" customHeight="1" x14ac:dyDescent="0.2">
      <c r="A3" s="136" t="s">
        <v>127</v>
      </c>
      <c r="B3" s="136"/>
      <c r="C3" s="136"/>
      <c r="D3" s="136"/>
      <c r="E3" s="136"/>
      <c r="F3" s="136"/>
      <c r="G3" s="136"/>
      <c r="H3" s="136"/>
      <c r="I3" s="74"/>
      <c r="J3" s="74"/>
    </row>
    <row r="4" spans="1:24" ht="50.45" customHeight="1" x14ac:dyDescent="0.2">
      <c r="A4" s="136"/>
      <c r="B4" s="136"/>
      <c r="C4" s="136"/>
      <c r="D4" s="136"/>
      <c r="E4" s="136"/>
      <c r="F4" s="136"/>
      <c r="G4" s="136"/>
      <c r="H4" s="136"/>
      <c r="I4" s="8"/>
      <c r="J4" s="8"/>
    </row>
    <row r="6" spans="1:24" ht="75" x14ac:dyDescent="0.25">
      <c r="A6" s="7" t="s">
        <v>14</v>
      </c>
      <c r="B6" s="8" t="s">
        <v>13</v>
      </c>
      <c r="C6" s="7" t="s">
        <v>12</v>
      </c>
      <c r="D6" s="73" t="s">
        <v>126</v>
      </c>
      <c r="E6" s="73" t="s">
        <v>125</v>
      </c>
      <c r="F6" s="73" t="s">
        <v>124</v>
      </c>
      <c r="G6" s="72"/>
      <c r="H6" s="72"/>
      <c r="I6" s="72"/>
      <c r="J6" s="72"/>
      <c r="K6" s="72"/>
      <c r="L6" s="72"/>
      <c r="M6" s="72"/>
      <c r="N6" s="72"/>
      <c r="O6" s="72"/>
      <c r="P6" s="72"/>
      <c r="Q6" s="72"/>
      <c r="R6" s="72"/>
      <c r="S6" s="72"/>
      <c r="T6" s="72"/>
      <c r="U6" s="72"/>
      <c r="V6" s="72"/>
      <c r="W6" s="72"/>
      <c r="X6" s="72"/>
    </row>
    <row r="7" spans="1:24" x14ac:dyDescent="0.2">
      <c r="A7" s="6" t="s">
        <v>6</v>
      </c>
      <c r="B7" s="1">
        <v>1</v>
      </c>
      <c r="C7" s="1">
        <v>2020</v>
      </c>
      <c r="D7" s="70">
        <f>ROUND('[2]Age Curve'!$B3/'[2]Age Curve'!$B$10*'NJ SLCSP_2020'!D$14,2)</f>
        <v>232.87</v>
      </c>
      <c r="E7" s="70">
        <f>ROUND('[2]Age Curve'!$B3/'[2]Age Curve'!$B$10*'NJ SLCSP_2020'!E$14,2)</f>
        <v>237.95</v>
      </c>
      <c r="F7" s="70">
        <f>ROUND('[2]Age Curve'!$B3/'[2]Age Curve'!$B$10*'NJ SLCSP_2020'!F$14,2)</f>
        <v>251.59</v>
      </c>
      <c r="G7" s="72"/>
      <c r="H7" s="72"/>
      <c r="I7" s="72"/>
      <c r="J7" s="72"/>
      <c r="K7" s="72"/>
      <c r="L7" s="72"/>
      <c r="M7" s="72"/>
      <c r="N7" s="72"/>
      <c r="O7" s="72"/>
      <c r="P7" s="72"/>
      <c r="Q7" s="72"/>
      <c r="R7" s="72"/>
      <c r="S7" s="72"/>
      <c r="T7" s="72"/>
      <c r="U7" s="72"/>
      <c r="V7" s="72"/>
      <c r="W7" s="72"/>
      <c r="X7" s="72"/>
    </row>
    <row r="8" spans="1:24" x14ac:dyDescent="0.2">
      <c r="A8" s="6">
        <v>15</v>
      </c>
      <c r="B8" s="1">
        <v>1</v>
      </c>
      <c r="C8" s="1">
        <v>2020</v>
      </c>
      <c r="D8" s="70">
        <f>ROUND('[2]Age Curve'!$B4/'[2]Age Curve'!$B$10*'NJ SLCSP_2020'!D$14,2)</f>
        <v>253.57</v>
      </c>
      <c r="E8" s="70">
        <f>ROUND('[2]Age Curve'!$B4/'[2]Age Curve'!$B$10*'NJ SLCSP_2020'!E$14,2)</f>
        <v>259.10000000000002</v>
      </c>
      <c r="F8" s="70">
        <f>ROUND('[2]Age Curve'!$B4/'[2]Age Curve'!$B$10*'NJ SLCSP_2020'!F$14,2)</f>
        <v>273.95</v>
      </c>
      <c r="G8" s="72"/>
      <c r="H8" s="72"/>
      <c r="I8" s="72"/>
      <c r="J8" s="72"/>
      <c r="K8" s="72"/>
      <c r="L8" s="72"/>
      <c r="M8" s="72"/>
      <c r="N8" s="72"/>
      <c r="O8" s="72"/>
      <c r="P8" s="72"/>
      <c r="Q8" s="72"/>
      <c r="R8" s="72"/>
      <c r="S8" s="72"/>
      <c r="T8" s="72"/>
      <c r="U8" s="72"/>
      <c r="V8" s="72"/>
      <c r="W8" s="72"/>
      <c r="X8" s="72"/>
    </row>
    <row r="9" spans="1:24" x14ac:dyDescent="0.2">
      <c r="A9" s="6">
        <v>16</v>
      </c>
      <c r="B9" s="1">
        <v>1</v>
      </c>
      <c r="C9" s="1">
        <v>2020</v>
      </c>
      <c r="D9" s="70">
        <f>ROUND('[2]Age Curve'!$B5/'[2]Age Curve'!$B$10*'NJ SLCSP_2020'!D$14,2)</f>
        <v>261.48</v>
      </c>
      <c r="E9" s="70">
        <f>ROUND('[2]Age Curve'!$B5/'[2]Age Curve'!$B$10*'NJ SLCSP_2020'!E$14,2)</f>
        <v>267.19</v>
      </c>
      <c r="F9" s="70">
        <f>ROUND('[2]Age Curve'!$B5/'[2]Age Curve'!$B$10*'NJ SLCSP_2020'!F$14,2)</f>
        <v>282.5</v>
      </c>
      <c r="G9" s="72"/>
      <c r="H9" s="72"/>
      <c r="I9" s="72"/>
      <c r="J9" s="72"/>
      <c r="K9" s="72"/>
      <c r="L9" s="72"/>
      <c r="M9" s="72"/>
      <c r="N9" s="72"/>
      <c r="O9" s="72"/>
      <c r="P9" s="72"/>
      <c r="Q9" s="72"/>
      <c r="R9" s="72"/>
      <c r="S9" s="72"/>
      <c r="T9" s="72"/>
      <c r="U9" s="72"/>
      <c r="V9" s="72"/>
      <c r="W9" s="72"/>
      <c r="X9" s="72"/>
    </row>
    <row r="10" spans="1:24" x14ac:dyDescent="0.2">
      <c r="A10" s="6">
        <v>17</v>
      </c>
      <c r="B10" s="1">
        <v>1</v>
      </c>
      <c r="C10" s="1">
        <v>2020</v>
      </c>
      <c r="D10" s="70">
        <f>ROUND('[2]Age Curve'!$B6/'[2]Age Curve'!$B$10*'NJ SLCSP_2020'!D$14,2)</f>
        <v>269.39</v>
      </c>
      <c r="E10" s="70">
        <f>ROUND('[2]Age Curve'!$B6/'[2]Age Curve'!$B$10*'NJ SLCSP_2020'!E$14,2)</f>
        <v>275.27999999999997</v>
      </c>
      <c r="F10" s="70">
        <f>ROUND('[2]Age Curve'!$B6/'[2]Age Curve'!$B$10*'NJ SLCSP_2020'!F$14,2)</f>
        <v>291.05</v>
      </c>
      <c r="G10" s="72"/>
      <c r="H10" s="72"/>
      <c r="I10" s="72"/>
      <c r="J10" s="72"/>
      <c r="K10" s="72"/>
      <c r="L10" s="72"/>
      <c r="M10" s="72"/>
      <c r="N10" s="72"/>
      <c r="O10" s="72"/>
      <c r="P10" s="72"/>
      <c r="Q10" s="72"/>
      <c r="R10" s="72"/>
      <c r="S10" s="72"/>
      <c r="T10" s="72"/>
      <c r="U10" s="72"/>
      <c r="V10" s="72"/>
      <c r="W10" s="72"/>
      <c r="X10" s="72"/>
    </row>
    <row r="11" spans="1:24" x14ac:dyDescent="0.2">
      <c r="A11" s="6">
        <v>18</v>
      </c>
      <c r="B11" s="1">
        <v>1</v>
      </c>
      <c r="C11" s="1">
        <v>2020</v>
      </c>
      <c r="D11" s="70">
        <f>ROUND('[2]Age Curve'!$B7/'[2]Age Curve'!$B$10*'NJ SLCSP_2020'!D$14,2)</f>
        <v>277.92</v>
      </c>
      <c r="E11" s="70">
        <f>ROUND('[2]Age Curve'!$B7/'[2]Age Curve'!$B$10*'NJ SLCSP_2020'!E$14,2)</f>
        <v>283.99</v>
      </c>
      <c r="F11" s="70">
        <f>ROUND('[2]Age Curve'!$B7/'[2]Age Curve'!$B$10*'NJ SLCSP_2020'!F$14,2)</f>
        <v>300.26</v>
      </c>
      <c r="G11" s="72"/>
      <c r="H11" s="72"/>
      <c r="I11" s="72"/>
      <c r="J11" s="72"/>
      <c r="K11" s="72"/>
      <c r="L11" s="72"/>
      <c r="M11" s="72"/>
      <c r="N11" s="72"/>
      <c r="O11" s="72"/>
      <c r="P11" s="72"/>
      <c r="Q11" s="72"/>
      <c r="R11" s="72"/>
      <c r="S11" s="72"/>
      <c r="T11" s="72"/>
      <c r="U11" s="72"/>
      <c r="V11" s="72"/>
      <c r="W11" s="72"/>
      <c r="X11" s="72"/>
    </row>
    <row r="12" spans="1:24" x14ac:dyDescent="0.2">
      <c r="A12" s="6">
        <v>19</v>
      </c>
      <c r="B12" s="1">
        <v>1</v>
      </c>
      <c r="C12" s="1">
        <v>2020</v>
      </c>
      <c r="D12" s="70">
        <f>ROUND('[2]Age Curve'!$B8/'[2]Age Curve'!$B$10*'NJ SLCSP_2020'!D$14,2)</f>
        <v>286.44</v>
      </c>
      <c r="E12" s="70">
        <f>ROUND('[2]Age Curve'!$B8/'[2]Age Curve'!$B$10*'NJ SLCSP_2020'!E$14,2)</f>
        <v>292.7</v>
      </c>
      <c r="F12" s="70">
        <f>ROUND('[2]Age Curve'!$B8/'[2]Age Curve'!$B$10*'NJ SLCSP_2020'!F$14,2)</f>
        <v>309.47000000000003</v>
      </c>
      <c r="G12" s="72"/>
      <c r="H12" s="72"/>
      <c r="I12" s="72"/>
      <c r="J12" s="72"/>
      <c r="K12" s="72"/>
      <c r="L12" s="72"/>
      <c r="M12" s="72"/>
      <c r="N12" s="72"/>
      <c r="O12" s="72"/>
      <c r="P12" s="72"/>
      <c r="Q12" s="72"/>
      <c r="R12" s="72"/>
      <c r="S12" s="72"/>
      <c r="T12" s="72"/>
      <c r="U12" s="72"/>
      <c r="V12" s="72"/>
      <c r="W12" s="72"/>
      <c r="X12" s="72"/>
    </row>
    <row r="13" spans="1:24" x14ac:dyDescent="0.2">
      <c r="A13" s="6">
        <v>20</v>
      </c>
      <c r="B13" s="1">
        <v>1</v>
      </c>
      <c r="C13" s="1">
        <v>2020</v>
      </c>
      <c r="D13" s="70">
        <f>ROUND('[2]Age Curve'!$B9/'[2]Age Curve'!$B$10*'NJ SLCSP_2020'!D$14,2)</f>
        <v>295.27</v>
      </c>
      <c r="E13" s="70">
        <f>ROUND('[2]Age Curve'!$B9/'[2]Age Curve'!$B$10*'NJ SLCSP_2020'!E$14,2)</f>
        <v>301.72000000000003</v>
      </c>
      <c r="F13" s="70">
        <f>ROUND('[2]Age Curve'!$B9/'[2]Age Curve'!$B$10*'NJ SLCSP_2020'!F$14,2)</f>
        <v>319</v>
      </c>
      <c r="G13" s="72"/>
      <c r="H13" s="72"/>
      <c r="I13" s="72"/>
      <c r="J13" s="72"/>
      <c r="K13" s="72"/>
      <c r="L13" s="72"/>
      <c r="M13" s="72"/>
      <c r="N13" s="72"/>
      <c r="O13" s="72"/>
      <c r="P13" s="72"/>
      <c r="Q13" s="72"/>
      <c r="R13" s="72"/>
      <c r="S13" s="72"/>
      <c r="T13" s="72"/>
      <c r="U13" s="72"/>
      <c r="V13" s="72"/>
      <c r="W13" s="72"/>
      <c r="X13" s="72"/>
    </row>
    <row r="14" spans="1:24" x14ac:dyDescent="0.2">
      <c r="A14" s="1">
        <v>21</v>
      </c>
      <c r="B14" s="1">
        <v>1</v>
      </c>
      <c r="C14" s="1">
        <v>2020</v>
      </c>
      <c r="D14" s="70">
        <v>304.39999999999998</v>
      </c>
      <c r="E14" s="71">
        <v>311.05</v>
      </c>
      <c r="F14" s="70">
        <v>328.87</v>
      </c>
      <c r="G14" s="69"/>
      <c r="H14" s="69"/>
      <c r="I14" s="69"/>
      <c r="J14" s="69"/>
      <c r="K14" s="69"/>
      <c r="L14" s="69"/>
      <c r="M14" s="69"/>
      <c r="N14" s="69"/>
      <c r="O14" s="69"/>
      <c r="P14" s="69"/>
      <c r="Q14" s="69"/>
      <c r="R14" s="69"/>
      <c r="S14" s="69"/>
      <c r="T14" s="69"/>
      <c r="U14" s="69"/>
      <c r="V14" s="69"/>
      <c r="W14" s="69"/>
      <c r="X14" s="69"/>
    </row>
    <row r="15" spans="1:24" x14ac:dyDescent="0.2">
      <c r="A15" s="1">
        <v>22</v>
      </c>
      <c r="B15" s="1">
        <v>1</v>
      </c>
      <c r="C15" s="1">
        <v>2020</v>
      </c>
      <c r="D15" s="70">
        <f>ROUND('[2]Age Curve'!$B11/'[2]Age Curve'!$B$10*'NJ SLCSP_2020'!D$14,2)</f>
        <v>304.39999999999998</v>
      </c>
      <c r="E15" s="70">
        <f>ROUND('[2]Age Curve'!$B11/'[2]Age Curve'!$B$10*'NJ SLCSP_2020'!E$14,2)</f>
        <v>311.05</v>
      </c>
      <c r="F15" s="70">
        <f>ROUND('[2]Age Curve'!$B11/'[2]Age Curve'!$B$10*'NJ SLCSP_2020'!F$14,2)</f>
        <v>328.87</v>
      </c>
      <c r="G15" s="69"/>
      <c r="H15" s="69"/>
      <c r="I15" s="69"/>
      <c r="J15" s="69"/>
      <c r="K15" s="69"/>
      <c r="L15" s="69"/>
      <c r="M15" s="69"/>
      <c r="N15" s="69"/>
      <c r="O15" s="69"/>
      <c r="P15" s="69"/>
      <c r="Q15" s="69"/>
      <c r="R15" s="69"/>
      <c r="S15" s="69"/>
      <c r="T15" s="69"/>
      <c r="U15" s="69"/>
      <c r="V15" s="69"/>
      <c r="W15" s="69"/>
      <c r="X15" s="69"/>
    </row>
    <row r="16" spans="1:24" x14ac:dyDescent="0.2">
      <c r="A16" s="1">
        <v>23</v>
      </c>
      <c r="B16" s="1">
        <v>1</v>
      </c>
      <c r="C16" s="1">
        <v>2020</v>
      </c>
      <c r="D16" s="70">
        <f>ROUND('[2]Age Curve'!$B12/'[2]Age Curve'!$B$10*'NJ SLCSP_2020'!D$14,2)</f>
        <v>304.39999999999998</v>
      </c>
      <c r="E16" s="70">
        <f>ROUND('[2]Age Curve'!$B12/'[2]Age Curve'!$B$10*'NJ SLCSP_2020'!E$14,2)</f>
        <v>311.05</v>
      </c>
      <c r="F16" s="70">
        <f>ROUND('[2]Age Curve'!$B12/'[2]Age Curve'!$B$10*'NJ SLCSP_2020'!F$14,2)</f>
        <v>328.87</v>
      </c>
      <c r="G16" s="69"/>
      <c r="H16" s="69"/>
      <c r="I16" s="69"/>
      <c r="J16" s="69"/>
      <c r="K16" s="69"/>
      <c r="L16" s="69"/>
      <c r="M16" s="69"/>
      <c r="N16" s="69"/>
      <c r="O16" s="69"/>
      <c r="P16" s="69"/>
      <c r="Q16" s="69"/>
      <c r="R16" s="69"/>
      <c r="S16" s="69"/>
      <c r="T16" s="69"/>
      <c r="U16" s="69"/>
      <c r="V16" s="69"/>
      <c r="W16" s="69"/>
      <c r="X16" s="69"/>
    </row>
    <row r="17" spans="1:24" x14ac:dyDescent="0.2">
      <c r="A17" s="1">
        <v>24</v>
      </c>
      <c r="B17" s="1">
        <v>1</v>
      </c>
      <c r="C17" s="1">
        <v>2020</v>
      </c>
      <c r="D17" s="70">
        <f>ROUND('[2]Age Curve'!$B13/'[2]Age Curve'!$B$10*'NJ SLCSP_2020'!D$14,2)</f>
        <v>304.39999999999998</v>
      </c>
      <c r="E17" s="70">
        <f>ROUND('[2]Age Curve'!$B13/'[2]Age Curve'!$B$10*'NJ SLCSP_2020'!E$14,2)</f>
        <v>311.05</v>
      </c>
      <c r="F17" s="70">
        <f>ROUND('[2]Age Curve'!$B13/'[2]Age Curve'!$B$10*'NJ SLCSP_2020'!F$14,2)</f>
        <v>328.87</v>
      </c>
      <c r="G17" s="69"/>
      <c r="H17" s="69"/>
      <c r="I17" s="69"/>
      <c r="J17" s="69"/>
      <c r="K17" s="69"/>
      <c r="L17" s="69"/>
      <c r="M17" s="69"/>
      <c r="N17" s="69"/>
      <c r="O17" s="69"/>
      <c r="P17" s="69"/>
      <c r="Q17" s="69"/>
      <c r="R17" s="69"/>
      <c r="S17" s="69"/>
      <c r="T17" s="69"/>
      <c r="U17" s="69"/>
      <c r="V17" s="69"/>
      <c r="W17" s="69"/>
      <c r="X17" s="69"/>
    </row>
    <row r="18" spans="1:24" x14ac:dyDescent="0.2">
      <c r="A18" s="1">
        <v>25</v>
      </c>
      <c r="B18" s="1">
        <v>1</v>
      </c>
      <c r="C18" s="1">
        <v>2020</v>
      </c>
      <c r="D18" s="70">
        <f>ROUND('[2]Age Curve'!$B14/'[2]Age Curve'!$B$10*'NJ SLCSP_2020'!D$14,2)</f>
        <v>305.62</v>
      </c>
      <c r="E18" s="70">
        <f>ROUND('[2]Age Curve'!$B14/'[2]Age Curve'!$B$10*'NJ SLCSP_2020'!E$14,2)</f>
        <v>312.29000000000002</v>
      </c>
      <c r="F18" s="70">
        <f>ROUND('[2]Age Curve'!$B14/'[2]Age Curve'!$B$10*'NJ SLCSP_2020'!F$14,2)</f>
        <v>330.19</v>
      </c>
      <c r="G18" s="69"/>
      <c r="H18" s="69"/>
      <c r="I18" s="69"/>
      <c r="J18" s="69"/>
      <c r="K18" s="69"/>
      <c r="L18" s="69"/>
      <c r="M18" s="69"/>
      <c r="N18" s="69"/>
      <c r="O18" s="69"/>
      <c r="P18" s="69"/>
      <c r="Q18" s="69"/>
      <c r="R18" s="69"/>
      <c r="S18" s="69"/>
      <c r="T18" s="69"/>
      <c r="U18" s="69"/>
      <c r="V18" s="69"/>
      <c r="W18" s="69"/>
      <c r="X18" s="69"/>
    </row>
    <row r="19" spans="1:24" x14ac:dyDescent="0.2">
      <c r="A19" s="1">
        <v>26</v>
      </c>
      <c r="B19" s="1">
        <v>1</v>
      </c>
      <c r="C19" s="1">
        <v>2020</v>
      </c>
      <c r="D19" s="70">
        <f>ROUND('[2]Age Curve'!$B15/'[2]Age Curve'!$B$10*'NJ SLCSP_2020'!D$14,2)</f>
        <v>311.70999999999998</v>
      </c>
      <c r="E19" s="70">
        <f>ROUND('[2]Age Curve'!$B15/'[2]Age Curve'!$B$10*'NJ SLCSP_2020'!E$14,2)</f>
        <v>318.52</v>
      </c>
      <c r="F19" s="70">
        <f>ROUND('[2]Age Curve'!$B15/'[2]Age Curve'!$B$10*'NJ SLCSP_2020'!F$14,2)</f>
        <v>336.76</v>
      </c>
      <c r="G19" s="69"/>
      <c r="H19" s="69"/>
      <c r="I19" s="69"/>
      <c r="J19" s="69"/>
      <c r="K19" s="69"/>
      <c r="L19" s="69"/>
      <c r="M19" s="69"/>
      <c r="N19" s="69"/>
      <c r="O19" s="69"/>
      <c r="P19" s="69"/>
      <c r="Q19" s="69"/>
      <c r="R19" s="69"/>
      <c r="S19" s="69"/>
      <c r="T19" s="69"/>
      <c r="U19" s="69"/>
      <c r="V19" s="69"/>
      <c r="W19" s="69"/>
      <c r="X19" s="69"/>
    </row>
    <row r="20" spans="1:24" x14ac:dyDescent="0.2">
      <c r="A20" s="1">
        <v>27</v>
      </c>
      <c r="B20" s="1">
        <v>1</v>
      </c>
      <c r="C20" s="1">
        <v>2020</v>
      </c>
      <c r="D20" s="70">
        <f>ROUND('[2]Age Curve'!$B16/'[2]Age Curve'!$B$10*'NJ SLCSP_2020'!D$14,2)</f>
        <v>319.01</v>
      </c>
      <c r="E20" s="70">
        <f>ROUND('[2]Age Curve'!$B16/'[2]Age Curve'!$B$10*'NJ SLCSP_2020'!E$14,2)</f>
        <v>325.98</v>
      </c>
      <c r="F20" s="70">
        <f>ROUND('[2]Age Curve'!$B16/'[2]Age Curve'!$B$10*'NJ SLCSP_2020'!F$14,2)</f>
        <v>344.66</v>
      </c>
      <c r="G20" s="69"/>
      <c r="H20" s="69"/>
      <c r="I20" s="69"/>
      <c r="J20" s="69"/>
      <c r="K20" s="69"/>
      <c r="L20" s="69"/>
      <c r="M20" s="69"/>
      <c r="N20" s="69"/>
      <c r="O20" s="69"/>
      <c r="P20" s="69"/>
      <c r="Q20" s="69"/>
      <c r="R20" s="69"/>
      <c r="S20" s="69"/>
      <c r="T20" s="69"/>
      <c r="U20" s="69"/>
      <c r="V20" s="69"/>
      <c r="W20" s="69"/>
      <c r="X20" s="69"/>
    </row>
    <row r="21" spans="1:24" x14ac:dyDescent="0.2">
      <c r="A21" s="1">
        <v>28</v>
      </c>
      <c r="B21" s="1">
        <v>1</v>
      </c>
      <c r="C21" s="1">
        <v>2020</v>
      </c>
      <c r="D21" s="70">
        <f>ROUND('[2]Age Curve'!$B17/'[2]Age Curve'!$B$10*'NJ SLCSP_2020'!D$14,2)</f>
        <v>330.88</v>
      </c>
      <c r="E21" s="70">
        <f>ROUND('[2]Age Curve'!$B17/'[2]Age Curve'!$B$10*'NJ SLCSP_2020'!E$14,2)</f>
        <v>338.11</v>
      </c>
      <c r="F21" s="70">
        <f>ROUND('[2]Age Curve'!$B17/'[2]Age Curve'!$B$10*'NJ SLCSP_2020'!F$14,2)</f>
        <v>357.48</v>
      </c>
      <c r="G21" s="69"/>
      <c r="H21" s="69"/>
      <c r="I21" s="69"/>
      <c r="J21" s="69"/>
      <c r="K21" s="69"/>
      <c r="L21" s="69"/>
      <c r="M21" s="69"/>
      <c r="N21" s="69"/>
      <c r="O21" s="69"/>
      <c r="P21" s="69"/>
      <c r="Q21" s="69"/>
      <c r="R21" s="69"/>
      <c r="S21" s="69"/>
      <c r="T21" s="69"/>
      <c r="U21" s="69"/>
      <c r="V21" s="69"/>
      <c r="W21" s="69"/>
      <c r="X21" s="69"/>
    </row>
    <row r="22" spans="1:24" x14ac:dyDescent="0.2">
      <c r="A22" s="1">
        <v>29</v>
      </c>
      <c r="B22" s="1">
        <v>1</v>
      </c>
      <c r="C22" s="1">
        <v>2020</v>
      </c>
      <c r="D22" s="70">
        <f>ROUND('[2]Age Curve'!$B18/'[2]Age Curve'!$B$10*'NJ SLCSP_2020'!D$14,2)</f>
        <v>340.62</v>
      </c>
      <c r="E22" s="70">
        <f>ROUND('[2]Age Curve'!$B18/'[2]Age Curve'!$B$10*'NJ SLCSP_2020'!E$14,2)</f>
        <v>348.06</v>
      </c>
      <c r="F22" s="70">
        <f>ROUND('[2]Age Curve'!$B18/'[2]Age Curve'!$B$10*'NJ SLCSP_2020'!F$14,2)</f>
        <v>368.01</v>
      </c>
      <c r="G22" s="69"/>
      <c r="H22" s="69"/>
      <c r="I22" s="69"/>
      <c r="J22" s="69"/>
      <c r="K22" s="69"/>
      <c r="L22" s="69"/>
      <c r="M22" s="69"/>
      <c r="N22" s="69"/>
      <c r="O22" s="69"/>
      <c r="P22" s="69"/>
      <c r="Q22" s="69"/>
      <c r="R22" s="69"/>
      <c r="S22" s="69"/>
      <c r="T22" s="69"/>
      <c r="U22" s="69"/>
      <c r="V22" s="69"/>
      <c r="W22" s="69"/>
      <c r="X22" s="69"/>
    </row>
    <row r="23" spans="1:24" x14ac:dyDescent="0.2">
      <c r="A23" s="1">
        <v>30</v>
      </c>
      <c r="B23" s="1">
        <v>1</v>
      </c>
      <c r="C23" s="1">
        <v>2020</v>
      </c>
      <c r="D23" s="70">
        <f>ROUND('[2]Age Curve'!$B19/'[2]Age Curve'!$B$10*'NJ SLCSP_2020'!D$14,2)</f>
        <v>345.49</v>
      </c>
      <c r="E23" s="70">
        <f>ROUND('[2]Age Curve'!$B19/'[2]Age Curve'!$B$10*'NJ SLCSP_2020'!E$14,2)</f>
        <v>353.04</v>
      </c>
      <c r="F23" s="70">
        <f>ROUND('[2]Age Curve'!$B19/'[2]Age Curve'!$B$10*'NJ SLCSP_2020'!F$14,2)</f>
        <v>373.27</v>
      </c>
      <c r="G23" s="69"/>
      <c r="H23" s="69"/>
      <c r="I23" s="69"/>
      <c r="J23" s="69"/>
      <c r="K23" s="69"/>
      <c r="L23" s="69"/>
      <c r="M23" s="69"/>
      <c r="N23" s="69"/>
      <c r="O23" s="69"/>
      <c r="P23" s="69"/>
      <c r="Q23" s="69"/>
      <c r="R23" s="69"/>
      <c r="S23" s="69"/>
      <c r="T23" s="69"/>
      <c r="U23" s="69"/>
      <c r="V23" s="69"/>
      <c r="W23" s="69"/>
      <c r="X23" s="69"/>
    </row>
    <row r="24" spans="1:24" x14ac:dyDescent="0.2">
      <c r="A24" s="1">
        <v>31</v>
      </c>
      <c r="B24" s="1">
        <v>1</v>
      </c>
      <c r="C24" s="1">
        <v>2020</v>
      </c>
      <c r="D24" s="70">
        <f>ROUND('[2]Age Curve'!$B20/'[2]Age Curve'!$B$10*'NJ SLCSP_2020'!D$14,2)</f>
        <v>352.8</v>
      </c>
      <c r="E24" s="70">
        <f>ROUND('[2]Age Curve'!$B20/'[2]Age Curve'!$B$10*'NJ SLCSP_2020'!E$14,2)</f>
        <v>360.51</v>
      </c>
      <c r="F24" s="70">
        <f>ROUND('[2]Age Curve'!$B20/'[2]Age Curve'!$B$10*'NJ SLCSP_2020'!F$14,2)</f>
        <v>381.16</v>
      </c>
      <c r="G24" s="69"/>
      <c r="H24" s="69"/>
      <c r="I24" s="69"/>
      <c r="J24" s="69"/>
      <c r="K24" s="69"/>
      <c r="L24" s="69"/>
      <c r="M24" s="69"/>
      <c r="N24" s="69"/>
      <c r="O24" s="69"/>
      <c r="P24" s="69"/>
      <c r="Q24" s="69"/>
      <c r="R24" s="69"/>
      <c r="S24" s="69"/>
      <c r="T24" s="69"/>
      <c r="U24" s="69"/>
      <c r="V24" s="69"/>
      <c r="W24" s="69"/>
      <c r="X24" s="69"/>
    </row>
    <row r="25" spans="1:24" x14ac:dyDescent="0.2">
      <c r="A25" s="1">
        <v>32</v>
      </c>
      <c r="B25" s="1">
        <v>1</v>
      </c>
      <c r="C25" s="1">
        <v>2020</v>
      </c>
      <c r="D25" s="70">
        <f>ROUND('[2]Age Curve'!$B21/'[2]Age Curve'!$B$10*'NJ SLCSP_2020'!D$14,2)</f>
        <v>360.11</v>
      </c>
      <c r="E25" s="70">
        <f>ROUND('[2]Age Curve'!$B21/'[2]Age Curve'!$B$10*'NJ SLCSP_2020'!E$14,2)</f>
        <v>367.97</v>
      </c>
      <c r="F25" s="70">
        <f>ROUND('[2]Age Curve'!$B21/'[2]Age Curve'!$B$10*'NJ SLCSP_2020'!F$14,2)</f>
        <v>389.05</v>
      </c>
      <c r="G25" s="69"/>
      <c r="H25" s="69"/>
      <c r="I25" s="69"/>
      <c r="J25" s="69"/>
      <c r="K25" s="69"/>
      <c r="L25" s="69"/>
      <c r="M25" s="69"/>
      <c r="N25" s="69"/>
      <c r="O25" s="69"/>
      <c r="P25" s="69"/>
      <c r="Q25" s="69"/>
      <c r="R25" s="69"/>
      <c r="S25" s="69"/>
      <c r="T25" s="69"/>
      <c r="U25" s="69"/>
      <c r="V25" s="69"/>
      <c r="W25" s="69"/>
      <c r="X25" s="69"/>
    </row>
    <row r="26" spans="1:24" x14ac:dyDescent="0.2">
      <c r="A26" s="1">
        <v>33</v>
      </c>
      <c r="B26" s="1">
        <v>1</v>
      </c>
      <c r="C26" s="1">
        <v>2020</v>
      </c>
      <c r="D26" s="70">
        <f>ROUND('[2]Age Curve'!$B22/'[2]Age Curve'!$B$10*'NJ SLCSP_2020'!D$14,2)</f>
        <v>364.67</v>
      </c>
      <c r="E26" s="70">
        <f>ROUND('[2]Age Curve'!$B22/'[2]Age Curve'!$B$10*'NJ SLCSP_2020'!E$14,2)</f>
        <v>372.64</v>
      </c>
      <c r="F26" s="70">
        <f>ROUND('[2]Age Curve'!$B22/'[2]Age Curve'!$B$10*'NJ SLCSP_2020'!F$14,2)</f>
        <v>393.99</v>
      </c>
      <c r="G26" s="69"/>
      <c r="H26" s="69"/>
      <c r="I26" s="69"/>
      <c r="J26" s="69"/>
      <c r="K26" s="69"/>
      <c r="L26" s="69"/>
      <c r="M26" s="69"/>
      <c r="N26" s="69"/>
      <c r="O26" s="69"/>
      <c r="P26" s="69"/>
      <c r="Q26" s="69"/>
      <c r="R26" s="69"/>
      <c r="S26" s="69"/>
      <c r="T26" s="69"/>
      <c r="U26" s="69"/>
      <c r="V26" s="69"/>
      <c r="W26" s="69"/>
      <c r="X26" s="69"/>
    </row>
    <row r="27" spans="1:24" x14ac:dyDescent="0.2">
      <c r="A27" s="1">
        <v>34</v>
      </c>
      <c r="B27" s="1">
        <v>1</v>
      </c>
      <c r="C27" s="1">
        <v>2020</v>
      </c>
      <c r="D27" s="70">
        <f>ROUND('[2]Age Curve'!$B23/'[2]Age Curve'!$B$10*'NJ SLCSP_2020'!D$14,2)</f>
        <v>369.54</v>
      </c>
      <c r="E27" s="70">
        <f>ROUND('[2]Age Curve'!$B23/'[2]Age Curve'!$B$10*'NJ SLCSP_2020'!E$14,2)</f>
        <v>377.61</v>
      </c>
      <c r="F27" s="70">
        <f>ROUND('[2]Age Curve'!$B23/'[2]Age Curve'!$B$10*'NJ SLCSP_2020'!F$14,2)</f>
        <v>399.25</v>
      </c>
      <c r="G27" s="69"/>
      <c r="H27" s="69"/>
      <c r="I27" s="69"/>
      <c r="J27" s="69"/>
      <c r="K27" s="69"/>
      <c r="L27" s="69"/>
      <c r="M27" s="69"/>
      <c r="N27" s="69"/>
      <c r="O27" s="69"/>
      <c r="P27" s="69"/>
      <c r="Q27" s="69"/>
      <c r="R27" s="69"/>
      <c r="S27" s="69"/>
      <c r="T27" s="69"/>
      <c r="U27" s="69"/>
      <c r="V27" s="69"/>
      <c r="W27" s="69"/>
      <c r="X27" s="69"/>
    </row>
    <row r="28" spans="1:24" x14ac:dyDescent="0.2">
      <c r="A28" s="1">
        <v>35</v>
      </c>
      <c r="B28" s="1">
        <v>1</v>
      </c>
      <c r="C28" s="1">
        <v>2020</v>
      </c>
      <c r="D28" s="70">
        <f>ROUND('[2]Age Curve'!$B24/'[2]Age Curve'!$B$10*'NJ SLCSP_2020'!D$14,2)</f>
        <v>371.98</v>
      </c>
      <c r="E28" s="70">
        <f>ROUND('[2]Age Curve'!$B24/'[2]Age Curve'!$B$10*'NJ SLCSP_2020'!E$14,2)</f>
        <v>380.1</v>
      </c>
      <c r="F28" s="70">
        <f>ROUND('[2]Age Curve'!$B24/'[2]Age Curve'!$B$10*'NJ SLCSP_2020'!F$14,2)</f>
        <v>401.88</v>
      </c>
      <c r="G28" s="69"/>
      <c r="H28" s="69"/>
      <c r="I28" s="69"/>
      <c r="J28" s="69"/>
      <c r="K28" s="69"/>
      <c r="L28" s="69"/>
      <c r="M28" s="69"/>
      <c r="N28" s="69"/>
      <c r="O28" s="69"/>
      <c r="P28" s="69"/>
      <c r="Q28" s="69"/>
      <c r="R28" s="69"/>
      <c r="S28" s="69"/>
      <c r="T28" s="69"/>
      <c r="U28" s="69"/>
      <c r="V28" s="69"/>
      <c r="W28" s="69"/>
      <c r="X28" s="69"/>
    </row>
    <row r="29" spans="1:24" x14ac:dyDescent="0.2">
      <c r="A29" s="1">
        <v>36</v>
      </c>
      <c r="B29" s="1">
        <v>1</v>
      </c>
      <c r="C29" s="1">
        <v>2020</v>
      </c>
      <c r="D29" s="70">
        <f>ROUND('[2]Age Curve'!$B25/'[2]Age Curve'!$B$10*'NJ SLCSP_2020'!D$14,2)</f>
        <v>374.41</v>
      </c>
      <c r="E29" s="70">
        <f>ROUND('[2]Age Curve'!$B25/'[2]Age Curve'!$B$10*'NJ SLCSP_2020'!E$14,2)</f>
        <v>382.59</v>
      </c>
      <c r="F29" s="70">
        <f>ROUND('[2]Age Curve'!$B25/'[2]Age Curve'!$B$10*'NJ SLCSP_2020'!F$14,2)</f>
        <v>404.51</v>
      </c>
      <c r="G29" s="69"/>
      <c r="H29" s="69"/>
      <c r="I29" s="69"/>
      <c r="J29" s="69"/>
      <c r="K29" s="69"/>
      <c r="L29" s="69"/>
      <c r="M29" s="69"/>
      <c r="N29" s="69"/>
      <c r="O29" s="69"/>
      <c r="P29" s="69"/>
      <c r="Q29" s="69"/>
      <c r="R29" s="69"/>
      <c r="S29" s="69"/>
      <c r="T29" s="69"/>
      <c r="U29" s="69"/>
      <c r="V29" s="69"/>
      <c r="W29" s="69"/>
      <c r="X29" s="69"/>
    </row>
    <row r="30" spans="1:24" x14ac:dyDescent="0.2">
      <c r="A30" s="1">
        <v>37</v>
      </c>
      <c r="B30" s="1">
        <v>1</v>
      </c>
      <c r="C30" s="1">
        <v>2020</v>
      </c>
      <c r="D30" s="70">
        <f>ROUND('[2]Age Curve'!$B26/'[2]Age Curve'!$B$10*'NJ SLCSP_2020'!D$14,2)</f>
        <v>376.85</v>
      </c>
      <c r="E30" s="70">
        <f>ROUND('[2]Age Curve'!$B26/'[2]Age Curve'!$B$10*'NJ SLCSP_2020'!E$14,2)</f>
        <v>385.08</v>
      </c>
      <c r="F30" s="70">
        <f>ROUND('[2]Age Curve'!$B26/'[2]Age Curve'!$B$10*'NJ SLCSP_2020'!F$14,2)</f>
        <v>407.14</v>
      </c>
      <c r="G30" s="69"/>
      <c r="H30" s="69"/>
      <c r="I30" s="69"/>
      <c r="J30" s="69"/>
      <c r="K30" s="69"/>
      <c r="L30" s="69"/>
      <c r="M30" s="69"/>
      <c r="N30" s="69"/>
      <c r="O30" s="69"/>
      <c r="P30" s="69"/>
      <c r="Q30" s="69"/>
      <c r="R30" s="69"/>
      <c r="S30" s="69"/>
      <c r="T30" s="69"/>
      <c r="U30" s="69"/>
      <c r="V30" s="69"/>
      <c r="W30" s="69"/>
      <c r="X30" s="69"/>
    </row>
    <row r="31" spans="1:24" x14ac:dyDescent="0.2">
      <c r="A31" s="1">
        <v>38</v>
      </c>
      <c r="B31" s="1">
        <v>1</v>
      </c>
      <c r="C31" s="1">
        <v>2020</v>
      </c>
      <c r="D31" s="70">
        <f>ROUND('[2]Age Curve'!$B27/'[2]Age Curve'!$B$10*'NJ SLCSP_2020'!D$14,2)</f>
        <v>379.28</v>
      </c>
      <c r="E31" s="70">
        <f>ROUND('[2]Age Curve'!$B27/'[2]Age Curve'!$B$10*'NJ SLCSP_2020'!E$14,2)</f>
        <v>387.57</v>
      </c>
      <c r="F31" s="70">
        <f>ROUND('[2]Age Curve'!$B27/'[2]Age Curve'!$B$10*'NJ SLCSP_2020'!F$14,2)</f>
        <v>409.77</v>
      </c>
      <c r="G31" s="69"/>
      <c r="H31" s="69"/>
      <c r="I31" s="69"/>
      <c r="J31" s="69"/>
      <c r="K31" s="69"/>
      <c r="L31" s="69"/>
      <c r="M31" s="69"/>
      <c r="N31" s="69"/>
      <c r="O31" s="69"/>
      <c r="P31" s="69"/>
      <c r="Q31" s="69"/>
      <c r="R31" s="69"/>
      <c r="S31" s="69"/>
      <c r="T31" s="69"/>
      <c r="U31" s="69"/>
      <c r="V31" s="69"/>
      <c r="W31" s="69"/>
      <c r="X31" s="69"/>
    </row>
    <row r="32" spans="1:24" x14ac:dyDescent="0.2">
      <c r="A32" s="1">
        <v>39</v>
      </c>
      <c r="B32" s="1">
        <v>1</v>
      </c>
      <c r="C32" s="1">
        <v>2020</v>
      </c>
      <c r="D32" s="70">
        <f>ROUND('[2]Age Curve'!$B28/'[2]Age Curve'!$B$10*'NJ SLCSP_2020'!D$14,2)</f>
        <v>384.15</v>
      </c>
      <c r="E32" s="70">
        <f>ROUND('[2]Age Curve'!$B28/'[2]Age Curve'!$B$10*'NJ SLCSP_2020'!E$14,2)</f>
        <v>392.55</v>
      </c>
      <c r="F32" s="70">
        <f>ROUND('[2]Age Curve'!$B28/'[2]Age Curve'!$B$10*'NJ SLCSP_2020'!F$14,2)</f>
        <v>415.03</v>
      </c>
      <c r="G32" s="69"/>
      <c r="H32" s="69"/>
      <c r="I32" s="69"/>
      <c r="J32" s="69"/>
      <c r="K32" s="69"/>
      <c r="L32" s="69"/>
      <c r="M32" s="69"/>
      <c r="N32" s="69"/>
      <c r="O32" s="69"/>
      <c r="P32" s="69"/>
      <c r="Q32" s="69"/>
      <c r="R32" s="69"/>
      <c r="S32" s="69"/>
      <c r="T32" s="69"/>
      <c r="U32" s="69"/>
      <c r="V32" s="69"/>
      <c r="W32" s="69"/>
      <c r="X32" s="69"/>
    </row>
    <row r="33" spans="1:24" x14ac:dyDescent="0.2">
      <c r="A33" s="1">
        <v>40</v>
      </c>
      <c r="B33" s="1">
        <v>1</v>
      </c>
      <c r="C33" s="1">
        <v>2020</v>
      </c>
      <c r="D33" s="70">
        <f>ROUND('[2]Age Curve'!$B29/'[2]Age Curve'!$B$10*'NJ SLCSP_2020'!D$14,2)</f>
        <v>389.02</v>
      </c>
      <c r="E33" s="70">
        <f>ROUND('[2]Age Curve'!$B29/'[2]Age Curve'!$B$10*'NJ SLCSP_2020'!E$14,2)</f>
        <v>397.52</v>
      </c>
      <c r="F33" s="70">
        <f>ROUND('[2]Age Curve'!$B29/'[2]Age Curve'!$B$10*'NJ SLCSP_2020'!F$14,2)</f>
        <v>420.3</v>
      </c>
      <c r="G33" s="69"/>
      <c r="H33" s="69"/>
      <c r="I33" s="69"/>
      <c r="J33" s="69"/>
      <c r="K33" s="69"/>
      <c r="L33" s="69"/>
      <c r="M33" s="69"/>
      <c r="N33" s="69"/>
      <c r="O33" s="69"/>
      <c r="P33" s="69"/>
      <c r="Q33" s="69"/>
      <c r="R33" s="69"/>
      <c r="S33" s="69"/>
      <c r="T33" s="69"/>
      <c r="U33" s="69"/>
      <c r="V33" s="69"/>
      <c r="W33" s="69"/>
      <c r="X33" s="69"/>
    </row>
    <row r="34" spans="1:24" x14ac:dyDescent="0.2">
      <c r="A34" s="1">
        <v>41</v>
      </c>
      <c r="B34" s="1">
        <v>1</v>
      </c>
      <c r="C34" s="1">
        <v>2020</v>
      </c>
      <c r="D34" s="70">
        <f>ROUND('[2]Age Curve'!$B30/'[2]Age Curve'!$B$10*'NJ SLCSP_2020'!D$14,2)</f>
        <v>396.33</v>
      </c>
      <c r="E34" s="70">
        <f>ROUND('[2]Age Curve'!$B30/'[2]Age Curve'!$B$10*'NJ SLCSP_2020'!E$14,2)</f>
        <v>404.99</v>
      </c>
      <c r="F34" s="70">
        <f>ROUND('[2]Age Curve'!$B30/'[2]Age Curve'!$B$10*'NJ SLCSP_2020'!F$14,2)</f>
        <v>428.19</v>
      </c>
      <c r="G34" s="69"/>
      <c r="H34" s="69"/>
      <c r="I34" s="69"/>
      <c r="J34" s="69"/>
      <c r="K34" s="69"/>
      <c r="L34" s="69"/>
      <c r="M34" s="69"/>
      <c r="N34" s="69"/>
      <c r="O34" s="69"/>
      <c r="P34" s="69"/>
      <c r="Q34" s="69"/>
      <c r="R34" s="69"/>
      <c r="S34" s="69"/>
      <c r="T34" s="69"/>
      <c r="U34" s="69"/>
      <c r="V34" s="69"/>
      <c r="W34" s="69"/>
      <c r="X34" s="69"/>
    </row>
    <row r="35" spans="1:24" x14ac:dyDescent="0.2">
      <c r="A35" s="1">
        <v>42</v>
      </c>
      <c r="B35" s="1">
        <v>1</v>
      </c>
      <c r="C35" s="1">
        <v>2020</v>
      </c>
      <c r="D35" s="70">
        <f>ROUND('[2]Age Curve'!$B31/'[2]Age Curve'!$B$10*'NJ SLCSP_2020'!D$14,2)</f>
        <v>403.33</v>
      </c>
      <c r="E35" s="70">
        <f>ROUND('[2]Age Curve'!$B31/'[2]Age Curve'!$B$10*'NJ SLCSP_2020'!E$14,2)</f>
        <v>412.14</v>
      </c>
      <c r="F35" s="70">
        <f>ROUND('[2]Age Curve'!$B31/'[2]Age Curve'!$B$10*'NJ SLCSP_2020'!F$14,2)</f>
        <v>435.75</v>
      </c>
      <c r="G35" s="69"/>
      <c r="H35" s="69"/>
      <c r="I35" s="69"/>
      <c r="J35" s="69"/>
      <c r="K35" s="69"/>
      <c r="L35" s="69"/>
      <c r="M35" s="69"/>
      <c r="N35" s="69"/>
      <c r="O35" s="69"/>
      <c r="P35" s="69"/>
      <c r="Q35" s="69"/>
      <c r="R35" s="69"/>
      <c r="S35" s="69"/>
      <c r="T35" s="69"/>
      <c r="U35" s="69"/>
      <c r="V35" s="69"/>
      <c r="W35" s="69"/>
      <c r="X35" s="69"/>
    </row>
    <row r="36" spans="1:24" x14ac:dyDescent="0.2">
      <c r="A36" s="1">
        <v>43</v>
      </c>
      <c r="B36" s="1">
        <v>1</v>
      </c>
      <c r="C36" s="1">
        <v>2020</v>
      </c>
      <c r="D36" s="70">
        <f>ROUND('[2]Age Curve'!$B32/'[2]Age Curve'!$B$10*'NJ SLCSP_2020'!D$14,2)</f>
        <v>413.07</v>
      </c>
      <c r="E36" s="70">
        <f>ROUND('[2]Age Curve'!$B32/'[2]Age Curve'!$B$10*'NJ SLCSP_2020'!E$14,2)</f>
        <v>422.09</v>
      </c>
      <c r="F36" s="70">
        <f>ROUND('[2]Age Curve'!$B32/'[2]Age Curve'!$B$10*'NJ SLCSP_2020'!F$14,2)</f>
        <v>446.28</v>
      </c>
      <c r="G36" s="69"/>
      <c r="H36" s="69"/>
      <c r="I36" s="69"/>
      <c r="J36" s="69"/>
      <c r="K36" s="69"/>
      <c r="L36" s="69"/>
      <c r="M36" s="69"/>
      <c r="N36" s="69"/>
      <c r="O36" s="69"/>
      <c r="P36" s="69"/>
      <c r="Q36" s="69"/>
      <c r="R36" s="69"/>
      <c r="S36" s="69"/>
      <c r="T36" s="69"/>
      <c r="U36" s="69"/>
      <c r="V36" s="69"/>
      <c r="W36" s="69"/>
      <c r="X36" s="69"/>
    </row>
    <row r="37" spans="1:24" x14ac:dyDescent="0.2">
      <c r="A37" s="1">
        <v>44</v>
      </c>
      <c r="B37" s="1">
        <v>1</v>
      </c>
      <c r="C37" s="1">
        <v>2020</v>
      </c>
      <c r="D37" s="70">
        <f>ROUND('[2]Age Curve'!$B33/'[2]Age Curve'!$B$10*'NJ SLCSP_2020'!D$14,2)</f>
        <v>425.25</v>
      </c>
      <c r="E37" s="70">
        <f>ROUND('[2]Age Curve'!$B33/'[2]Age Curve'!$B$10*'NJ SLCSP_2020'!E$14,2)</f>
        <v>434.54</v>
      </c>
      <c r="F37" s="70">
        <f>ROUND('[2]Age Curve'!$B33/'[2]Age Curve'!$B$10*'NJ SLCSP_2020'!F$14,2)</f>
        <v>459.43</v>
      </c>
      <c r="G37" s="69"/>
      <c r="H37" s="69"/>
      <c r="I37" s="69"/>
      <c r="J37" s="69"/>
      <c r="K37" s="69"/>
      <c r="L37" s="69"/>
      <c r="M37" s="69"/>
      <c r="N37" s="69"/>
      <c r="O37" s="69"/>
      <c r="P37" s="69"/>
      <c r="Q37" s="69"/>
      <c r="R37" s="69"/>
      <c r="S37" s="69"/>
      <c r="T37" s="69"/>
      <c r="U37" s="69"/>
      <c r="V37" s="69"/>
      <c r="W37" s="69"/>
      <c r="X37" s="69"/>
    </row>
    <row r="38" spans="1:24" x14ac:dyDescent="0.2">
      <c r="A38" s="1">
        <v>45</v>
      </c>
      <c r="B38" s="1">
        <v>1</v>
      </c>
      <c r="C38" s="1">
        <v>2020</v>
      </c>
      <c r="D38" s="70">
        <f>ROUND('[2]Age Curve'!$B34/'[2]Age Curve'!$B$10*'NJ SLCSP_2020'!D$14,2)</f>
        <v>439.55</v>
      </c>
      <c r="E38" s="70">
        <f>ROUND('[2]Age Curve'!$B34/'[2]Age Curve'!$B$10*'NJ SLCSP_2020'!E$14,2)</f>
        <v>449.16</v>
      </c>
      <c r="F38" s="70">
        <f>ROUND('[2]Age Curve'!$B34/'[2]Age Curve'!$B$10*'NJ SLCSP_2020'!F$14,2)</f>
        <v>474.89</v>
      </c>
      <c r="G38" s="69"/>
      <c r="H38" s="69"/>
      <c r="I38" s="69"/>
      <c r="J38" s="69"/>
      <c r="K38" s="69"/>
      <c r="L38" s="69"/>
      <c r="M38" s="69"/>
      <c r="N38" s="69"/>
      <c r="O38" s="69"/>
      <c r="P38" s="69"/>
      <c r="Q38" s="69"/>
      <c r="R38" s="69"/>
      <c r="S38" s="69"/>
      <c r="T38" s="69"/>
      <c r="U38" s="69"/>
      <c r="V38" s="69"/>
      <c r="W38" s="69"/>
      <c r="X38" s="69"/>
    </row>
    <row r="39" spans="1:24" x14ac:dyDescent="0.2">
      <c r="A39" s="1">
        <v>46</v>
      </c>
      <c r="B39" s="1">
        <v>1</v>
      </c>
      <c r="C39" s="1">
        <v>2020</v>
      </c>
      <c r="D39" s="70">
        <f>ROUND('[2]Age Curve'!$B35/'[2]Age Curve'!$B$10*'NJ SLCSP_2020'!D$14,2)</f>
        <v>456.6</v>
      </c>
      <c r="E39" s="70">
        <f>ROUND('[2]Age Curve'!$B35/'[2]Age Curve'!$B$10*'NJ SLCSP_2020'!E$14,2)</f>
        <v>466.58</v>
      </c>
      <c r="F39" s="70">
        <f>ROUND('[2]Age Curve'!$B35/'[2]Age Curve'!$B$10*'NJ SLCSP_2020'!F$14,2)</f>
        <v>493.31</v>
      </c>
      <c r="G39" s="69"/>
      <c r="H39" s="69"/>
      <c r="I39" s="69"/>
      <c r="J39" s="69"/>
      <c r="K39" s="69"/>
      <c r="L39" s="69"/>
      <c r="M39" s="69"/>
      <c r="N39" s="69"/>
      <c r="O39" s="69"/>
      <c r="P39" s="69"/>
      <c r="Q39" s="69"/>
      <c r="R39" s="69"/>
      <c r="S39" s="69"/>
      <c r="T39" s="69"/>
      <c r="U39" s="69"/>
      <c r="V39" s="69"/>
      <c r="W39" s="69"/>
      <c r="X39" s="69"/>
    </row>
    <row r="40" spans="1:24" x14ac:dyDescent="0.2">
      <c r="A40" s="1">
        <v>47</v>
      </c>
      <c r="B40" s="1">
        <v>1</v>
      </c>
      <c r="C40" s="1">
        <v>2020</v>
      </c>
      <c r="D40" s="70">
        <f>ROUND('[2]Age Curve'!$B36/'[2]Age Curve'!$B$10*'NJ SLCSP_2020'!D$14,2)</f>
        <v>475.78</v>
      </c>
      <c r="E40" s="70">
        <f>ROUND('[2]Age Curve'!$B36/'[2]Age Curve'!$B$10*'NJ SLCSP_2020'!E$14,2)</f>
        <v>486.17</v>
      </c>
      <c r="F40" s="70">
        <f>ROUND('[2]Age Curve'!$B36/'[2]Age Curve'!$B$10*'NJ SLCSP_2020'!F$14,2)</f>
        <v>514.02</v>
      </c>
      <c r="G40" s="69"/>
      <c r="H40" s="69"/>
      <c r="I40" s="69"/>
      <c r="J40" s="69"/>
      <c r="K40" s="69"/>
      <c r="L40" s="69"/>
      <c r="M40" s="69"/>
      <c r="N40" s="69"/>
      <c r="O40" s="69"/>
      <c r="P40" s="69"/>
      <c r="Q40" s="69"/>
      <c r="R40" s="69"/>
      <c r="S40" s="69"/>
      <c r="T40" s="69"/>
      <c r="U40" s="69"/>
      <c r="V40" s="69"/>
      <c r="W40" s="69"/>
      <c r="X40" s="69"/>
    </row>
    <row r="41" spans="1:24" x14ac:dyDescent="0.2">
      <c r="A41" s="1">
        <v>48</v>
      </c>
      <c r="B41" s="1">
        <v>1</v>
      </c>
      <c r="C41" s="1">
        <v>2020</v>
      </c>
      <c r="D41" s="70">
        <f>ROUND('[2]Age Curve'!$B37/'[2]Age Curve'!$B$10*'NJ SLCSP_2020'!D$14,2)</f>
        <v>497.69</v>
      </c>
      <c r="E41" s="70">
        <f>ROUND('[2]Age Curve'!$B37/'[2]Age Curve'!$B$10*'NJ SLCSP_2020'!E$14,2)</f>
        <v>508.57</v>
      </c>
      <c r="F41" s="70">
        <f>ROUND('[2]Age Curve'!$B37/'[2]Age Curve'!$B$10*'NJ SLCSP_2020'!F$14,2)</f>
        <v>537.70000000000005</v>
      </c>
      <c r="G41" s="69"/>
      <c r="H41" s="69"/>
      <c r="I41" s="69"/>
      <c r="J41" s="69"/>
      <c r="K41" s="69"/>
      <c r="L41" s="69"/>
      <c r="M41" s="69"/>
      <c r="N41" s="69"/>
      <c r="O41" s="69"/>
      <c r="P41" s="69"/>
      <c r="Q41" s="69"/>
      <c r="R41" s="69"/>
      <c r="S41" s="69"/>
      <c r="T41" s="69"/>
      <c r="U41" s="69"/>
      <c r="V41" s="69"/>
      <c r="W41" s="69"/>
      <c r="X41" s="69"/>
    </row>
    <row r="42" spans="1:24" x14ac:dyDescent="0.2">
      <c r="A42" s="1">
        <v>49</v>
      </c>
      <c r="B42" s="1">
        <v>1</v>
      </c>
      <c r="C42" s="1">
        <v>2020</v>
      </c>
      <c r="D42" s="70">
        <f>ROUND('[2]Age Curve'!$B38/'[2]Age Curve'!$B$10*'NJ SLCSP_2020'!D$14,2)</f>
        <v>519.30999999999995</v>
      </c>
      <c r="E42" s="70">
        <f>ROUND('[2]Age Curve'!$B38/'[2]Age Curve'!$B$10*'NJ SLCSP_2020'!E$14,2)</f>
        <v>530.65</v>
      </c>
      <c r="F42" s="70">
        <f>ROUND('[2]Age Curve'!$B38/'[2]Age Curve'!$B$10*'NJ SLCSP_2020'!F$14,2)</f>
        <v>561.04999999999995</v>
      </c>
      <c r="G42" s="69"/>
      <c r="H42" s="69"/>
      <c r="I42" s="69"/>
      <c r="J42" s="69"/>
      <c r="K42" s="69"/>
      <c r="L42" s="69"/>
      <c r="M42" s="69"/>
      <c r="N42" s="69"/>
      <c r="O42" s="69"/>
      <c r="P42" s="69"/>
      <c r="Q42" s="69"/>
      <c r="R42" s="69"/>
      <c r="S42" s="69"/>
      <c r="T42" s="69"/>
      <c r="U42" s="69"/>
      <c r="V42" s="69"/>
      <c r="W42" s="69"/>
      <c r="X42" s="69"/>
    </row>
    <row r="43" spans="1:24" x14ac:dyDescent="0.2">
      <c r="A43" s="1">
        <v>50</v>
      </c>
      <c r="B43" s="1">
        <v>1</v>
      </c>
      <c r="C43" s="1">
        <v>2020</v>
      </c>
      <c r="D43" s="70">
        <f>ROUND('[2]Age Curve'!$B39/'[2]Age Curve'!$B$10*'NJ SLCSP_2020'!D$14,2)</f>
        <v>543.66</v>
      </c>
      <c r="E43" s="70">
        <f>ROUND('[2]Age Curve'!$B39/'[2]Age Curve'!$B$10*'NJ SLCSP_2020'!E$14,2)</f>
        <v>555.54</v>
      </c>
      <c r="F43" s="70">
        <f>ROUND('[2]Age Curve'!$B39/'[2]Age Curve'!$B$10*'NJ SLCSP_2020'!F$14,2)</f>
        <v>587.36</v>
      </c>
      <c r="G43" s="69"/>
      <c r="H43" s="69"/>
      <c r="I43" s="69"/>
      <c r="J43" s="69"/>
      <c r="K43" s="69"/>
      <c r="L43" s="69"/>
      <c r="M43" s="69"/>
      <c r="N43" s="69"/>
      <c r="O43" s="69"/>
      <c r="P43" s="69"/>
      <c r="Q43" s="69"/>
      <c r="R43" s="69"/>
      <c r="S43" s="69"/>
      <c r="T43" s="69"/>
      <c r="U43" s="69"/>
      <c r="V43" s="69"/>
      <c r="W43" s="69"/>
      <c r="X43" s="69"/>
    </row>
    <row r="44" spans="1:24" x14ac:dyDescent="0.2">
      <c r="A44" s="1">
        <v>51</v>
      </c>
      <c r="B44" s="1">
        <v>1</v>
      </c>
      <c r="C44" s="1">
        <v>2020</v>
      </c>
      <c r="D44" s="70">
        <f>ROUND('[2]Age Curve'!$B40/'[2]Age Curve'!$B$10*'NJ SLCSP_2020'!D$14,2)</f>
        <v>567.71</v>
      </c>
      <c r="E44" s="70">
        <f>ROUND('[2]Age Curve'!$B40/'[2]Age Curve'!$B$10*'NJ SLCSP_2020'!E$14,2)</f>
        <v>580.11</v>
      </c>
      <c r="F44" s="70">
        <f>ROUND('[2]Age Curve'!$B40/'[2]Age Curve'!$B$10*'NJ SLCSP_2020'!F$14,2)</f>
        <v>613.34</v>
      </c>
      <c r="G44" s="69"/>
      <c r="H44" s="69"/>
      <c r="I44" s="69"/>
      <c r="J44" s="69"/>
      <c r="K44" s="69"/>
      <c r="L44" s="69"/>
      <c r="M44" s="69"/>
      <c r="N44" s="69"/>
      <c r="O44" s="69"/>
      <c r="P44" s="69"/>
      <c r="Q44" s="69"/>
      <c r="R44" s="69"/>
      <c r="S44" s="69"/>
      <c r="T44" s="69"/>
      <c r="U44" s="69"/>
      <c r="V44" s="69"/>
      <c r="W44" s="69"/>
      <c r="X44" s="69"/>
    </row>
    <row r="45" spans="1:24" x14ac:dyDescent="0.2">
      <c r="A45" s="1">
        <v>52</v>
      </c>
      <c r="B45" s="1">
        <v>1</v>
      </c>
      <c r="C45" s="1">
        <v>2020</v>
      </c>
      <c r="D45" s="70">
        <f>ROUND('[2]Age Curve'!$B41/'[2]Age Curve'!$B$10*'NJ SLCSP_2020'!D$14,2)</f>
        <v>594.19000000000005</v>
      </c>
      <c r="E45" s="70">
        <f>ROUND('[2]Age Curve'!$B41/'[2]Age Curve'!$B$10*'NJ SLCSP_2020'!E$14,2)</f>
        <v>607.16999999999996</v>
      </c>
      <c r="F45" s="70">
        <f>ROUND('[2]Age Curve'!$B41/'[2]Age Curve'!$B$10*'NJ SLCSP_2020'!F$14,2)</f>
        <v>641.95000000000005</v>
      </c>
      <c r="G45" s="69"/>
      <c r="H45" s="69"/>
      <c r="I45" s="69"/>
      <c r="J45" s="69"/>
      <c r="K45" s="69"/>
      <c r="L45" s="69"/>
      <c r="M45" s="69"/>
      <c r="N45" s="69"/>
      <c r="O45" s="69"/>
      <c r="P45" s="69"/>
      <c r="Q45" s="69"/>
      <c r="R45" s="69"/>
      <c r="S45" s="69"/>
      <c r="T45" s="69"/>
      <c r="U45" s="69"/>
      <c r="V45" s="69"/>
      <c r="W45" s="69"/>
      <c r="X45" s="69"/>
    </row>
    <row r="46" spans="1:24" x14ac:dyDescent="0.2">
      <c r="A46" s="1">
        <v>53</v>
      </c>
      <c r="B46" s="1">
        <v>1</v>
      </c>
      <c r="C46" s="1">
        <v>2020</v>
      </c>
      <c r="D46" s="70">
        <f>ROUND('[2]Age Curve'!$B42/'[2]Age Curve'!$B$10*'NJ SLCSP_2020'!D$14,2)</f>
        <v>620.98</v>
      </c>
      <c r="E46" s="70">
        <f>ROUND('[2]Age Curve'!$B42/'[2]Age Curve'!$B$10*'NJ SLCSP_2020'!E$14,2)</f>
        <v>634.54</v>
      </c>
      <c r="F46" s="70">
        <f>ROUND('[2]Age Curve'!$B42/'[2]Age Curve'!$B$10*'NJ SLCSP_2020'!F$14,2)</f>
        <v>670.89</v>
      </c>
      <c r="G46" s="69"/>
      <c r="H46" s="69"/>
      <c r="I46" s="69"/>
      <c r="J46" s="69"/>
      <c r="K46" s="69"/>
      <c r="L46" s="69"/>
      <c r="M46" s="69"/>
      <c r="N46" s="69"/>
      <c r="O46" s="69"/>
      <c r="P46" s="69"/>
      <c r="Q46" s="69"/>
      <c r="R46" s="69"/>
      <c r="S46" s="69"/>
      <c r="T46" s="69"/>
      <c r="U46" s="69"/>
      <c r="V46" s="69"/>
      <c r="W46" s="69"/>
      <c r="X46" s="69"/>
    </row>
    <row r="47" spans="1:24" x14ac:dyDescent="0.2">
      <c r="A47" s="1">
        <v>54</v>
      </c>
      <c r="B47" s="1">
        <v>1</v>
      </c>
      <c r="C47" s="1">
        <v>2020</v>
      </c>
      <c r="D47" s="70">
        <f>ROUND('[2]Age Curve'!$B43/'[2]Age Curve'!$B$10*'NJ SLCSP_2020'!D$14,2)</f>
        <v>649.89</v>
      </c>
      <c r="E47" s="70">
        <f>ROUND('[2]Age Curve'!$B43/'[2]Age Curve'!$B$10*'NJ SLCSP_2020'!E$14,2)</f>
        <v>664.09</v>
      </c>
      <c r="F47" s="70">
        <f>ROUND('[2]Age Curve'!$B43/'[2]Age Curve'!$B$10*'NJ SLCSP_2020'!F$14,2)</f>
        <v>702.14</v>
      </c>
      <c r="G47" s="69"/>
      <c r="H47" s="69"/>
      <c r="I47" s="69"/>
      <c r="J47" s="69"/>
      <c r="K47" s="69"/>
      <c r="L47" s="69"/>
      <c r="M47" s="69"/>
      <c r="N47" s="69"/>
      <c r="O47" s="69"/>
      <c r="P47" s="69"/>
      <c r="Q47" s="69"/>
      <c r="R47" s="69"/>
      <c r="S47" s="69"/>
      <c r="T47" s="69"/>
      <c r="U47" s="69"/>
      <c r="V47" s="69"/>
      <c r="W47" s="69"/>
      <c r="X47" s="69"/>
    </row>
    <row r="48" spans="1:24" x14ac:dyDescent="0.2">
      <c r="A48" s="1">
        <v>55</v>
      </c>
      <c r="B48" s="1">
        <v>1</v>
      </c>
      <c r="C48" s="1">
        <v>2020</v>
      </c>
      <c r="D48" s="70">
        <f>ROUND('[2]Age Curve'!$B44/'[2]Age Curve'!$B$10*'NJ SLCSP_2020'!D$14,2)</f>
        <v>678.81</v>
      </c>
      <c r="E48" s="70">
        <f>ROUND('[2]Age Curve'!$B44/'[2]Age Curve'!$B$10*'NJ SLCSP_2020'!E$14,2)</f>
        <v>693.64</v>
      </c>
      <c r="F48" s="70">
        <f>ROUND('[2]Age Curve'!$B44/'[2]Age Curve'!$B$10*'NJ SLCSP_2020'!F$14,2)</f>
        <v>733.38</v>
      </c>
      <c r="G48" s="69"/>
      <c r="H48" s="69"/>
      <c r="I48" s="69"/>
      <c r="J48" s="69"/>
      <c r="K48" s="69"/>
      <c r="L48" s="69"/>
      <c r="M48" s="69"/>
      <c r="N48" s="69"/>
      <c r="O48" s="69"/>
      <c r="P48" s="69"/>
      <c r="Q48" s="69"/>
      <c r="R48" s="69"/>
      <c r="S48" s="69"/>
      <c r="T48" s="69"/>
      <c r="U48" s="69"/>
      <c r="V48" s="69"/>
      <c r="W48" s="69"/>
      <c r="X48" s="69"/>
    </row>
    <row r="49" spans="1:24" x14ac:dyDescent="0.2">
      <c r="A49" s="1">
        <v>56</v>
      </c>
      <c r="B49" s="1">
        <v>1</v>
      </c>
      <c r="C49" s="1">
        <v>2020</v>
      </c>
      <c r="D49" s="70">
        <f>ROUND('[2]Age Curve'!$B45/'[2]Age Curve'!$B$10*'NJ SLCSP_2020'!D$14,2)</f>
        <v>710.17</v>
      </c>
      <c r="E49" s="70">
        <f>ROUND('[2]Age Curve'!$B45/'[2]Age Curve'!$B$10*'NJ SLCSP_2020'!E$14,2)</f>
        <v>725.68</v>
      </c>
      <c r="F49" s="70">
        <f>ROUND('[2]Age Curve'!$B45/'[2]Age Curve'!$B$10*'NJ SLCSP_2020'!F$14,2)</f>
        <v>767.25</v>
      </c>
      <c r="G49" s="69"/>
      <c r="H49" s="69"/>
      <c r="I49" s="69"/>
      <c r="J49" s="69"/>
      <c r="K49" s="69"/>
      <c r="L49" s="69"/>
      <c r="M49" s="69"/>
      <c r="N49" s="69"/>
      <c r="O49" s="69"/>
      <c r="P49" s="69"/>
      <c r="Q49" s="69"/>
      <c r="R49" s="69"/>
      <c r="S49" s="69"/>
      <c r="T49" s="69"/>
      <c r="U49" s="69"/>
      <c r="V49" s="69"/>
      <c r="W49" s="69"/>
      <c r="X49" s="69"/>
    </row>
    <row r="50" spans="1:24" x14ac:dyDescent="0.2">
      <c r="A50" s="1">
        <v>57</v>
      </c>
      <c r="B50" s="1">
        <v>1</v>
      </c>
      <c r="C50" s="1">
        <v>2020</v>
      </c>
      <c r="D50" s="70">
        <f>ROUND('[2]Age Curve'!$B46/'[2]Age Curve'!$B$10*'NJ SLCSP_2020'!D$14,2)</f>
        <v>741.82</v>
      </c>
      <c r="E50" s="70">
        <f>ROUND('[2]Age Curve'!$B46/'[2]Age Curve'!$B$10*'NJ SLCSP_2020'!E$14,2)</f>
        <v>758.03</v>
      </c>
      <c r="F50" s="70">
        <f>ROUND('[2]Age Curve'!$B46/'[2]Age Curve'!$B$10*'NJ SLCSP_2020'!F$14,2)</f>
        <v>801.46</v>
      </c>
      <c r="G50" s="69"/>
      <c r="H50" s="69"/>
      <c r="I50" s="69"/>
      <c r="J50" s="69"/>
      <c r="K50" s="69"/>
      <c r="L50" s="69"/>
      <c r="M50" s="69"/>
      <c r="N50" s="69"/>
      <c r="O50" s="69"/>
      <c r="P50" s="69"/>
      <c r="Q50" s="69"/>
      <c r="R50" s="69"/>
      <c r="S50" s="69"/>
      <c r="T50" s="69"/>
      <c r="U50" s="69"/>
      <c r="V50" s="69"/>
      <c r="W50" s="69"/>
      <c r="X50" s="69"/>
    </row>
    <row r="51" spans="1:24" x14ac:dyDescent="0.2">
      <c r="A51" s="1">
        <v>58</v>
      </c>
      <c r="B51" s="1">
        <v>1</v>
      </c>
      <c r="C51" s="1">
        <v>2020</v>
      </c>
      <c r="D51" s="70">
        <f>ROUND('[2]Age Curve'!$B47/'[2]Age Curve'!$B$10*'NJ SLCSP_2020'!D$14,2)</f>
        <v>775.61</v>
      </c>
      <c r="E51" s="70">
        <f>ROUND('[2]Age Curve'!$B47/'[2]Age Curve'!$B$10*'NJ SLCSP_2020'!E$14,2)</f>
        <v>792.56</v>
      </c>
      <c r="F51" s="70">
        <f>ROUND('[2]Age Curve'!$B47/'[2]Age Curve'!$B$10*'NJ SLCSP_2020'!F$14,2)</f>
        <v>837.96</v>
      </c>
      <c r="G51" s="69"/>
      <c r="H51" s="69"/>
      <c r="I51" s="69"/>
      <c r="J51" s="69"/>
      <c r="K51" s="69"/>
      <c r="L51" s="69"/>
      <c r="M51" s="69"/>
      <c r="N51" s="69"/>
      <c r="O51" s="69"/>
      <c r="P51" s="69"/>
      <c r="Q51" s="69"/>
      <c r="R51" s="69"/>
      <c r="S51" s="69"/>
      <c r="T51" s="69"/>
      <c r="U51" s="69"/>
      <c r="V51" s="69"/>
      <c r="W51" s="69"/>
      <c r="X51" s="69"/>
    </row>
    <row r="52" spans="1:24" x14ac:dyDescent="0.2">
      <c r="A52" s="1">
        <v>59</v>
      </c>
      <c r="B52" s="1">
        <v>1</v>
      </c>
      <c r="C52" s="1">
        <v>2020</v>
      </c>
      <c r="D52" s="70">
        <f>ROUND('[2]Age Curve'!$B48/'[2]Age Curve'!$B$10*'NJ SLCSP_2020'!D$14,2)</f>
        <v>792.35</v>
      </c>
      <c r="E52" s="70">
        <f>ROUND('[2]Age Curve'!$B48/'[2]Age Curve'!$B$10*'NJ SLCSP_2020'!E$14,2)</f>
        <v>809.66</v>
      </c>
      <c r="F52" s="70">
        <f>ROUND('[2]Age Curve'!$B48/'[2]Age Curve'!$B$10*'NJ SLCSP_2020'!F$14,2)</f>
        <v>856.05</v>
      </c>
      <c r="G52" s="69"/>
      <c r="H52" s="69"/>
      <c r="I52" s="69"/>
      <c r="J52" s="69"/>
      <c r="K52" s="69"/>
      <c r="L52" s="69"/>
      <c r="M52" s="69"/>
      <c r="N52" s="69"/>
      <c r="O52" s="69"/>
      <c r="P52" s="69"/>
      <c r="Q52" s="69"/>
      <c r="R52" s="69"/>
      <c r="S52" s="69"/>
      <c r="T52" s="69"/>
      <c r="U52" s="69"/>
      <c r="V52" s="69"/>
      <c r="W52" s="69"/>
      <c r="X52" s="69"/>
    </row>
    <row r="53" spans="1:24" x14ac:dyDescent="0.2">
      <c r="A53" s="1">
        <v>60</v>
      </c>
      <c r="B53" s="1">
        <v>1</v>
      </c>
      <c r="C53" s="1">
        <v>2020</v>
      </c>
      <c r="D53" s="70">
        <f>ROUND('[2]Age Curve'!$B49/'[2]Age Curve'!$B$10*'NJ SLCSP_2020'!D$14,2)</f>
        <v>826.14</v>
      </c>
      <c r="E53" s="70">
        <f>ROUND('[2]Age Curve'!$B49/'[2]Age Curve'!$B$10*'NJ SLCSP_2020'!E$14,2)</f>
        <v>844.19</v>
      </c>
      <c r="F53" s="70">
        <f>ROUND('[2]Age Curve'!$B49/'[2]Age Curve'!$B$10*'NJ SLCSP_2020'!F$14,2)</f>
        <v>892.55</v>
      </c>
      <c r="G53" s="69"/>
      <c r="H53" s="69"/>
      <c r="I53" s="69"/>
      <c r="J53" s="69"/>
      <c r="K53" s="69"/>
      <c r="L53" s="69"/>
      <c r="M53" s="69"/>
      <c r="N53" s="69"/>
      <c r="O53" s="69"/>
      <c r="P53" s="69"/>
      <c r="Q53" s="69"/>
      <c r="R53" s="69"/>
      <c r="S53" s="69"/>
      <c r="T53" s="69"/>
      <c r="U53" s="69"/>
      <c r="V53" s="69"/>
      <c r="W53" s="69"/>
      <c r="X53" s="69"/>
    </row>
    <row r="54" spans="1:24" x14ac:dyDescent="0.2">
      <c r="A54" s="1">
        <v>61</v>
      </c>
      <c r="B54" s="1">
        <v>1</v>
      </c>
      <c r="C54" s="1">
        <v>2020</v>
      </c>
      <c r="D54" s="70">
        <f>ROUND('[2]Age Curve'!$B50/'[2]Age Curve'!$B$10*'NJ SLCSP_2020'!D$14,2)</f>
        <v>855.36</v>
      </c>
      <c r="E54" s="70">
        <f>ROUND('[2]Age Curve'!$B50/'[2]Age Curve'!$B$10*'NJ SLCSP_2020'!E$14,2)</f>
        <v>874.05</v>
      </c>
      <c r="F54" s="70">
        <f>ROUND('[2]Age Curve'!$B50/'[2]Age Curve'!$B$10*'NJ SLCSP_2020'!F$14,2)</f>
        <v>924.12</v>
      </c>
      <c r="G54" s="69"/>
      <c r="H54" s="69"/>
      <c r="I54" s="69"/>
      <c r="J54" s="69"/>
      <c r="K54" s="69"/>
      <c r="L54" s="69"/>
      <c r="M54" s="69"/>
      <c r="N54" s="69"/>
      <c r="O54" s="69"/>
      <c r="P54" s="69"/>
      <c r="Q54" s="69"/>
      <c r="R54" s="69"/>
      <c r="S54" s="69"/>
      <c r="T54" s="69"/>
      <c r="U54" s="69"/>
      <c r="V54" s="69"/>
      <c r="W54" s="69"/>
      <c r="X54" s="69"/>
    </row>
    <row r="55" spans="1:24" x14ac:dyDescent="0.2">
      <c r="A55" s="1">
        <v>62</v>
      </c>
      <c r="B55" s="1">
        <v>1</v>
      </c>
      <c r="C55" s="1">
        <v>2020</v>
      </c>
      <c r="D55" s="70">
        <f>ROUND('[2]Age Curve'!$B51/'[2]Age Curve'!$B$10*'NJ SLCSP_2020'!D$14,2)</f>
        <v>874.54</v>
      </c>
      <c r="E55" s="70">
        <f>ROUND('[2]Age Curve'!$B51/'[2]Age Curve'!$B$10*'NJ SLCSP_2020'!E$14,2)</f>
        <v>893.65</v>
      </c>
      <c r="F55" s="70">
        <f>ROUND('[2]Age Curve'!$B51/'[2]Age Curve'!$B$10*'NJ SLCSP_2020'!F$14,2)</f>
        <v>944.84</v>
      </c>
      <c r="G55" s="69"/>
      <c r="H55" s="69"/>
      <c r="I55" s="69"/>
      <c r="J55" s="69"/>
      <c r="K55" s="69"/>
      <c r="L55" s="69"/>
      <c r="M55" s="69"/>
      <c r="N55" s="69"/>
      <c r="O55" s="69"/>
      <c r="P55" s="69"/>
      <c r="Q55" s="69"/>
      <c r="R55" s="69"/>
      <c r="S55" s="69"/>
      <c r="T55" s="69"/>
      <c r="U55" s="69"/>
      <c r="V55" s="69"/>
      <c r="W55" s="69"/>
      <c r="X55" s="69"/>
    </row>
    <row r="56" spans="1:24" x14ac:dyDescent="0.2">
      <c r="A56" s="1">
        <v>63</v>
      </c>
      <c r="B56" s="1">
        <v>1</v>
      </c>
      <c r="C56" s="1">
        <v>2020</v>
      </c>
      <c r="D56" s="70">
        <f>ROUND('[2]Age Curve'!$B52/'[2]Age Curve'!$B$10*'NJ SLCSP_2020'!D$14,2)</f>
        <v>898.59</v>
      </c>
      <c r="E56" s="70">
        <f>ROUND('[2]Age Curve'!$B52/'[2]Age Curve'!$B$10*'NJ SLCSP_2020'!E$14,2)</f>
        <v>918.22</v>
      </c>
      <c r="F56" s="70">
        <f>ROUND('[2]Age Curve'!$B52/'[2]Age Curve'!$B$10*'NJ SLCSP_2020'!F$14,2)</f>
        <v>970.82</v>
      </c>
      <c r="G56" s="69"/>
      <c r="H56" s="69"/>
      <c r="I56" s="69"/>
      <c r="J56" s="69"/>
      <c r="K56" s="69"/>
      <c r="L56" s="69"/>
      <c r="M56" s="69"/>
      <c r="N56" s="69"/>
      <c r="O56" s="69"/>
      <c r="P56" s="69"/>
      <c r="Q56" s="69"/>
      <c r="R56" s="69"/>
      <c r="S56" s="69"/>
      <c r="T56" s="69"/>
      <c r="U56" s="69"/>
      <c r="V56" s="69"/>
      <c r="W56" s="69"/>
      <c r="X56" s="69"/>
    </row>
    <row r="57" spans="1:24" x14ac:dyDescent="0.2">
      <c r="A57" s="6" t="s">
        <v>46</v>
      </c>
      <c r="B57" s="1">
        <v>1</v>
      </c>
      <c r="C57" s="1">
        <v>2020</v>
      </c>
      <c r="D57" s="70">
        <f>ROUND('[2]Age Curve'!$B53/'[2]Age Curve'!$B$10*'NJ SLCSP_2020'!D$14,2)</f>
        <v>913.2</v>
      </c>
      <c r="E57" s="70">
        <f>ROUND('[2]Age Curve'!$B53/'[2]Age Curve'!$B$10*'NJ SLCSP_2020'!E$14,2)</f>
        <v>933.15</v>
      </c>
      <c r="F57" s="70">
        <f>ROUND('[2]Age Curve'!$B53/'[2]Age Curve'!$B$10*'NJ SLCSP_2020'!F$14,2)</f>
        <v>986.61</v>
      </c>
      <c r="G57" s="69"/>
      <c r="H57" s="69"/>
      <c r="I57" s="69"/>
      <c r="J57" s="69"/>
      <c r="K57" s="69"/>
      <c r="L57" s="69"/>
      <c r="M57" s="69"/>
      <c r="N57" s="69"/>
      <c r="O57" s="69"/>
      <c r="P57" s="69"/>
      <c r="Q57" s="69"/>
      <c r="R57" s="69"/>
      <c r="S57" s="69"/>
      <c r="T57" s="69"/>
      <c r="U57" s="69"/>
      <c r="V57" s="69"/>
      <c r="W57" s="69"/>
      <c r="X57" s="69"/>
    </row>
    <row r="58" spans="1:24" x14ac:dyDescent="0.2">
      <c r="A58" s="6" t="s">
        <v>6</v>
      </c>
      <c r="B58" s="1">
        <v>0</v>
      </c>
      <c r="C58" s="1">
        <v>2020</v>
      </c>
      <c r="D58" s="70">
        <f>ROUND('[2]Age Curve'!$B3/'[2]Age Curve'!$B$10*'NJ SLCSP_2020'!D$65,2)</f>
        <v>275.02999999999997</v>
      </c>
      <c r="E58" s="70">
        <f>ROUND('[2]Age Curve'!$B3/'[2]Age Curve'!$B$10*'NJ SLCSP_2020'!E$65,2)</f>
        <v>283.27999999999997</v>
      </c>
      <c r="F58" s="70">
        <f>ROUND('[2]Age Curve'!$B3/'[2]Age Curve'!$B$10*'NJ SLCSP_2020'!F$65,2)</f>
        <v>311.37</v>
      </c>
      <c r="G58" s="69"/>
      <c r="H58" s="69"/>
      <c r="I58" s="69"/>
      <c r="J58" s="69"/>
      <c r="K58" s="69"/>
      <c r="L58" s="69"/>
      <c r="M58" s="69"/>
      <c r="N58" s="69"/>
      <c r="O58" s="69"/>
      <c r="P58" s="69"/>
      <c r="Q58" s="69"/>
      <c r="R58" s="69"/>
      <c r="S58" s="69"/>
      <c r="T58" s="69"/>
      <c r="U58" s="69"/>
      <c r="V58" s="69"/>
      <c r="W58" s="69"/>
      <c r="X58" s="69"/>
    </row>
    <row r="59" spans="1:24" x14ac:dyDescent="0.2">
      <c r="A59" s="6">
        <v>15</v>
      </c>
      <c r="B59" s="1">
        <v>0</v>
      </c>
      <c r="C59" s="1">
        <v>2020</v>
      </c>
      <c r="D59" s="70">
        <f>ROUND('[2]Age Curve'!$B4/'[2]Age Curve'!$B$10*'NJ SLCSP_2020'!D$65,2)</f>
        <v>299.48</v>
      </c>
      <c r="E59" s="70">
        <f>ROUND('[2]Age Curve'!$B4/'[2]Age Curve'!$B$10*'NJ SLCSP_2020'!E$65,2)</f>
        <v>308.45999999999998</v>
      </c>
      <c r="F59" s="70">
        <f>ROUND('[2]Age Curve'!$B4/'[2]Age Curve'!$B$10*'NJ SLCSP_2020'!F$65,2)</f>
        <v>339.05</v>
      </c>
      <c r="G59" s="69"/>
      <c r="H59" s="69"/>
      <c r="I59" s="69"/>
      <c r="J59" s="69"/>
      <c r="K59" s="69"/>
      <c r="L59" s="69"/>
      <c r="M59" s="69"/>
      <c r="N59" s="69"/>
      <c r="O59" s="69"/>
      <c r="P59" s="69"/>
      <c r="Q59" s="69"/>
      <c r="R59" s="69"/>
      <c r="S59" s="69"/>
      <c r="T59" s="69"/>
      <c r="U59" s="69"/>
      <c r="V59" s="69"/>
      <c r="W59" s="69"/>
      <c r="X59" s="69"/>
    </row>
    <row r="60" spans="1:24" x14ac:dyDescent="0.2">
      <c r="A60" s="6">
        <v>16</v>
      </c>
      <c r="B60" s="1">
        <v>0</v>
      </c>
      <c r="C60" s="1">
        <v>2020</v>
      </c>
      <c r="D60" s="70">
        <f>ROUND('[2]Age Curve'!$B5/'[2]Age Curve'!$B$10*'NJ SLCSP_2020'!D$65,2)</f>
        <v>308.83</v>
      </c>
      <c r="E60" s="70">
        <f>ROUND('[2]Age Curve'!$B5/'[2]Age Curve'!$B$10*'NJ SLCSP_2020'!E$65,2)</f>
        <v>318.08999999999997</v>
      </c>
      <c r="F60" s="70">
        <f>ROUND('[2]Age Curve'!$B5/'[2]Age Curve'!$B$10*'NJ SLCSP_2020'!F$65,2)</f>
        <v>349.63</v>
      </c>
      <c r="G60" s="69"/>
      <c r="H60" s="69"/>
      <c r="I60" s="69"/>
      <c r="J60" s="69"/>
      <c r="K60" s="69"/>
      <c r="L60" s="69"/>
      <c r="M60" s="69"/>
      <c r="N60" s="69"/>
      <c r="O60" s="69"/>
      <c r="P60" s="69"/>
      <c r="Q60" s="69"/>
      <c r="R60" s="69"/>
      <c r="S60" s="69"/>
      <c r="T60" s="69"/>
      <c r="U60" s="69"/>
      <c r="V60" s="69"/>
      <c r="W60" s="69"/>
      <c r="X60" s="69"/>
    </row>
    <row r="61" spans="1:24" x14ac:dyDescent="0.2">
      <c r="A61" s="6">
        <v>17</v>
      </c>
      <c r="B61" s="1">
        <v>0</v>
      </c>
      <c r="C61" s="1">
        <v>2020</v>
      </c>
      <c r="D61" s="70">
        <f>ROUND('[2]Age Curve'!$B6/'[2]Age Curve'!$B$10*'NJ SLCSP_2020'!D$65,2)</f>
        <v>318.18</v>
      </c>
      <c r="E61" s="70">
        <f>ROUND('[2]Age Curve'!$B6/'[2]Age Curve'!$B$10*'NJ SLCSP_2020'!E$65,2)</f>
        <v>327.72</v>
      </c>
      <c r="F61" s="70">
        <f>ROUND('[2]Age Curve'!$B6/'[2]Age Curve'!$B$10*'NJ SLCSP_2020'!F$65,2)</f>
        <v>360.21</v>
      </c>
      <c r="G61" s="69"/>
      <c r="H61" s="69"/>
      <c r="I61" s="69"/>
      <c r="J61" s="69"/>
      <c r="K61" s="69"/>
      <c r="L61" s="69"/>
      <c r="M61" s="69"/>
      <c r="N61" s="69"/>
      <c r="O61" s="69"/>
      <c r="P61" s="69"/>
      <c r="Q61" s="69"/>
      <c r="R61" s="69"/>
      <c r="S61" s="69"/>
      <c r="T61" s="69"/>
      <c r="U61" s="69"/>
      <c r="V61" s="69"/>
      <c r="W61" s="69"/>
      <c r="X61" s="69"/>
    </row>
    <row r="62" spans="1:24" x14ac:dyDescent="0.2">
      <c r="A62" s="6">
        <v>18</v>
      </c>
      <c r="B62" s="1">
        <v>0</v>
      </c>
      <c r="C62" s="1">
        <v>2020</v>
      </c>
      <c r="D62" s="70">
        <f>ROUND('[2]Age Curve'!$B7/'[2]Age Curve'!$B$10*'NJ SLCSP_2020'!D$65,2)</f>
        <v>328.24</v>
      </c>
      <c r="E62" s="70">
        <f>ROUND('[2]Age Curve'!$B7/'[2]Age Curve'!$B$10*'NJ SLCSP_2020'!E$65,2)</f>
        <v>338.08</v>
      </c>
      <c r="F62" s="70">
        <f>ROUND('[2]Age Curve'!$B7/'[2]Age Curve'!$B$10*'NJ SLCSP_2020'!F$65,2)</f>
        <v>371.61</v>
      </c>
      <c r="G62" s="69"/>
      <c r="H62" s="69"/>
      <c r="I62" s="69"/>
      <c r="J62" s="69"/>
      <c r="K62" s="69"/>
      <c r="L62" s="69"/>
      <c r="M62" s="69"/>
      <c r="N62" s="69"/>
      <c r="O62" s="69"/>
      <c r="P62" s="69"/>
      <c r="Q62" s="69"/>
      <c r="R62" s="69"/>
      <c r="S62" s="69"/>
      <c r="T62" s="69"/>
      <c r="U62" s="69"/>
      <c r="V62" s="69"/>
      <c r="W62" s="69"/>
      <c r="X62" s="69"/>
    </row>
    <row r="63" spans="1:24" x14ac:dyDescent="0.2">
      <c r="A63" s="6">
        <v>19</v>
      </c>
      <c r="B63" s="1">
        <v>0</v>
      </c>
      <c r="C63" s="1">
        <v>2020</v>
      </c>
      <c r="D63" s="70">
        <f>ROUND('[2]Age Curve'!$B8/'[2]Age Curve'!$B$10*'NJ SLCSP_2020'!D$65,2)</f>
        <v>338.31</v>
      </c>
      <c r="E63" s="70">
        <f>ROUND('[2]Age Curve'!$B8/'[2]Age Curve'!$B$10*'NJ SLCSP_2020'!E$65,2)</f>
        <v>348.45</v>
      </c>
      <c r="F63" s="70">
        <f>ROUND('[2]Age Curve'!$B8/'[2]Age Curve'!$B$10*'NJ SLCSP_2020'!F$65,2)</f>
        <v>383.01</v>
      </c>
      <c r="G63" s="69"/>
      <c r="H63" s="69"/>
      <c r="I63" s="69"/>
      <c r="J63" s="69"/>
      <c r="K63" s="69"/>
      <c r="L63" s="69"/>
      <c r="M63" s="69"/>
      <c r="N63" s="69"/>
      <c r="O63" s="69"/>
      <c r="P63" s="69"/>
      <c r="Q63" s="69"/>
      <c r="R63" s="69"/>
      <c r="S63" s="69"/>
      <c r="T63" s="69"/>
      <c r="U63" s="69"/>
      <c r="V63" s="69"/>
      <c r="W63" s="69"/>
      <c r="X63" s="69"/>
    </row>
    <row r="64" spans="1:24" x14ac:dyDescent="0.2">
      <c r="A64" s="6">
        <v>20</v>
      </c>
      <c r="B64" s="1">
        <v>0</v>
      </c>
      <c r="C64" s="1">
        <v>2020</v>
      </c>
      <c r="D64" s="70">
        <f>ROUND('[2]Age Curve'!$B9/'[2]Age Curve'!$B$10*'NJ SLCSP_2020'!D$65,2)</f>
        <v>348.73</v>
      </c>
      <c r="E64" s="70">
        <f>ROUND('[2]Age Curve'!$B9/'[2]Age Curve'!$B$10*'NJ SLCSP_2020'!E$65,2)</f>
        <v>359.19</v>
      </c>
      <c r="F64" s="70">
        <f>ROUND('[2]Age Curve'!$B9/'[2]Age Curve'!$B$10*'NJ SLCSP_2020'!F$65,2)</f>
        <v>394.81</v>
      </c>
      <c r="G64" s="69"/>
      <c r="H64" s="69"/>
      <c r="I64" s="69"/>
      <c r="J64" s="69"/>
      <c r="K64" s="69"/>
      <c r="L64" s="69"/>
      <c r="M64" s="69"/>
      <c r="N64" s="69"/>
      <c r="O64" s="69"/>
      <c r="P64" s="69"/>
      <c r="Q64" s="69"/>
      <c r="R64" s="69"/>
      <c r="S64" s="69"/>
      <c r="T64" s="69"/>
      <c r="U64" s="69"/>
      <c r="V64" s="69"/>
      <c r="W64" s="69"/>
      <c r="X64" s="69"/>
    </row>
    <row r="65" spans="1:24" x14ac:dyDescent="0.2">
      <c r="A65" s="1">
        <v>21</v>
      </c>
      <c r="B65" s="1">
        <v>0</v>
      </c>
      <c r="C65" s="1">
        <v>2020</v>
      </c>
      <c r="D65" s="70">
        <v>359.52</v>
      </c>
      <c r="E65" s="71">
        <v>370.3</v>
      </c>
      <c r="F65" s="70">
        <v>407.02</v>
      </c>
      <c r="G65" s="69"/>
      <c r="H65" s="69"/>
      <c r="I65" s="69"/>
      <c r="J65" s="69"/>
      <c r="K65" s="69"/>
      <c r="L65" s="69"/>
      <c r="M65" s="69"/>
      <c r="N65" s="69"/>
      <c r="O65" s="69"/>
      <c r="P65" s="69"/>
      <c r="Q65" s="69"/>
      <c r="R65" s="69"/>
      <c r="S65" s="69"/>
      <c r="T65" s="69"/>
      <c r="U65" s="69"/>
      <c r="V65" s="69"/>
      <c r="W65" s="69"/>
      <c r="X65" s="69"/>
    </row>
    <row r="66" spans="1:24" x14ac:dyDescent="0.2">
      <c r="A66" s="1">
        <v>22</v>
      </c>
      <c r="B66" s="1">
        <v>0</v>
      </c>
      <c r="C66" s="1">
        <v>2020</v>
      </c>
      <c r="D66" s="70">
        <f>ROUND('[2]Age Curve'!$B11/'[2]Age Curve'!$B$10*'NJ SLCSP_2020'!D$65,2)</f>
        <v>359.52</v>
      </c>
      <c r="E66" s="70">
        <f>ROUND('[2]Age Curve'!$B11/'[2]Age Curve'!$B$10*'NJ SLCSP_2020'!E$65,2)</f>
        <v>370.3</v>
      </c>
      <c r="F66" s="70">
        <f>ROUND('[2]Age Curve'!$B11/'[2]Age Curve'!$B$10*'NJ SLCSP_2020'!F$65,2)</f>
        <v>407.02</v>
      </c>
      <c r="G66" s="69"/>
      <c r="H66" s="69"/>
      <c r="I66" s="69"/>
      <c r="J66" s="69"/>
      <c r="K66" s="69"/>
      <c r="L66" s="69"/>
      <c r="M66" s="69"/>
      <c r="N66" s="69"/>
      <c r="O66" s="69"/>
      <c r="P66" s="69"/>
      <c r="Q66" s="69"/>
      <c r="R66" s="69"/>
      <c r="S66" s="69"/>
      <c r="T66" s="69"/>
      <c r="U66" s="69"/>
      <c r="V66" s="69"/>
      <c r="W66" s="69"/>
      <c r="X66" s="69"/>
    </row>
    <row r="67" spans="1:24" x14ac:dyDescent="0.2">
      <c r="A67" s="1">
        <v>23</v>
      </c>
      <c r="B67" s="1">
        <v>0</v>
      </c>
      <c r="C67" s="1">
        <v>2020</v>
      </c>
      <c r="D67" s="70">
        <f>ROUND('[2]Age Curve'!$B12/'[2]Age Curve'!$B$10*'NJ SLCSP_2020'!D$65,2)</f>
        <v>359.52</v>
      </c>
      <c r="E67" s="70">
        <f>ROUND('[2]Age Curve'!$B12/'[2]Age Curve'!$B$10*'NJ SLCSP_2020'!E$65,2)</f>
        <v>370.3</v>
      </c>
      <c r="F67" s="70">
        <f>ROUND('[2]Age Curve'!$B12/'[2]Age Curve'!$B$10*'NJ SLCSP_2020'!F$65,2)</f>
        <v>407.02</v>
      </c>
      <c r="G67" s="69"/>
      <c r="H67" s="69"/>
      <c r="I67" s="69"/>
      <c r="J67" s="69"/>
      <c r="K67" s="69"/>
      <c r="L67" s="69"/>
      <c r="M67" s="69"/>
      <c r="N67" s="69"/>
      <c r="O67" s="69"/>
      <c r="P67" s="69"/>
      <c r="Q67" s="69"/>
      <c r="R67" s="69"/>
      <c r="S67" s="69"/>
      <c r="T67" s="69"/>
      <c r="U67" s="69"/>
      <c r="V67" s="69"/>
      <c r="W67" s="69"/>
      <c r="X67" s="69"/>
    </row>
    <row r="68" spans="1:24" x14ac:dyDescent="0.2">
      <c r="A68" s="1">
        <v>24</v>
      </c>
      <c r="B68" s="1">
        <v>0</v>
      </c>
      <c r="C68" s="1">
        <v>2020</v>
      </c>
      <c r="D68" s="70">
        <f>ROUND('[2]Age Curve'!$B13/'[2]Age Curve'!$B$10*'NJ SLCSP_2020'!D$65,2)</f>
        <v>359.52</v>
      </c>
      <c r="E68" s="70">
        <f>ROUND('[2]Age Curve'!$B13/'[2]Age Curve'!$B$10*'NJ SLCSP_2020'!E$65,2)</f>
        <v>370.3</v>
      </c>
      <c r="F68" s="70">
        <f>ROUND('[2]Age Curve'!$B13/'[2]Age Curve'!$B$10*'NJ SLCSP_2020'!F$65,2)</f>
        <v>407.02</v>
      </c>
      <c r="G68" s="69"/>
      <c r="H68" s="69"/>
      <c r="I68" s="69"/>
      <c r="J68" s="69"/>
      <c r="K68" s="69"/>
      <c r="L68" s="69"/>
      <c r="M68" s="69"/>
      <c r="N68" s="69"/>
      <c r="O68" s="69"/>
      <c r="P68" s="69"/>
      <c r="Q68" s="69"/>
      <c r="R68" s="69"/>
      <c r="S68" s="69"/>
      <c r="T68" s="69"/>
      <c r="U68" s="69"/>
      <c r="V68" s="69"/>
      <c r="W68" s="69"/>
      <c r="X68" s="69"/>
    </row>
    <row r="69" spans="1:24" x14ac:dyDescent="0.2">
      <c r="A69" s="1">
        <v>25</v>
      </c>
      <c r="B69" s="1">
        <v>0</v>
      </c>
      <c r="C69" s="1">
        <v>2020</v>
      </c>
      <c r="D69" s="70">
        <f>ROUND('[2]Age Curve'!$B14/'[2]Age Curve'!$B$10*'NJ SLCSP_2020'!D$65,2)</f>
        <v>360.96</v>
      </c>
      <c r="E69" s="70">
        <f>ROUND('[2]Age Curve'!$B14/'[2]Age Curve'!$B$10*'NJ SLCSP_2020'!E$65,2)</f>
        <v>371.78</v>
      </c>
      <c r="F69" s="70">
        <f>ROUND('[2]Age Curve'!$B14/'[2]Age Curve'!$B$10*'NJ SLCSP_2020'!F$65,2)</f>
        <v>408.65</v>
      </c>
      <c r="G69" s="69"/>
      <c r="H69" s="69"/>
      <c r="I69" s="69"/>
      <c r="J69" s="69"/>
      <c r="K69" s="69"/>
      <c r="L69" s="69"/>
      <c r="M69" s="69"/>
      <c r="N69" s="69"/>
      <c r="O69" s="69"/>
      <c r="P69" s="69"/>
      <c r="Q69" s="69"/>
      <c r="R69" s="69"/>
      <c r="S69" s="69"/>
      <c r="T69" s="69"/>
      <c r="U69" s="69"/>
      <c r="V69" s="69"/>
      <c r="W69" s="69"/>
      <c r="X69" s="69"/>
    </row>
    <row r="70" spans="1:24" x14ac:dyDescent="0.2">
      <c r="A70" s="1">
        <v>26</v>
      </c>
      <c r="B70" s="1">
        <v>0</v>
      </c>
      <c r="C70" s="1">
        <v>2020</v>
      </c>
      <c r="D70" s="70">
        <f>ROUND('[2]Age Curve'!$B15/'[2]Age Curve'!$B$10*'NJ SLCSP_2020'!D$65,2)</f>
        <v>368.15</v>
      </c>
      <c r="E70" s="70">
        <f>ROUND('[2]Age Curve'!$B15/'[2]Age Curve'!$B$10*'NJ SLCSP_2020'!E$65,2)</f>
        <v>379.19</v>
      </c>
      <c r="F70" s="70">
        <f>ROUND('[2]Age Curve'!$B15/'[2]Age Curve'!$B$10*'NJ SLCSP_2020'!F$65,2)</f>
        <v>416.79</v>
      </c>
      <c r="G70" s="69"/>
      <c r="H70" s="69"/>
      <c r="I70" s="69"/>
      <c r="J70" s="69"/>
      <c r="K70" s="69"/>
      <c r="L70" s="69"/>
      <c r="M70" s="69"/>
      <c r="N70" s="69"/>
      <c r="O70" s="69"/>
      <c r="P70" s="69"/>
      <c r="Q70" s="69"/>
      <c r="R70" s="69"/>
      <c r="S70" s="69"/>
      <c r="T70" s="69"/>
      <c r="U70" s="69"/>
      <c r="V70" s="69"/>
      <c r="W70" s="69"/>
      <c r="X70" s="69"/>
    </row>
    <row r="71" spans="1:24" x14ac:dyDescent="0.2">
      <c r="A71" s="1">
        <v>27</v>
      </c>
      <c r="B71" s="1">
        <v>0</v>
      </c>
      <c r="C71" s="1">
        <v>2020</v>
      </c>
      <c r="D71" s="70">
        <f>ROUND('[2]Age Curve'!$B16/'[2]Age Curve'!$B$10*'NJ SLCSP_2020'!D$65,2)</f>
        <v>376.78</v>
      </c>
      <c r="E71" s="70">
        <f>ROUND('[2]Age Curve'!$B16/'[2]Age Curve'!$B$10*'NJ SLCSP_2020'!E$65,2)</f>
        <v>388.07</v>
      </c>
      <c r="F71" s="70">
        <f>ROUND('[2]Age Curve'!$B16/'[2]Age Curve'!$B$10*'NJ SLCSP_2020'!F$65,2)</f>
        <v>426.56</v>
      </c>
      <c r="G71" s="69"/>
      <c r="H71" s="69"/>
      <c r="I71" s="69"/>
      <c r="J71" s="69"/>
      <c r="K71" s="69"/>
      <c r="L71" s="69"/>
      <c r="M71" s="69"/>
      <c r="N71" s="69"/>
      <c r="O71" s="69"/>
      <c r="P71" s="69"/>
      <c r="Q71" s="69"/>
      <c r="R71" s="69"/>
      <c r="S71" s="69"/>
      <c r="T71" s="69"/>
      <c r="U71" s="69"/>
      <c r="V71" s="69"/>
      <c r="W71" s="69"/>
      <c r="X71" s="69"/>
    </row>
    <row r="72" spans="1:24" x14ac:dyDescent="0.2">
      <c r="A72" s="1">
        <v>28</v>
      </c>
      <c r="B72" s="1">
        <v>0</v>
      </c>
      <c r="C72" s="1">
        <v>2020</v>
      </c>
      <c r="D72" s="70">
        <f>ROUND('[2]Age Curve'!$B17/'[2]Age Curve'!$B$10*'NJ SLCSP_2020'!D$65,2)</f>
        <v>390.8</v>
      </c>
      <c r="E72" s="70">
        <f>ROUND('[2]Age Curve'!$B17/'[2]Age Curve'!$B$10*'NJ SLCSP_2020'!E$65,2)</f>
        <v>402.52</v>
      </c>
      <c r="F72" s="70">
        <f>ROUND('[2]Age Curve'!$B17/'[2]Age Curve'!$B$10*'NJ SLCSP_2020'!F$65,2)</f>
        <v>442.43</v>
      </c>
      <c r="G72" s="69"/>
      <c r="H72" s="69"/>
      <c r="I72" s="69"/>
      <c r="J72" s="69"/>
      <c r="K72" s="69"/>
      <c r="L72" s="69"/>
      <c r="M72" s="69"/>
      <c r="N72" s="69"/>
      <c r="O72" s="69"/>
      <c r="P72" s="69"/>
      <c r="Q72" s="69"/>
      <c r="R72" s="69"/>
      <c r="S72" s="69"/>
      <c r="T72" s="69"/>
      <c r="U72" s="69"/>
      <c r="V72" s="69"/>
      <c r="W72" s="69"/>
      <c r="X72" s="69"/>
    </row>
    <row r="73" spans="1:24" x14ac:dyDescent="0.2">
      <c r="A73" s="1">
        <v>29</v>
      </c>
      <c r="B73" s="1">
        <v>0</v>
      </c>
      <c r="C73" s="1">
        <v>2020</v>
      </c>
      <c r="D73" s="70">
        <f>ROUND('[2]Age Curve'!$B18/'[2]Age Curve'!$B$10*'NJ SLCSP_2020'!D$65,2)</f>
        <v>402.3</v>
      </c>
      <c r="E73" s="70">
        <f>ROUND('[2]Age Curve'!$B18/'[2]Age Curve'!$B$10*'NJ SLCSP_2020'!E$65,2)</f>
        <v>414.37</v>
      </c>
      <c r="F73" s="70">
        <f>ROUND('[2]Age Curve'!$B18/'[2]Age Curve'!$B$10*'NJ SLCSP_2020'!F$65,2)</f>
        <v>455.46</v>
      </c>
      <c r="G73" s="69"/>
      <c r="H73" s="69"/>
      <c r="I73" s="69"/>
      <c r="J73" s="69"/>
      <c r="K73" s="69"/>
      <c r="L73" s="69"/>
      <c r="M73" s="69"/>
      <c r="N73" s="69"/>
      <c r="O73" s="69"/>
      <c r="P73" s="69"/>
      <c r="Q73" s="69"/>
      <c r="R73" s="69"/>
      <c r="S73" s="69"/>
      <c r="T73" s="69"/>
      <c r="U73" s="69"/>
      <c r="V73" s="69"/>
      <c r="W73" s="69"/>
      <c r="X73" s="69"/>
    </row>
    <row r="74" spans="1:24" x14ac:dyDescent="0.2">
      <c r="A74" s="1">
        <v>30</v>
      </c>
      <c r="B74" s="1">
        <v>0</v>
      </c>
      <c r="C74" s="1">
        <v>2020</v>
      </c>
      <c r="D74" s="70">
        <f>ROUND('[2]Age Curve'!$B19/'[2]Age Curve'!$B$10*'NJ SLCSP_2020'!D$65,2)</f>
        <v>408.06</v>
      </c>
      <c r="E74" s="70">
        <f>ROUND('[2]Age Curve'!$B19/'[2]Age Curve'!$B$10*'NJ SLCSP_2020'!E$65,2)</f>
        <v>420.29</v>
      </c>
      <c r="F74" s="70">
        <f>ROUND('[2]Age Curve'!$B19/'[2]Age Curve'!$B$10*'NJ SLCSP_2020'!F$65,2)</f>
        <v>461.97</v>
      </c>
      <c r="G74" s="69"/>
      <c r="H74" s="69"/>
      <c r="I74" s="69"/>
      <c r="J74" s="69"/>
      <c r="K74" s="69"/>
      <c r="L74" s="69"/>
      <c r="M74" s="69"/>
      <c r="N74" s="69"/>
      <c r="O74" s="69"/>
      <c r="P74" s="69"/>
      <c r="Q74" s="69"/>
      <c r="R74" s="69"/>
      <c r="S74" s="69"/>
      <c r="T74" s="69"/>
      <c r="U74" s="69"/>
      <c r="V74" s="69"/>
      <c r="W74" s="69"/>
      <c r="X74" s="69"/>
    </row>
    <row r="75" spans="1:24" x14ac:dyDescent="0.2">
      <c r="A75" s="1">
        <v>31</v>
      </c>
      <c r="B75" s="1">
        <v>0</v>
      </c>
      <c r="C75" s="1">
        <v>2020</v>
      </c>
      <c r="D75" s="70">
        <f>ROUND('[2]Age Curve'!$B20/'[2]Age Curve'!$B$10*'NJ SLCSP_2020'!D$65,2)</f>
        <v>416.68</v>
      </c>
      <c r="E75" s="70">
        <f>ROUND('[2]Age Curve'!$B20/'[2]Age Curve'!$B$10*'NJ SLCSP_2020'!E$65,2)</f>
        <v>429.18</v>
      </c>
      <c r="F75" s="70">
        <f>ROUND('[2]Age Curve'!$B20/'[2]Age Curve'!$B$10*'NJ SLCSP_2020'!F$65,2)</f>
        <v>471.74</v>
      </c>
      <c r="G75" s="69"/>
      <c r="H75" s="69"/>
      <c r="I75" s="69"/>
      <c r="J75" s="69"/>
      <c r="K75" s="69"/>
      <c r="L75" s="69"/>
      <c r="M75" s="69"/>
      <c r="N75" s="69"/>
      <c r="O75" s="69"/>
      <c r="P75" s="69"/>
      <c r="Q75" s="69"/>
      <c r="R75" s="69"/>
      <c r="S75" s="69"/>
      <c r="T75" s="69"/>
      <c r="U75" s="69"/>
      <c r="V75" s="69"/>
      <c r="W75" s="69"/>
      <c r="X75" s="69"/>
    </row>
    <row r="76" spans="1:24" x14ac:dyDescent="0.2">
      <c r="A76" s="1">
        <v>32</v>
      </c>
      <c r="B76" s="1">
        <v>0</v>
      </c>
      <c r="C76" s="1">
        <v>2020</v>
      </c>
      <c r="D76" s="70">
        <f>ROUND('[2]Age Curve'!$B21/'[2]Age Curve'!$B$10*'NJ SLCSP_2020'!D$65,2)</f>
        <v>425.31</v>
      </c>
      <c r="E76" s="70">
        <f>ROUND('[2]Age Curve'!$B21/'[2]Age Curve'!$B$10*'NJ SLCSP_2020'!E$65,2)</f>
        <v>438.06</v>
      </c>
      <c r="F76" s="70">
        <f>ROUND('[2]Age Curve'!$B21/'[2]Age Curve'!$B$10*'NJ SLCSP_2020'!F$65,2)</f>
        <v>481.5</v>
      </c>
      <c r="G76" s="69"/>
      <c r="H76" s="69"/>
      <c r="I76" s="69"/>
      <c r="J76" s="69"/>
      <c r="K76" s="69"/>
      <c r="L76" s="69"/>
      <c r="M76" s="69"/>
      <c r="N76" s="69"/>
      <c r="O76" s="69"/>
      <c r="P76" s="69"/>
      <c r="Q76" s="69"/>
      <c r="R76" s="69"/>
      <c r="S76" s="69"/>
      <c r="T76" s="69"/>
      <c r="U76" s="69"/>
      <c r="V76" s="69"/>
      <c r="W76" s="69"/>
      <c r="X76" s="69"/>
    </row>
    <row r="77" spans="1:24" x14ac:dyDescent="0.2">
      <c r="A77" s="1">
        <v>33</v>
      </c>
      <c r="B77" s="1">
        <v>0</v>
      </c>
      <c r="C77" s="1">
        <v>2020</v>
      </c>
      <c r="D77" s="70">
        <f>ROUND('[2]Age Curve'!$B22/'[2]Age Curve'!$B$10*'NJ SLCSP_2020'!D$65,2)</f>
        <v>430.7</v>
      </c>
      <c r="E77" s="70">
        <f>ROUND('[2]Age Curve'!$B22/'[2]Age Curve'!$B$10*'NJ SLCSP_2020'!E$65,2)</f>
        <v>443.62</v>
      </c>
      <c r="F77" s="70">
        <f>ROUND('[2]Age Curve'!$B22/'[2]Age Curve'!$B$10*'NJ SLCSP_2020'!F$65,2)</f>
        <v>487.61</v>
      </c>
      <c r="G77" s="69"/>
      <c r="H77" s="69"/>
      <c r="I77" s="69"/>
      <c r="J77" s="69"/>
      <c r="K77" s="69"/>
      <c r="L77" s="69"/>
      <c r="M77" s="69"/>
      <c r="N77" s="69"/>
      <c r="O77" s="69"/>
      <c r="P77" s="69"/>
      <c r="Q77" s="69"/>
      <c r="R77" s="69"/>
      <c r="S77" s="69"/>
      <c r="T77" s="69"/>
      <c r="U77" s="69"/>
      <c r="V77" s="69"/>
      <c r="W77" s="69"/>
      <c r="X77" s="69"/>
    </row>
    <row r="78" spans="1:24" x14ac:dyDescent="0.2">
      <c r="A78" s="1">
        <v>34</v>
      </c>
      <c r="B78" s="1">
        <v>0</v>
      </c>
      <c r="C78" s="1">
        <v>2020</v>
      </c>
      <c r="D78" s="70">
        <f>ROUND('[2]Age Curve'!$B23/'[2]Age Curve'!$B$10*'NJ SLCSP_2020'!D$65,2)</f>
        <v>436.46</v>
      </c>
      <c r="E78" s="70">
        <f>ROUND('[2]Age Curve'!$B23/'[2]Age Curve'!$B$10*'NJ SLCSP_2020'!E$65,2)</f>
        <v>449.54</v>
      </c>
      <c r="F78" s="70">
        <f>ROUND('[2]Age Curve'!$B23/'[2]Age Curve'!$B$10*'NJ SLCSP_2020'!F$65,2)</f>
        <v>494.12</v>
      </c>
      <c r="G78" s="69"/>
      <c r="H78" s="69"/>
      <c r="I78" s="69"/>
      <c r="J78" s="69"/>
      <c r="K78" s="69"/>
      <c r="L78" s="69"/>
      <c r="M78" s="69"/>
      <c r="N78" s="69"/>
      <c r="O78" s="69"/>
      <c r="P78" s="69"/>
      <c r="Q78" s="69"/>
      <c r="R78" s="69"/>
      <c r="S78" s="69"/>
      <c r="T78" s="69"/>
      <c r="U78" s="69"/>
      <c r="V78" s="69"/>
      <c r="W78" s="69"/>
      <c r="X78" s="69"/>
    </row>
    <row r="79" spans="1:24" x14ac:dyDescent="0.2">
      <c r="A79" s="1">
        <v>35</v>
      </c>
      <c r="B79" s="1">
        <v>0</v>
      </c>
      <c r="C79" s="1">
        <v>2020</v>
      </c>
      <c r="D79" s="70">
        <f>ROUND('[2]Age Curve'!$B24/'[2]Age Curve'!$B$10*'NJ SLCSP_2020'!D$65,2)</f>
        <v>439.33</v>
      </c>
      <c r="E79" s="70">
        <f>ROUND('[2]Age Curve'!$B24/'[2]Age Curve'!$B$10*'NJ SLCSP_2020'!E$65,2)</f>
        <v>452.51</v>
      </c>
      <c r="F79" s="70">
        <f>ROUND('[2]Age Curve'!$B24/'[2]Age Curve'!$B$10*'NJ SLCSP_2020'!F$65,2)</f>
        <v>497.38</v>
      </c>
      <c r="G79" s="69"/>
      <c r="H79" s="69"/>
      <c r="I79" s="69"/>
      <c r="J79" s="69"/>
      <c r="K79" s="69"/>
      <c r="L79" s="69"/>
      <c r="M79" s="69"/>
      <c r="N79" s="69"/>
      <c r="O79" s="69"/>
      <c r="P79" s="69"/>
      <c r="Q79" s="69"/>
      <c r="R79" s="69"/>
      <c r="S79" s="69"/>
      <c r="T79" s="69"/>
      <c r="U79" s="69"/>
      <c r="V79" s="69"/>
      <c r="W79" s="69"/>
      <c r="X79" s="69"/>
    </row>
    <row r="80" spans="1:24" x14ac:dyDescent="0.2">
      <c r="A80" s="1">
        <v>36</v>
      </c>
      <c r="B80" s="1">
        <v>0</v>
      </c>
      <c r="C80" s="1">
        <v>2020</v>
      </c>
      <c r="D80" s="70">
        <f>ROUND('[2]Age Curve'!$B25/'[2]Age Curve'!$B$10*'NJ SLCSP_2020'!D$65,2)</f>
        <v>442.21</v>
      </c>
      <c r="E80" s="70">
        <f>ROUND('[2]Age Curve'!$B25/'[2]Age Curve'!$B$10*'NJ SLCSP_2020'!E$65,2)</f>
        <v>455.47</v>
      </c>
      <c r="F80" s="70">
        <f>ROUND('[2]Age Curve'!$B25/'[2]Age Curve'!$B$10*'NJ SLCSP_2020'!F$65,2)</f>
        <v>500.63</v>
      </c>
      <c r="G80" s="69"/>
      <c r="H80" s="69"/>
      <c r="I80" s="69"/>
      <c r="J80" s="69"/>
      <c r="K80" s="69"/>
      <c r="L80" s="69"/>
      <c r="M80" s="69"/>
      <c r="N80" s="69"/>
      <c r="O80" s="69"/>
      <c r="P80" s="69"/>
      <c r="Q80" s="69"/>
      <c r="R80" s="69"/>
      <c r="S80" s="69"/>
      <c r="T80" s="69"/>
      <c r="U80" s="69"/>
      <c r="V80" s="69"/>
      <c r="W80" s="69"/>
      <c r="X80" s="69"/>
    </row>
    <row r="81" spans="1:24" x14ac:dyDescent="0.2">
      <c r="A81" s="1">
        <v>37</v>
      </c>
      <c r="B81" s="1">
        <v>0</v>
      </c>
      <c r="C81" s="1">
        <v>2020</v>
      </c>
      <c r="D81" s="70">
        <f>ROUND('[2]Age Curve'!$B26/'[2]Age Curve'!$B$10*'NJ SLCSP_2020'!D$65,2)</f>
        <v>445.09</v>
      </c>
      <c r="E81" s="70">
        <f>ROUND('[2]Age Curve'!$B26/'[2]Age Curve'!$B$10*'NJ SLCSP_2020'!E$65,2)</f>
        <v>458.43</v>
      </c>
      <c r="F81" s="70">
        <f>ROUND('[2]Age Curve'!$B26/'[2]Age Curve'!$B$10*'NJ SLCSP_2020'!F$65,2)</f>
        <v>503.89</v>
      </c>
      <c r="G81" s="69"/>
      <c r="H81" s="69"/>
      <c r="I81" s="69"/>
      <c r="J81" s="69"/>
      <c r="K81" s="69"/>
      <c r="L81" s="69"/>
      <c r="M81" s="69"/>
      <c r="N81" s="69"/>
      <c r="O81" s="69"/>
      <c r="P81" s="69"/>
      <c r="Q81" s="69"/>
      <c r="R81" s="69"/>
      <c r="S81" s="69"/>
      <c r="T81" s="69"/>
      <c r="U81" s="69"/>
      <c r="V81" s="69"/>
      <c r="W81" s="69"/>
      <c r="X81" s="69"/>
    </row>
    <row r="82" spans="1:24" x14ac:dyDescent="0.2">
      <c r="A82" s="1">
        <v>38</v>
      </c>
      <c r="B82" s="1">
        <v>0</v>
      </c>
      <c r="C82" s="1">
        <v>2020</v>
      </c>
      <c r="D82" s="70">
        <f>ROUND('[2]Age Curve'!$B27/'[2]Age Curve'!$B$10*'NJ SLCSP_2020'!D$65,2)</f>
        <v>447.96</v>
      </c>
      <c r="E82" s="70">
        <f>ROUND('[2]Age Curve'!$B27/'[2]Age Curve'!$B$10*'NJ SLCSP_2020'!E$65,2)</f>
        <v>461.39</v>
      </c>
      <c r="F82" s="70">
        <f>ROUND('[2]Age Curve'!$B27/'[2]Age Curve'!$B$10*'NJ SLCSP_2020'!F$65,2)</f>
        <v>507.15</v>
      </c>
      <c r="G82" s="69"/>
      <c r="H82" s="69"/>
      <c r="I82" s="69"/>
      <c r="J82" s="69"/>
      <c r="K82" s="69"/>
      <c r="L82" s="69"/>
      <c r="M82" s="69"/>
      <c r="N82" s="69"/>
      <c r="O82" s="69"/>
      <c r="P82" s="69"/>
      <c r="Q82" s="69"/>
      <c r="R82" s="69"/>
      <c r="S82" s="69"/>
      <c r="T82" s="69"/>
      <c r="U82" s="69"/>
      <c r="V82" s="69"/>
      <c r="W82" s="69"/>
      <c r="X82" s="69"/>
    </row>
    <row r="83" spans="1:24" x14ac:dyDescent="0.2">
      <c r="A83" s="1">
        <v>39</v>
      </c>
      <c r="B83" s="1">
        <v>0</v>
      </c>
      <c r="C83" s="1">
        <v>2020</v>
      </c>
      <c r="D83" s="70">
        <f>ROUND('[2]Age Curve'!$B28/'[2]Age Curve'!$B$10*'NJ SLCSP_2020'!D$65,2)</f>
        <v>453.71</v>
      </c>
      <c r="E83" s="70">
        <f>ROUND('[2]Age Curve'!$B28/'[2]Age Curve'!$B$10*'NJ SLCSP_2020'!E$65,2)</f>
        <v>467.32</v>
      </c>
      <c r="F83" s="70">
        <f>ROUND('[2]Age Curve'!$B28/'[2]Age Curve'!$B$10*'NJ SLCSP_2020'!F$65,2)</f>
        <v>513.66</v>
      </c>
      <c r="G83" s="69"/>
      <c r="H83" s="69"/>
      <c r="I83" s="69"/>
      <c r="J83" s="69"/>
      <c r="K83" s="69"/>
      <c r="L83" s="69"/>
      <c r="M83" s="69"/>
      <c r="N83" s="69"/>
      <c r="O83" s="69"/>
      <c r="P83" s="69"/>
      <c r="Q83" s="69"/>
      <c r="R83" s="69"/>
      <c r="S83" s="69"/>
      <c r="T83" s="69"/>
      <c r="U83" s="69"/>
      <c r="V83" s="69"/>
      <c r="W83" s="69"/>
      <c r="X83" s="69"/>
    </row>
    <row r="84" spans="1:24" x14ac:dyDescent="0.2">
      <c r="A84" s="1">
        <v>40</v>
      </c>
      <c r="B84" s="1">
        <v>0</v>
      </c>
      <c r="C84" s="1">
        <v>2020</v>
      </c>
      <c r="D84" s="70">
        <f>ROUND('[2]Age Curve'!$B29/'[2]Age Curve'!$B$10*'NJ SLCSP_2020'!D$65,2)</f>
        <v>459.47</v>
      </c>
      <c r="E84" s="70">
        <f>ROUND('[2]Age Curve'!$B29/'[2]Age Curve'!$B$10*'NJ SLCSP_2020'!E$65,2)</f>
        <v>473.24</v>
      </c>
      <c r="F84" s="70">
        <f>ROUND('[2]Age Curve'!$B29/'[2]Age Curve'!$B$10*'NJ SLCSP_2020'!F$65,2)</f>
        <v>520.16999999999996</v>
      </c>
      <c r="G84" s="69"/>
      <c r="H84" s="69"/>
      <c r="I84" s="69"/>
      <c r="J84" s="69"/>
      <c r="K84" s="69"/>
      <c r="L84" s="69"/>
      <c r="M84" s="69"/>
      <c r="N84" s="69"/>
      <c r="O84" s="69"/>
      <c r="P84" s="69"/>
      <c r="Q84" s="69"/>
      <c r="R84" s="69"/>
      <c r="S84" s="69"/>
      <c r="T84" s="69"/>
      <c r="U84" s="69"/>
      <c r="V84" s="69"/>
      <c r="W84" s="69"/>
      <c r="X84" s="69"/>
    </row>
    <row r="85" spans="1:24" x14ac:dyDescent="0.2">
      <c r="A85" s="1">
        <v>41</v>
      </c>
      <c r="B85" s="1">
        <v>0</v>
      </c>
      <c r="C85" s="1">
        <v>2020</v>
      </c>
      <c r="D85" s="70">
        <f>ROUND('[2]Age Curve'!$B30/'[2]Age Curve'!$B$10*'NJ SLCSP_2020'!D$65,2)</f>
        <v>468.1</v>
      </c>
      <c r="E85" s="70">
        <f>ROUND('[2]Age Curve'!$B30/'[2]Age Curve'!$B$10*'NJ SLCSP_2020'!E$65,2)</f>
        <v>482.13</v>
      </c>
      <c r="F85" s="70">
        <f>ROUND('[2]Age Curve'!$B30/'[2]Age Curve'!$B$10*'NJ SLCSP_2020'!F$65,2)</f>
        <v>529.94000000000005</v>
      </c>
      <c r="G85" s="69"/>
      <c r="H85" s="69"/>
      <c r="I85" s="69"/>
      <c r="J85" s="69"/>
      <c r="K85" s="69"/>
      <c r="L85" s="69"/>
      <c r="M85" s="69"/>
      <c r="N85" s="69"/>
      <c r="O85" s="69"/>
      <c r="P85" s="69"/>
      <c r="Q85" s="69"/>
      <c r="R85" s="69"/>
      <c r="S85" s="69"/>
      <c r="T85" s="69"/>
      <c r="U85" s="69"/>
      <c r="V85" s="69"/>
      <c r="W85" s="69"/>
      <c r="X85" s="69"/>
    </row>
    <row r="86" spans="1:24" x14ac:dyDescent="0.2">
      <c r="A86" s="1">
        <v>42</v>
      </c>
      <c r="B86" s="1">
        <v>0</v>
      </c>
      <c r="C86" s="1">
        <v>2020</v>
      </c>
      <c r="D86" s="70">
        <f>ROUND('[2]Age Curve'!$B31/'[2]Age Curve'!$B$10*'NJ SLCSP_2020'!D$65,2)</f>
        <v>476.36</v>
      </c>
      <c r="E86" s="70">
        <f>ROUND('[2]Age Curve'!$B31/'[2]Age Curve'!$B$10*'NJ SLCSP_2020'!E$65,2)</f>
        <v>490.65</v>
      </c>
      <c r="F86" s="70">
        <f>ROUND('[2]Age Curve'!$B31/'[2]Age Curve'!$B$10*'NJ SLCSP_2020'!F$65,2)</f>
        <v>539.29999999999995</v>
      </c>
      <c r="G86" s="69"/>
      <c r="H86" s="69"/>
      <c r="I86" s="69"/>
      <c r="J86" s="69"/>
      <c r="K86" s="69"/>
      <c r="L86" s="69"/>
      <c r="M86" s="69"/>
      <c r="N86" s="69"/>
      <c r="O86" s="69"/>
      <c r="P86" s="69"/>
      <c r="Q86" s="69"/>
      <c r="R86" s="69"/>
      <c r="S86" s="69"/>
      <c r="T86" s="69"/>
      <c r="U86" s="69"/>
      <c r="V86" s="69"/>
      <c r="W86" s="69"/>
      <c r="X86" s="69"/>
    </row>
    <row r="87" spans="1:24" x14ac:dyDescent="0.2">
      <c r="A87" s="1">
        <v>43</v>
      </c>
      <c r="B87" s="1">
        <v>0</v>
      </c>
      <c r="C87" s="1">
        <v>2020</v>
      </c>
      <c r="D87" s="70">
        <f>ROUND('[2]Age Curve'!$B32/'[2]Age Curve'!$B$10*'NJ SLCSP_2020'!D$65,2)</f>
        <v>487.87</v>
      </c>
      <c r="E87" s="70">
        <f>ROUND('[2]Age Curve'!$B32/'[2]Age Curve'!$B$10*'NJ SLCSP_2020'!E$65,2)</f>
        <v>502.5</v>
      </c>
      <c r="F87" s="70">
        <f>ROUND('[2]Age Curve'!$B32/'[2]Age Curve'!$B$10*'NJ SLCSP_2020'!F$65,2)</f>
        <v>552.33000000000004</v>
      </c>
      <c r="G87" s="69"/>
      <c r="H87" s="69"/>
      <c r="I87" s="69"/>
      <c r="J87" s="69"/>
      <c r="K87" s="69"/>
      <c r="L87" s="69"/>
      <c r="M87" s="69"/>
      <c r="N87" s="69"/>
      <c r="O87" s="69"/>
      <c r="P87" s="69"/>
      <c r="Q87" s="69"/>
      <c r="R87" s="69"/>
      <c r="S87" s="69"/>
      <c r="T87" s="69"/>
      <c r="U87" s="69"/>
      <c r="V87" s="69"/>
      <c r="W87" s="69"/>
      <c r="X87" s="69"/>
    </row>
    <row r="88" spans="1:24" x14ac:dyDescent="0.2">
      <c r="A88" s="1">
        <v>44</v>
      </c>
      <c r="B88" s="1">
        <v>0</v>
      </c>
      <c r="C88" s="1">
        <v>2020</v>
      </c>
      <c r="D88" s="70">
        <f>ROUND('[2]Age Curve'!$B33/'[2]Age Curve'!$B$10*'NJ SLCSP_2020'!D$65,2)</f>
        <v>502.25</v>
      </c>
      <c r="E88" s="70">
        <f>ROUND('[2]Age Curve'!$B33/'[2]Age Curve'!$B$10*'NJ SLCSP_2020'!E$65,2)</f>
        <v>517.30999999999995</v>
      </c>
      <c r="F88" s="70">
        <f>ROUND('[2]Age Curve'!$B33/'[2]Age Curve'!$B$10*'NJ SLCSP_2020'!F$65,2)</f>
        <v>568.61</v>
      </c>
      <c r="G88" s="69"/>
      <c r="H88" s="69"/>
      <c r="I88" s="69"/>
      <c r="J88" s="69"/>
      <c r="K88" s="69"/>
      <c r="L88" s="69"/>
      <c r="M88" s="69"/>
      <c r="N88" s="69"/>
      <c r="O88" s="69"/>
      <c r="P88" s="69"/>
      <c r="Q88" s="69"/>
      <c r="R88" s="69"/>
      <c r="S88" s="69"/>
      <c r="T88" s="69"/>
      <c r="U88" s="69"/>
      <c r="V88" s="69"/>
      <c r="W88" s="69"/>
      <c r="X88" s="69"/>
    </row>
    <row r="89" spans="1:24" x14ac:dyDescent="0.2">
      <c r="A89" s="1">
        <v>45</v>
      </c>
      <c r="B89" s="1">
        <v>0</v>
      </c>
      <c r="C89" s="1">
        <v>2020</v>
      </c>
      <c r="D89" s="70">
        <f>ROUND('[2]Age Curve'!$B34/'[2]Age Curve'!$B$10*'NJ SLCSP_2020'!D$65,2)</f>
        <v>519.15</v>
      </c>
      <c r="E89" s="70">
        <f>ROUND('[2]Age Curve'!$B34/'[2]Age Curve'!$B$10*'NJ SLCSP_2020'!E$65,2)</f>
        <v>534.71</v>
      </c>
      <c r="F89" s="70">
        <f>ROUND('[2]Age Curve'!$B34/'[2]Age Curve'!$B$10*'NJ SLCSP_2020'!F$65,2)</f>
        <v>587.74</v>
      </c>
      <c r="G89" s="69"/>
      <c r="H89" s="69"/>
      <c r="I89" s="69"/>
      <c r="J89" s="69"/>
      <c r="K89" s="69"/>
      <c r="L89" s="69"/>
      <c r="M89" s="69"/>
      <c r="N89" s="69"/>
      <c r="O89" s="69"/>
      <c r="P89" s="69"/>
      <c r="Q89" s="69"/>
      <c r="R89" s="69"/>
      <c r="S89" s="69"/>
      <c r="T89" s="69"/>
      <c r="U89" s="69"/>
      <c r="V89" s="69"/>
      <c r="W89" s="69"/>
      <c r="X89" s="69"/>
    </row>
    <row r="90" spans="1:24" x14ac:dyDescent="0.2">
      <c r="A90" s="1">
        <v>46</v>
      </c>
      <c r="B90" s="1">
        <v>0</v>
      </c>
      <c r="C90" s="1">
        <v>2020</v>
      </c>
      <c r="D90" s="70">
        <f>ROUND('[2]Age Curve'!$B35/'[2]Age Curve'!$B$10*'NJ SLCSP_2020'!D$65,2)</f>
        <v>539.28</v>
      </c>
      <c r="E90" s="70">
        <f>ROUND('[2]Age Curve'!$B35/'[2]Age Curve'!$B$10*'NJ SLCSP_2020'!E$65,2)</f>
        <v>555.45000000000005</v>
      </c>
      <c r="F90" s="70">
        <f>ROUND('[2]Age Curve'!$B35/'[2]Age Curve'!$B$10*'NJ SLCSP_2020'!F$65,2)</f>
        <v>610.53</v>
      </c>
      <c r="G90" s="69"/>
      <c r="H90" s="69"/>
      <c r="I90" s="69"/>
      <c r="J90" s="69"/>
      <c r="K90" s="69"/>
      <c r="L90" s="69"/>
      <c r="M90" s="69"/>
      <c r="N90" s="69"/>
      <c r="O90" s="69"/>
      <c r="P90" s="69"/>
      <c r="Q90" s="69"/>
      <c r="R90" s="69"/>
      <c r="S90" s="69"/>
      <c r="T90" s="69"/>
      <c r="U90" s="69"/>
      <c r="V90" s="69"/>
      <c r="W90" s="69"/>
      <c r="X90" s="69"/>
    </row>
    <row r="91" spans="1:24" x14ac:dyDescent="0.2">
      <c r="A91" s="1">
        <v>47</v>
      </c>
      <c r="B91" s="1">
        <v>0</v>
      </c>
      <c r="C91" s="1">
        <v>2020</v>
      </c>
      <c r="D91" s="70">
        <f>ROUND('[2]Age Curve'!$B36/'[2]Age Curve'!$B$10*'NJ SLCSP_2020'!D$65,2)</f>
        <v>561.92999999999995</v>
      </c>
      <c r="E91" s="70">
        <f>ROUND('[2]Age Curve'!$B36/'[2]Age Curve'!$B$10*'NJ SLCSP_2020'!E$65,2)</f>
        <v>578.78</v>
      </c>
      <c r="F91" s="70">
        <f>ROUND('[2]Age Curve'!$B36/'[2]Age Curve'!$B$10*'NJ SLCSP_2020'!F$65,2)</f>
        <v>636.16999999999996</v>
      </c>
      <c r="G91" s="69"/>
      <c r="H91" s="69"/>
      <c r="I91" s="69"/>
      <c r="J91" s="69"/>
      <c r="K91" s="69"/>
      <c r="L91" s="69"/>
      <c r="M91" s="69"/>
      <c r="N91" s="69"/>
      <c r="O91" s="69"/>
      <c r="P91" s="69"/>
      <c r="Q91" s="69"/>
      <c r="R91" s="69"/>
      <c r="S91" s="69"/>
      <c r="T91" s="69"/>
      <c r="U91" s="69"/>
      <c r="V91" s="69"/>
      <c r="W91" s="69"/>
      <c r="X91" s="69"/>
    </row>
    <row r="92" spans="1:24" x14ac:dyDescent="0.2">
      <c r="A92" s="1">
        <v>48</v>
      </c>
      <c r="B92" s="1">
        <v>0</v>
      </c>
      <c r="C92" s="1">
        <v>2020</v>
      </c>
      <c r="D92" s="70">
        <f>ROUND('[2]Age Curve'!$B37/'[2]Age Curve'!$B$10*'NJ SLCSP_2020'!D$65,2)</f>
        <v>587.82000000000005</v>
      </c>
      <c r="E92" s="70">
        <f>ROUND('[2]Age Curve'!$B37/'[2]Age Curve'!$B$10*'NJ SLCSP_2020'!E$65,2)</f>
        <v>605.44000000000005</v>
      </c>
      <c r="F92" s="70">
        <f>ROUND('[2]Age Curve'!$B37/'[2]Age Curve'!$B$10*'NJ SLCSP_2020'!F$65,2)</f>
        <v>665.48</v>
      </c>
      <c r="G92" s="69"/>
      <c r="H92" s="69"/>
      <c r="I92" s="69"/>
      <c r="J92" s="69"/>
      <c r="K92" s="69"/>
      <c r="L92" s="69"/>
      <c r="M92" s="69"/>
      <c r="N92" s="69"/>
      <c r="O92" s="69"/>
      <c r="P92" s="69"/>
      <c r="Q92" s="69"/>
      <c r="R92" s="69"/>
      <c r="S92" s="69"/>
      <c r="T92" s="69"/>
      <c r="U92" s="69"/>
      <c r="V92" s="69"/>
      <c r="W92" s="69"/>
      <c r="X92" s="69"/>
    </row>
    <row r="93" spans="1:24" x14ac:dyDescent="0.2">
      <c r="A93" s="1">
        <v>49</v>
      </c>
      <c r="B93" s="1">
        <v>0</v>
      </c>
      <c r="C93" s="1">
        <v>2020</v>
      </c>
      <c r="D93" s="70">
        <f>ROUND('[2]Age Curve'!$B38/'[2]Age Curve'!$B$10*'NJ SLCSP_2020'!D$65,2)</f>
        <v>613.34</v>
      </c>
      <c r="E93" s="70">
        <f>ROUND('[2]Age Curve'!$B38/'[2]Age Curve'!$B$10*'NJ SLCSP_2020'!E$65,2)</f>
        <v>631.73</v>
      </c>
      <c r="F93" s="70">
        <f>ROUND('[2]Age Curve'!$B38/'[2]Age Curve'!$B$10*'NJ SLCSP_2020'!F$65,2)</f>
        <v>694.38</v>
      </c>
      <c r="G93" s="69"/>
      <c r="H93" s="69"/>
      <c r="I93" s="69"/>
      <c r="J93" s="69"/>
      <c r="K93" s="69"/>
      <c r="L93" s="69"/>
      <c r="M93" s="69"/>
      <c r="N93" s="69"/>
      <c r="O93" s="69"/>
      <c r="P93" s="69"/>
      <c r="Q93" s="69"/>
      <c r="R93" s="69"/>
      <c r="S93" s="69"/>
      <c r="T93" s="69"/>
      <c r="U93" s="69"/>
      <c r="V93" s="69"/>
      <c r="W93" s="69"/>
      <c r="X93" s="69"/>
    </row>
    <row r="94" spans="1:24" x14ac:dyDescent="0.2">
      <c r="A94" s="1">
        <v>50</v>
      </c>
      <c r="B94" s="1">
        <v>0</v>
      </c>
      <c r="C94" s="1">
        <v>2020</v>
      </c>
      <c r="D94" s="70">
        <f>ROUND('[2]Age Curve'!$B39/'[2]Age Curve'!$B$10*'NJ SLCSP_2020'!D$65,2)</f>
        <v>642.1</v>
      </c>
      <c r="E94" s="70">
        <f>ROUND('[2]Age Curve'!$B39/'[2]Age Curve'!$B$10*'NJ SLCSP_2020'!E$65,2)</f>
        <v>661.36</v>
      </c>
      <c r="F94" s="70">
        <f>ROUND('[2]Age Curve'!$B39/'[2]Age Curve'!$B$10*'NJ SLCSP_2020'!F$65,2)</f>
        <v>726.94</v>
      </c>
      <c r="G94" s="69"/>
      <c r="H94" s="69"/>
      <c r="I94" s="69"/>
      <c r="J94" s="69"/>
      <c r="K94" s="69"/>
      <c r="L94" s="69"/>
      <c r="M94" s="69"/>
      <c r="N94" s="69"/>
      <c r="O94" s="69"/>
      <c r="P94" s="69"/>
      <c r="Q94" s="69"/>
      <c r="R94" s="69"/>
      <c r="S94" s="69"/>
      <c r="T94" s="69"/>
      <c r="U94" s="69"/>
      <c r="V94" s="69"/>
      <c r="W94" s="69"/>
      <c r="X94" s="69"/>
    </row>
    <row r="95" spans="1:24" x14ac:dyDescent="0.2">
      <c r="A95" s="1">
        <v>51</v>
      </c>
      <c r="B95" s="1">
        <v>0</v>
      </c>
      <c r="C95" s="1">
        <v>2020</v>
      </c>
      <c r="D95" s="70">
        <f>ROUND('[2]Age Curve'!$B40/'[2]Age Curve'!$B$10*'NJ SLCSP_2020'!D$65,2)</f>
        <v>670.5</v>
      </c>
      <c r="E95" s="70">
        <f>ROUND('[2]Age Curve'!$B40/'[2]Age Curve'!$B$10*'NJ SLCSP_2020'!E$65,2)</f>
        <v>690.61</v>
      </c>
      <c r="F95" s="70">
        <f>ROUND('[2]Age Curve'!$B40/'[2]Age Curve'!$B$10*'NJ SLCSP_2020'!F$65,2)</f>
        <v>759.09</v>
      </c>
      <c r="G95" s="69"/>
      <c r="H95" s="69"/>
      <c r="I95" s="69"/>
      <c r="J95" s="69"/>
      <c r="K95" s="69"/>
      <c r="L95" s="69"/>
      <c r="M95" s="69"/>
      <c r="N95" s="69"/>
      <c r="O95" s="69"/>
      <c r="P95" s="69"/>
      <c r="Q95" s="69"/>
      <c r="R95" s="69"/>
      <c r="S95" s="69"/>
      <c r="T95" s="69"/>
      <c r="U95" s="69"/>
      <c r="V95" s="69"/>
      <c r="W95" s="69"/>
      <c r="X95" s="69"/>
    </row>
    <row r="96" spans="1:24" x14ac:dyDescent="0.2">
      <c r="A96" s="1">
        <v>52</v>
      </c>
      <c r="B96" s="1">
        <v>0</v>
      </c>
      <c r="C96" s="1">
        <v>2020</v>
      </c>
      <c r="D96" s="70">
        <f>ROUND('[2]Age Curve'!$B41/'[2]Age Curve'!$B$10*'NJ SLCSP_2020'!D$65,2)</f>
        <v>701.78</v>
      </c>
      <c r="E96" s="70">
        <f>ROUND('[2]Age Curve'!$B41/'[2]Age Curve'!$B$10*'NJ SLCSP_2020'!E$65,2)</f>
        <v>722.83</v>
      </c>
      <c r="F96" s="70">
        <f>ROUND('[2]Age Curve'!$B41/'[2]Age Curve'!$B$10*'NJ SLCSP_2020'!F$65,2)</f>
        <v>794.5</v>
      </c>
      <c r="G96" s="69"/>
      <c r="H96" s="69"/>
      <c r="I96" s="69"/>
      <c r="J96" s="69"/>
      <c r="K96" s="69"/>
      <c r="L96" s="69"/>
      <c r="M96" s="69"/>
      <c r="N96" s="69"/>
      <c r="O96" s="69"/>
      <c r="P96" s="69"/>
      <c r="Q96" s="69"/>
      <c r="R96" s="69"/>
      <c r="S96" s="69"/>
      <c r="T96" s="69"/>
      <c r="U96" s="69"/>
      <c r="V96" s="69"/>
      <c r="W96" s="69"/>
      <c r="X96" s="69"/>
    </row>
    <row r="97" spans="1:24" x14ac:dyDescent="0.2">
      <c r="A97" s="1">
        <v>53</v>
      </c>
      <c r="B97" s="1">
        <v>0</v>
      </c>
      <c r="C97" s="1">
        <v>2020</v>
      </c>
      <c r="D97" s="70">
        <f>ROUND('[2]Age Curve'!$B42/'[2]Age Curve'!$B$10*'NJ SLCSP_2020'!D$65,2)</f>
        <v>733.42</v>
      </c>
      <c r="E97" s="70">
        <f>ROUND('[2]Age Curve'!$B42/'[2]Age Curve'!$B$10*'NJ SLCSP_2020'!E$65,2)</f>
        <v>755.41</v>
      </c>
      <c r="F97" s="70">
        <f>ROUND('[2]Age Curve'!$B42/'[2]Age Curve'!$B$10*'NJ SLCSP_2020'!F$65,2)</f>
        <v>830.32</v>
      </c>
      <c r="G97" s="69"/>
      <c r="H97" s="69"/>
      <c r="I97" s="69"/>
      <c r="J97" s="69"/>
      <c r="K97" s="69"/>
      <c r="L97" s="69"/>
      <c r="M97" s="69"/>
      <c r="N97" s="69"/>
      <c r="O97" s="69"/>
      <c r="P97" s="69"/>
      <c r="Q97" s="69"/>
      <c r="R97" s="69"/>
      <c r="S97" s="69"/>
      <c r="T97" s="69"/>
      <c r="U97" s="69"/>
      <c r="V97" s="69"/>
      <c r="W97" s="69"/>
      <c r="X97" s="69"/>
    </row>
    <row r="98" spans="1:24" x14ac:dyDescent="0.2">
      <c r="A98" s="1">
        <v>54</v>
      </c>
      <c r="B98" s="1">
        <v>0</v>
      </c>
      <c r="C98" s="1">
        <v>2020</v>
      </c>
      <c r="D98" s="70">
        <f>ROUND('[2]Age Curve'!$B43/'[2]Age Curve'!$B$10*'NJ SLCSP_2020'!D$65,2)</f>
        <v>767.58</v>
      </c>
      <c r="E98" s="70">
        <f>ROUND('[2]Age Curve'!$B43/'[2]Age Curve'!$B$10*'NJ SLCSP_2020'!E$65,2)</f>
        <v>790.59</v>
      </c>
      <c r="F98" s="70">
        <f>ROUND('[2]Age Curve'!$B43/'[2]Age Curve'!$B$10*'NJ SLCSP_2020'!F$65,2)</f>
        <v>868.99</v>
      </c>
      <c r="G98" s="69"/>
      <c r="H98" s="69"/>
      <c r="I98" s="69"/>
      <c r="J98" s="69"/>
      <c r="K98" s="69"/>
      <c r="L98" s="69"/>
      <c r="M98" s="69"/>
      <c r="N98" s="69"/>
      <c r="O98" s="69"/>
      <c r="P98" s="69"/>
      <c r="Q98" s="69"/>
      <c r="R98" s="69"/>
      <c r="S98" s="69"/>
      <c r="T98" s="69"/>
      <c r="U98" s="69"/>
      <c r="V98" s="69"/>
      <c r="W98" s="69"/>
      <c r="X98" s="69"/>
    </row>
    <row r="99" spans="1:24" x14ac:dyDescent="0.2">
      <c r="A99" s="1">
        <v>55</v>
      </c>
      <c r="B99" s="1">
        <v>0</v>
      </c>
      <c r="C99" s="1">
        <v>2020</v>
      </c>
      <c r="D99" s="70">
        <f>ROUND('[2]Age Curve'!$B44/'[2]Age Curve'!$B$10*'NJ SLCSP_2020'!D$65,2)</f>
        <v>801.73</v>
      </c>
      <c r="E99" s="70">
        <f>ROUND('[2]Age Curve'!$B44/'[2]Age Curve'!$B$10*'NJ SLCSP_2020'!E$65,2)</f>
        <v>825.77</v>
      </c>
      <c r="F99" s="70">
        <f>ROUND('[2]Age Curve'!$B44/'[2]Age Curve'!$B$10*'NJ SLCSP_2020'!F$65,2)</f>
        <v>907.65</v>
      </c>
      <c r="G99" s="69"/>
      <c r="H99" s="69"/>
      <c r="I99" s="69"/>
      <c r="J99" s="69"/>
      <c r="K99" s="69"/>
      <c r="L99" s="69"/>
      <c r="M99" s="69"/>
      <c r="N99" s="69"/>
      <c r="O99" s="69"/>
      <c r="P99" s="69"/>
      <c r="Q99" s="69"/>
      <c r="R99" s="69"/>
      <c r="S99" s="69"/>
      <c r="T99" s="69"/>
      <c r="U99" s="69"/>
      <c r="V99" s="69"/>
      <c r="W99" s="69"/>
      <c r="X99" s="69"/>
    </row>
    <row r="100" spans="1:24" x14ac:dyDescent="0.2">
      <c r="A100" s="1">
        <v>56</v>
      </c>
      <c r="B100" s="1">
        <v>0</v>
      </c>
      <c r="C100" s="1">
        <v>2020</v>
      </c>
      <c r="D100" s="70">
        <f>ROUND('[2]Age Curve'!$B45/'[2]Age Curve'!$B$10*'NJ SLCSP_2020'!D$65,2)</f>
        <v>838.76</v>
      </c>
      <c r="E100" s="70">
        <f>ROUND('[2]Age Curve'!$B45/'[2]Age Curve'!$B$10*'NJ SLCSP_2020'!E$65,2)</f>
        <v>863.91</v>
      </c>
      <c r="F100" s="70">
        <f>ROUND('[2]Age Curve'!$B45/'[2]Age Curve'!$B$10*'NJ SLCSP_2020'!F$65,2)</f>
        <v>949.58</v>
      </c>
      <c r="G100" s="69"/>
      <c r="H100" s="69"/>
      <c r="I100" s="69"/>
      <c r="J100" s="69"/>
      <c r="K100" s="69"/>
      <c r="L100" s="69"/>
      <c r="M100" s="69"/>
      <c r="N100" s="69"/>
      <c r="O100" s="69"/>
      <c r="P100" s="69"/>
      <c r="Q100" s="69"/>
      <c r="R100" s="69"/>
      <c r="S100" s="69"/>
      <c r="T100" s="69"/>
      <c r="U100" s="69"/>
      <c r="V100" s="69"/>
      <c r="W100" s="69"/>
      <c r="X100" s="69"/>
    </row>
    <row r="101" spans="1:24" x14ac:dyDescent="0.2">
      <c r="A101" s="1">
        <v>57</v>
      </c>
      <c r="B101" s="1">
        <v>0</v>
      </c>
      <c r="C101" s="1">
        <v>2020</v>
      </c>
      <c r="D101" s="70">
        <f>ROUND('[2]Age Curve'!$B46/'[2]Age Curve'!$B$10*'NJ SLCSP_2020'!D$65,2)</f>
        <v>876.15</v>
      </c>
      <c r="E101" s="70">
        <f>ROUND('[2]Age Curve'!$B46/'[2]Age Curve'!$B$10*'NJ SLCSP_2020'!E$65,2)</f>
        <v>902.42</v>
      </c>
      <c r="F101" s="70">
        <f>ROUND('[2]Age Curve'!$B46/'[2]Age Curve'!$B$10*'NJ SLCSP_2020'!F$65,2)</f>
        <v>991.91</v>
      </c>
      <c r="G101" s="69"/>
      <c r="H101" s="69"/>
      <c r="I101" s="69"/>
      <c r="J101" s="69"/>
      <c r="K101" s="69"/>
      <c r="L101" s="69"/>
      <c r="M101" s="69"/>
      <c r="N101" s="69"/>
      <c r="O101" s="69"/>
      <c r="P101" s="69"/>
      <c r="Q101" s="69"/>
      <c r="R101" s="69"/>
      <c r="S101" s="69"/>
      <c r="T101" s="69"/>
      <c r="U101" s="69"/>
      <c r="V101" s="69"/>
      <c r="W101" s="69"/>
      <c r="X101" s="69"/>
    </row>
    <row r="102" spans="1:24" x14ac:dyDescent="0.2">
      <c r="A102" s="1">
        <v>58</v>
      </c>
      <c r="B102" s="1">
        <v>0</v>
      </c>
      <c r="C102" s="1">
        <v>2020</v>
      </c>
      <c r="D102" s="70">
        <f>ROUND('[2]Age Curve'!$B47/'[2]Age Curve'!$B$10*'NJ SLCSP_2020'!D$65,2)</f>
        <v>916.06</v>
      </c>
      <c r="E102" s="70">
        <f>ROUND('[2]Age Curve'!$B47/'[2]Age Curve'!$B$10*'NJ SLCSP_2020'!E$65,2)</f>
        <v>943.52</v>
      </c>
      <c r="F102" s="70">
        <f>ROUND('[2]Age Curve'!$B47/'[2]Age Curve'!$B$10*'NJ SLCSP_2020'!F$65,2)</f>
        <v>1037.0899999999999</v>
      </c>
      <c r="G102" s="69"/>
      <c r="H102" s="69"/>
      <c r="I102" s="69"/>
      <c r="J102" s="69"/>
      <c r="K102" s="69"/>
      <c r="L102" s="69"/>
      <c r="M102" s="69"/>
      <c r="N102" s="69"/>
      <c r="O102" s="69"/>
      <c r="P102" s="69"/>
      <c r="Q102" s="69"/>
      <c r="R102" s="69"/>
      <c r="S102" s="69"/>
      <c r="T102" s="69"/>
      <c r="U102" s="69"/>
      <c r="V102" s="69"/>
      <c r="W102" s="69"/>
      <c r="X102" s="69"/>
    </row>
    <row r="103" spans="1:24" x14ac:dyDescent="0.2">
      <c r="A103" s="1">
        <v>59</v>
      </c>
      <c r="B103" s="1">
        <v>0</v>
      </c>
      <c r="C103" s="1">
        <v>2020</v>
      </c>
      <c r="D103" s="70">
        <f>ROUND('[2]Age Curve'!$B48/'[2]Age Curve'!$B$10*'NJ SLCSP_2020'!D$65,2)</f>
        <v>935.83</v>
      </c>
      <c r="E103" s="70">
        <f>ROUND('[2]Age Curve'!$B48/'[2]Age Curve'!$B$10*'NJ SLCSP_2020'!E$65,2)</f>
        <v>963.89</v>
      </c>
      <c r="F103" s="70">
        <f>ROUND('[2]Age Curve'!$B48/'[2]Age Curve'!$B$10*'NJ SLCSP_2020'!F$65,2)</f>
        <v>1059.47</v>
      </c>
      <c r="G103" s="69"/>
      <c r="H103" s="69"/>
      <c r="I103" s="69"/>
      <c r="J103" s="69"/>
      <c r="K103" s="69"/>
      <c r="L103" s="69"/>
      <c r="M103" s="69"/>
      <c r="N103" s="69"/>
      <c r="O103" s="69"/>
      <c r="P103" s="69"/>
      <c r="Q103" s="69"/>
      <c r="R103" s="69"/>
      <c r="S103" s="69"/>
      <c r="T103" s="69"/>
      <c r="U103" s="69"/>
      <c r="V103" s="69"/>
      <c r="W103" s="69"/>
      <c r="X103" s="69"/>
    </row>
    <row r="104" spans="1:24" x14ac:dyDescent="0.2">
      <c r="A104" s="1">
        <v>60</v>
      </c>
      <c r="B104" s="1">
        <v>0</v>
      </c>
      <c r="C104" s="1">
        <v>2020</v>
      </c>
      <c r="D104" s="70">
        <f>ROUND('[2]Age Curve'!$B49/'[2]Age Curve'!$B$10*'NJ SLCSP_2020'!D$65,2)</f>
        <v>975.74</v>
      </c>
      <c r="E104" s="70">
        <f>ROUND('[2]Age Curve'!$B49/'[2]Age Curve'!$B$10*'NJ SLCSP_2020'!E$65,2)</f>
        <v>1004.99</v>
      </c>
      <c r="F104" s="70">
        <f>ROUND('[2]Age Curve'!$B49/'[2]Age Curve'!$B$10*'NJ SLCSP_2020'!F$65,2)</f>
        <v>1104.6500000000001</v>
      </c>
      <c r="G104" s="69"/>
      <c r="H104" s="69"/>
      <c r="I104" s="69"/>
      <c r="J104" s="69"/>
      <c r="K104" s="69"/>
      <c r="L104" s="69"/>
      <c r="M104" s="69"/>
      <c r="N104" s="69"/>
      <c r="O104" s="69"/>
      <c r="P104" s="69"/>
      <c r="Q104" s="69"/>
      <c r="R104" s="69"/>
      <c r="S104" s="69"/>
      <c r="T104" s="69"/>
      <c r="U104" s="69"/>
      <c r="V104" s="69"/>
      <c r="W104" s="69"/>
      <c r="X104" s="69"/>
    </row>
    <row r="105" spans="1:24" x14ac:dyDescent="0.2">
      <c r="A105" s="1">
        <v>61</v>
      </c>
      <c r="B105" s="1">
        <v>0</v>
      </c>
      <c r="C105" s="1">
        <v>2020</v>
      </c>
      <c r="D105" s="70">
        <f>ROUND('[2]Age Curve'!$B50/'[2]Age Curve'!$B$10*'NJ SLCSP_2020'!D$65,2)</f>
        <v>1010.25</v>
      </c>
      <c r="E105" s="70">
        <f>ROUND('[2]Age Curve'!$B50/'[2]Age Curve'!$B$10*'NJ SLCSP_2020'!E$65,2)</f>
        <v>1040.54</v>
      </c>
      <c r="F105" s="70">
        <f>ROUND('[2]Age Curve'!$B50/'[2]Age Curve'!$B$10*'NJ SLCSP_2020'!F$65,2)</f>
        <v>1143.73</v>
      </c>
      <c r="G105" s="69"/>
      <c r="H105" s="69"/>
      <c r="I105" s="69"/>
      <c r="J105" s="69"/>
      <c r="K105" s="69"/>
      <c r="L105" s="69"/>
      <c r="M105" s="69"/>
      <c r="N105" s="69"/>
      <c r="O105" s="69"/>
      <c r="P105" s="69"/>
      <c r="Q105" s="69"/>
      <c r="R105" s="69"/>
      <c r="S105" s="69"/>
      <c r="T105" s="69"/>
      <c r="U105" s="69"/>
      <c r="V105" s="69"/>
      <c r="W105" s="69"/>
      <c r="X105" s="69"/>
    </row>
    <row r="106" spans="1:24" x14ac:dyDescent="0.2">
      <c r="A106" s="1">
        <v>62</v>
      </c>
      <c r="B106" s="1">
        <v>0</v>
      </c>
      <c r="C106" s="1">
        <v>2020</v>
      </c>
      <c r="D106" s="70">
        <f>ROUND('[2]Age Curve'!$B51/'[2]Age Curve'!$B$10*'NJ SLCSP_2020'!D$65,2)</f>
        <v>1032.9000000000001</v>
      </c>
      <c r="E106" s="70">
        <f>ROUND('[2]Age Curve'!$B51/'[2]Age Curve'!$B$10*'NJ SLCSP_2020'!E$65,2)</f>
        <v>1063.8699999999999</v>
      </c>
      <c r="F106" s="70">
        <f>ROUND('[2]Age Curve'!$B51/'[2]Age Curve'!$B$10*'NJ SLCSP_2020'!F$65,2)</f>
        <v>1169.3699999999999</v>
      </c>
      <c r="G106" s="69"/>
      <c r="H106" s="69"/>
      <c r="I106" s="69"/>
      <c r="J106" s="69"/>
      <c r="K106" s="69"/>
      <c r="L106" s="69"/>
      <c r="M106" s="69"/>
      <c r="N106" s="69"/>
      <c r="O106" s="69"/>
      <c r="P106" s="69"/>
      <c r="Q106" s="69"/>
      <c r="R106" s="69"/>
      <c r="S106" s="69"/>
      <c r="T106" s="69"/>
      <c r="U106" s="69"/>
      <c r="V106" s="69"/>
      <c r="W106" s="69"/>
      <c r="X106" s="69"/>
    </row>
    <row r="107" spans="1:24" x14ac:dyDescent="0.2">
      <c r="A107" s="1">
        <v>63</v>
      </c>
      <c r="B107" s="1">
        <v>0</v>
      </c>
      <c r="C107" s="1">
        <v>2020</v>
      </c>
      <c r="D107" s="70">
        <f>ROUND('[2]Age Curve'!$B52/'[2]Age Curve'!$B$10*'NJ SLCSP_2020'!D$65,2)</f>
        <v>1061.3</v>
      </c>
      <c r="E107" s="70">
        <f>ROUND('[2]Age Curve'!$B52/'[2]Age Curve'!$B$10*'NJ SLCSP_2020'!E$65,2)</f>
        <v>1093.1300000000001</v>
      </c>
      <c r="F107" s="70">
        <f>ROUND('[2]Age Curve'!$B52/'[2]Age Curve'!$B$10*'NJ SLCSP_2020'!F$65,2)</f>
        <v>1201.52</v>
      </c>
      <c r="G107" s="69"/>
      <c r="H107" s="69"/>
      <c r="I107" s="69"/>
      <c r="J107" s="69"/>
      <c r="K107" s="69"/>
      <c r="L107" s="69"/>
      <c r="M107" s="69"/>
      <c r="N107" s="69"/>
      <c r="O107" s="69"/>
      <c r="P107" s="69"/>
      <c r="Q107" s="69"/>
      <c r="R107" s="69"/>
      <c r="S107" s="69"/>
      <c r="T107" s="69"/>
      <c r="U107" s="69"/>
      <c r="V107" s="69"/>
      <c r="W107" s="69"/>
      <c r="X107" s="69"/>
    </row>
    <row r="108" spans="1:24" x14ac:dyDescent="0.2">
      <c r="A108" s="1" t="s">
        <v>46</v>
      </c>
      <c r="B108" s="1">
        <v>0</v>
      </c>
      <c r="C108" s="1">
        <v>2020</v>
      </c>
      <c r="D108" s="70">
        <f>ROUND('[2]Age Curve'!$B53/'[2]Age Curve'!$B$10*'NJ SLCSP_2020'!D$65,2)</f>
        <v>1078.56</v>
      </c>
      <c r="E108" s="70">
        <f>ROUND('[2]Age Curve'!$B53/'[2]Age Curve'!$B$10*'NJ SLCSP_2020'!E$65,2)</f>
        <v>1110.9000000000001</v>
      </c>
      <c r="F108" s="70">
        <f>ROUND('[2]Age Curve'!$B53/'[2]Age Curve'!$B$10*'NJ SLCSP_2020'!F$65,2)</f>
        <v>1221.06</v>
      </c>
      <c r="G108" s="69"/>
      <c r="H108" s="69"/>
      <c r="I108" s="69"/>
      <c r="J108" s="69"/>
      <c r="K108" s="69"/>
      <c r="L108" s="69"/>
      <c r="M108" s="69"/>
      <c r="N108" s="69"/>
      <c r="O108" s="69"/>
      <c r="P108" s="69"/>
      <c r="Q108" s="69"/>
      <c r="R108" s="69"/>
      <c r="S108" s="69"/>
      <c r="T108" s="69"/>
      <c r="U108" s="69"/>
      <c r="V108" s="69"/>
      <c r="W108" s="69"/>
      <c r="X108" s="69"/>
    </row>
    <row r="109" spans="1:24" ht="15" x14ac:dyDescent="0.25">
      <c r="A109" s="6" t="s">
        <v>6</v>
      </c>
      <c r="C109" s="1">
        <v>2019</v>
      </c>
      <c r="D109" s="5">
        <f>ROUND('[2]CMS 2019 (half) AK ND NJ OR WI'!$C$12*'[2]Age Curve'!$B3,2)</f>
        <v>208.02</v>
      </c>
      <c r="E109" s="5">
        <f>ROUND('[2]CMS 2019 (half) AK ND NJ OR WI'!$C$13*'[2]Age Curve'!$B3,2)</f>
        <v>216.02</v>
      </c>
      <c r="F109" s="5">
        <f>ROUND('[2]CMS 2019 (half) AK ND NJ OR WI'!$C$14*'[2]Age Curve'!$B3,2)</f>
        <v>243.1</v>
      </c>
      <c r="G109" s="69"/>
      <c r="H109" s="69"/>
      <c r="I109" s="69"/>
      <c r="J109" s="69"/>
      <c r="K109" s="69"/>
      <c r="L109" s="69"/>
      <c r="M109" s="69"/>
      <c r="N109" s="69"/>
      <c r="O109" s="69"/>
      <c r="P109" s="69"/>
      <c r="Q109" s="69"/>
      <c r="R109" s="69"/>
      <c r="S109" s="69"/>
      <c r="T109" s="69"/>
      <c r="U109" s="69"/>
      <c r="V109" s="69"/>
      <c r="W109" s="69"/>
      <c r="X109" s="69"/>
    </row>
    <row r="110" spans="1:24" ht="15" x14ac:dyDescent="0.25">
      <c r="A110" s="6">
        <v>15</v>
      </c>
      <c r="C110" s="1">
        <v>2019</v>
      </c>
      <c r="D110" s="5">
        <f>ROUND('[2]CMS 2019 (half) AK ND NJ OR WI'!$C$12*'[2]Age Curve'!$B4,2)</f>
        <v>226.52</v>
      </c>
      <c r="E110" s="5">
        <f>ROUND('[2]CMS 2019 (half) AK ND NJ OR WI'!$C$13*'[2]Age Curve'!$B4,2)</f>
        <v>235.22</v>
      </c>
      <c r="F110" s="5">
        <f>ROUND('[2]CMS 2019 (half) AK ND NJ OR WI'!$C$14*'[2]Age Curve'!$B4,2)</f>
        <v>264.7</v>
      </c>
      <c r="G110" s="69"/>
      <c r="H110" s="69"/>
      <c r="I110" s="69"/>
      <c r="J110" s="69"/>
      <c r="K110" s="69"/>
      <c r="L110" s="69"/>
      <c r="M110" s="69"/>
      <c r="N110" s="69"/>
      <c r="O110" s="69"/>
      <c r="P110" s="69"/>
      <c r="Q110" s="69"/>
      <c r="R110" s="69"/>
      <c r="S110" s="69"/>
      <c r="T110" s="69"/>
      <c r="U110" s="69"/>
      <c r="V110" s="69"/>
      <c r="W110" s="69"/>
      <c r="X110" s="69"/>
    </row>
    <row r="111" spans="1:24" ht="15" x14ac:dyDescent="0.25">
      <c r="A111" s="6">
        <v>16</v>
      </c>
      <c r="C111" s="1">
        <v>2019</v>
      </c>
      <c r="D111" s="5">
        <f>ROUND('[2]CMS 2019 (half) AK ND NJ OR WI'!$C$12*'[2]Age Curve'!$B5,2)</f>
        <v>233.59</v>
      </c>
      <c r="E111" s="5">
        <f>ROUND('[2]CMS 2019 (half) AK ND NJ OR WI'!$C$13*'[2]Age Curve'!$B5,2)</f>
        <v>242.57</v>
      </c>
      <c r="F111" s="5">
        <f>ROUND('[2]CMS 2019 (half) AK ND NJ OR WI'!$C$14*'[2]Age Curve'!$B5,2)</f>
        <v>272.97000000000003</v>
      </c>
      <c r="G111" s="69"/>
      <c r="H111" s="69"/>
      <c r="I111" s="69"/>
      <c r="J111" s="69"/>
      <c r="K111" s="69"/>
      <c r="L111" s="69"/>
      <c r="M111" s="69"/>
      <c r="N111" s="69"/>
      <c r="O111" s="69"/>
      <c r="P111" s="69"/>
      <c r="Q111" s="69"/>
      <c r="R111" s="69"/>
      <c r="S111" s="69"/>
      <c r="T111" s="69"/>
      <c r="U111" s="69"/>
      <c r="V111" s="69"/>
      <c r="W111" s="69"/>
      <c r="X111" s="69"/>
    </row>
    <row r="112" spans="1:24" ht="15" x14ac:dyDescent="0.25">
      <c r="A112" s="6">
        <v>17</v>
      </c>
      <c r="C112" s="1">
        <v>2019</v>
      </c>
      <c r="D112" s="5">
        <f>ROUND('[2]CMS 2019 (half) AK ND NJ OR WI'!$C$12*'[2]Age Curve'!$B6,2)</f>
        <v>240.66</v>
      </c>
      <c r="E112" s="5">
        <f>ROUND('[2]CMS 2019 (half) AK ND NJ OR WI'!$C$13*'[2]Age Curve'!$B6,2)</f>
        <v>249.91</v>
      </c>
      <c r="F112" s="5">
        <f>ROUND('[2]CMS 2019 (half) AK ND NJ OR WI'!$C$14*'[2]Age Curve'!$B6,2)</f>
        <v>281.23</v>
      </c>
      <c r="G112" s="69"/>
      <c r="H112" s="69"/>
      <c r="I112" s="69"/>
      <c r="J112" s="69"/>
      <c r="K112" s="69"/>
      <c r="L112" s="69"/>
      <c r="M112" s="69"/>
      <c r="N112" s="69"/>
      <c r="O112" s="69"/>
      <c r="P112" s="69"/>
      <c r="Q112" s="69"/>
      <c r="R112" s="69"/>
      <c r="S112" s="69"/>
      <c r="T112" s="69"/>
      <c r="U112" s="69"/>
      <c r="V112" s="69"/>
      <c r="W112" s="69"/>
      <c r="X112" s="69"/>
    </row>
    <row r="113" spans="1:24" ht="15" x14ac:dyDescent="0.25">
      <c r="A113" s="6">
        <v>18</v>
      </c>
      <c r="C113" s="1">
        <v>2019</v>
      </c>
      <c r="D113" s="5">
        <f>ROUND('[2]CMS 2019 (half) AK ND NJ OR WI'!$C$12*'[2]Age Curve'!$B7,2)</f>
        <v>248.27</v>
      </c>
      <c r="E113" s="5">
        <f>ROUND('[2]CMS 2019 (half) AK ND NJ OR WI'!$C$13*'[2]Age Curve'!$B7,2)</f>
        <v>257.81</v>
      </c>
      <c r="F113" s="5">
        <f>ROUND('[2]CMS 2019 (half) AK ND NJ OR WI'!$C$14*'[2]Age Curve'!$B7,2)</f>
        <v>290.13</v>
      </c>
      <c r="G113" s="69"/>
      <c r="H113" s="69"/>
      <c r="I113" s="69"/>
      <c r="J113" s="69"/>
      <c r="K113" s="69"/>
      <c r="L113" s="69"/>
      <c r="M113" s="69"/>
      <c r="N113" s="69"/>
      <c r="O113" s="69"/>
      <c r="P113" s="69"/>
      <c r="Q113" s="69"/>
      <c r="R113" s="69"/>
      <c r="S113" s="69"/>
      <c r="T113" s="69"/>
      <c r="U113" s="69"/>
      <c r="V113" s="69"/>
      <c r="W113" s="69"/>
      <c r="X113" s="69"/>
    </row>
    <row r="114" spans="1:24" ht="15" x14ac:dyDescent="0.25">
      <c r="A114" s="6">
        <v>19</v>
      </c>
      <c r="C114" s="1">
        <v>2019</v>
      </c>
      <c r="D114" s="5">
        <f>ROUND('[2]CMS 2019 (half) AK ND NJ OR WI'!$C$12*'[2]Age Curve'!$B8,2)</f>
        <v>255.88</v>
      </c>
      <c r="E114" s="5">
        <f>ROUND('[2]CMS 2019 (half) AK ND NJ OR WI'!$C$13*'[2]Age Curve'!$B8,2)</f>
        <v>265.72000000000003</v>
      </c>
      <c r="F114" s="5">
        <f>ROUND('[2]CMS 2019 (half) AK ND NJ OR WI'!$C$14*'[2]Age Curve'!$B8,2)</f>
        <v>299.02</v>
      </c>
      <c r="G114" s="69"/>
      <c r="H114" s="69"/>
      <c r="I114" s="69"/>
      <c r="J114" s="69"/>
      <c r="K114" s="69"/>
      <c r="L114" s="69"/>
      <c r="M114" s="69"/>
      <c r="N114" s="69"/>
      <c r="O114" s="69"/>
      <c r="P114" s="69"/>
      <c r="Q114" s="69"/>
      <c r="R114" s="69"/>
      <c r="S114" s="69"/>
      <c r="T114" s="69"/>
      <c r="U114" s="69"/>
      <c r="V114" s="69"/>
      <c r="W114" s="69"/>
      <c r="X114" s="69"/>
    </row>
    <row r="115" spans="1:24" ht="15" x14ac:dyDescent="0.25">
      <c r="A115" s="6">
        <v>20</v>
      </c>
      <c r="C115" s="1">
        <v>2019</v>
      </c>
      <c r="D115" s="5">
        <f>ROUND('[2]CMS 2019 (half) AK ND NJ OR WI'!$C$12*'[2]Age Curve'!$B9,2)</f>
        <v>263.77</v>
      </c>
      <c r="E115" s="5">
        <f>ROUND('[2]CMS 2019 (half) AK ND NJ OR WI'!$C$13*'[2]Age Curve'!$B9,2)</f>
        <v>273.91000000000003</v>
      </c>
      <c r="F115" s="5">
        <f>ROUND('[2]CMS 2019 (half) AK ND NJ OR WI'!$C$14*'[2]Age Curve'!$B9,2)</f>
        <v>308.24</v>
      </c>
      <c r="G115" s="69"/>
      <c r="H115" s="69"/>
      <c r="I115" s="69"/>
      <c r="J115" s="69"/>
      <c r="K115" s="69"/>
      <c r="L115" s="69"/>
      <c r="M115" s="69"/>
      <c r="N115" s="69"/>
      <c r="O115" s="69"/>
      <c r="P115" s="69"/>
      <c r="Q115" s="69"/>
      <c r="R115" s="69"/>
      <c r="S115" s="69"/>
      <c r="T115" s="69"/>
      <c r="U115" s="69"/>
      <c r="V115" s="69"/>
      <c r="W115" s="69"/>
      <c r="X115" s="69"/>
    </row>
    <row r="116" spans="1:24" ht="15" x14ac:dyDescent="0.25">
      <c r="A116" s="1">
        <v>21</v>
      </c>
      <c r="C116" s="1">
        <v>2019</v>
      </c>
      <c r="D116" s="5">
        <f>ROUND('[2]CMS 2019 (half) AK ND NJ OR WI'!$C$12*'[2]Age Curve'!$B10,2)</f>
        <v>271.93</v>
      </c>
      <c r="E116" s="5">
        <f>ROUND('[2]CMS 2019 (half) AK ND NJ OR WI'!$C$13*'[2]Age Curve'!$B10,2)</f>
        <v>282.38</v>
      </c>
      <c r="F116" s="5">
        <f>ROUND('[2]CMS 2019 (half) AK ND NJ OR WI'!$C$14*'[2]Age Curve'!$B10,2)</f>
        <v>317.77</v>
      </c>
      <c r="G116" s="69"/>
      <c r="H116" s="69"/>
      <c r="I116" s="69"/>
      <c r="J116" s="69"/>
      <c r="K116" s="69"/>
      <c r="L116" s="69"/>
      <c r="M116" s="69"/>
      <c r="N116" s="69"/>
      <c r="O116" s="69"/>
      <c r="P116" s="69"/>
      <c r="Q116" s="69"/>
      <c r="R116" s="69"/>
      <c r="S116" s="69"/>
      <c r="T116" s="69"/>
      <c r="U116" s="69"/>
      <c r="V116" s="69"/>
      <c r="W116" s="69"/>
      <c r="X116" s="69"/>
    </row>
    <row r="117" spans="1:24" ht="15" x14ac:dyDescent="0.25">
      <c r="A117" s="1">
        <v>22</v>
      </c>
      <c r="C117" s="1">
        <v>2019</v>
      </c>
      <c r="D117" s="5">
        <f>ROUND('[2]CMS 2019 (half) AK ND NJ OR WI'!$C$12*'[2]Age Curve'!$B11,2)</f>
        <v>271.93</v>
      </c>
      <c r="E117" s="5">
        <f>ROUND('[2]CMS 2019 (half) AK ND NJ OR WI'!$C$13*'[2]Age Curve'!$B11,2)</f>
        <v>282.38</v>
      </c>
      <c r="F117" s="5">
        <f>ROUND('[2]CMS 2019 (half) AK ND NJ OR WI'!$C$14*'[2]Age Curve'!$B11,2)</f>
        <v>317.77</v>
      </c>
      <c r="G117" s="69"/>
      <c r="H117" s="69"/>
      <c r="I117" s="69"/>
      <c r="J117" s="69"/>
      <c r="K117" s="69"/>
      <c r="L117" s="69"/>
      <c r="M117" s="69"/>
      <c r="N117" s="69"/>
      <c r="O117" s="69"/>
      <c r="P117" s="69"/>
      <c r="Q117" s="69"/>
      <c r="R117" s="69"/>
      <c r="S117" s="69"/>
      <c r="T117" s="69"/>
      <c r="U117" s="69"/>
      <c r="V117" s="69"/>
      <c r="W117" s="69"/>
      <c r="X117" s="69"/>
    </row>
    <row r="118" spans="1:24" ht="15" x14ac:dyDescent="0.25">
      <c r="A118" s="1">
        <v>23</v>
      </c>
      <c r="C118" s="1">
        <v>2019</v>
      </c>
      <c r="D118" s="5">
        <f>ROUND('[2]CMS 2019 (half) AK ND NJ OR WI'!$C$12*'[2]Age Curve'!$B12,2)</f>
        <v>271.93</v>
      </c>
      <c r="E118" s="5">
        <f>ROUND('[2]CMS 2019 (half) AK ND NJ OR WI'!$C$13*'[2]Age Curve'!$B12,2)</f>
        <v>282.38</v>
      </c>
      <c r="F118" s="5">
        <f>ROUND('[2]CMS 2019 (half) AK ND NJ OR WI'!$C$14*'[2]Age Curve'!$B12,2)</f>
        <v>317.77</v>
      </c>
      <c r="G118" s="69"/>
      <c r="H118" s="69"/>
      <c r="I118" s="69"/>
      <c r="J118" s="69"/>
      <c r="K118" s="69"/>
      <c r="L118" s="69"/>
      <c r="M118" s="69"/>
      <c r="N118" s="69"/>
      <c r="O118" s="69"/>
      <c r="P118" s="69"/>
      <c r="Q118" s="69"/>
      <c r="R118" s="69"/>
      <c r="S118" s="69"/>
      <c r="T118" s="69"/>
      <c r="U118" s="69"/>
      <c r="V118" s="69"/>
      <c r="W118" s="69"/>
      <c r="X118" s="69"/>
    </row>
    <row r="119" spans="1:24" ht="15" x14ac:dyDescent="0.25">
      <c r="A119" s="1">
        <v>24</v>
      </c>
      <c r="C119" s="1">
        <v>2019</v>
      </c>
      <c r="D119" s="5">
        <f>ROUND('[2]CMS 2019 (half) AK ND NJ OR WI'!$C$12*'[2]Age Curve'!$B13,2)</f>
        <v>271.93</v>
      </c>
      <c r="E119" s="5">
        <f>ROUND('[2]CMS 2019 (half) AK ND NJ OR WI'!$C$13*'[2]Age Curve'!$B13,2)</f>
        <v>282.38</v>
      </c>
      <c r="F119" s="5">
        <f>ROUND('[2]CMS 2019 (half) AK ND NJ OR WI'!$C$14*'[2]Age Curve'!$B13,2)</f>
        <v>317.77</v>
      </c>
      <c r="G119" s="69"/>
      <c r="H119" s="69"/>
      <c r="I119" s="69"/>
      <c r="J119" s="69"/>
      <c r="K119" s="69"/>
      <c r="L119" s="69"/>
      <c r="M119" s="69"/>
      <c r="N119" s="69"/>
      <c r="O119" s="69"/>
      <c r="P119" s="69"/>
      <c r="Q119" s="69"/>
      <c r="R119" s="69"/>
      <c r="S119" s="69"/>
      <c r="T119" s="69"/>
      <c r="U119" s="69"/>
      <c r="V119" s="69"/>
      <c r="W119" s="69"/>
      <c r="X119" s="69"/>
    </row>
    <row r="120" spans="1:24" ht="15" x14ac:dyDescent="0.25">
      <c r="A120" s="1">
        <v>25</v>
      </c>
      <c r="C120" s="1">
        <v>2019</v>
      </c>
      <c r="D120" s="5">
        <f>ROUND('[2]CMS 2019 (half) AK ND NJ OR WI'!$C$12*'[2]Age Curve'!$B14,2)</f>
        <v>273.01</v>
      </c>
      <c r="E120" s="5">
        <f>ROUND('[2]CMS 2019 (half) AK ND NJ OR WI'!$C$13*'[2]Age Curve'!$B14,2)</f>
        <v>283.51</v>
      </c>
      <c r="F120" s="5">
        <f>ROUND('[2]CMS 2019 (half) AK ND NJ OR WI'!$C$14*'[2]Age Curve'!$B14,2)</f>
        <v>319.04000000000002</v>
      </c>
      <c r="G120" s="69"/>
      <c r="H120" s="69"/>
      <c r="I120" s="69"/>
      <c r="J120" s="69"/>
      <c r="K120" s="69"/>
      <c r="L120" s="69"/>
      <c r="M120" s="69"/>
      <c r="N120" s="69"/>
      <c r="O120" s="69"/>
      <c r="P120" s="69"/>
      <c r="Q120" s="69"/>
      <c r="R120" s="69"/>
      <c r="S120" s="69"/>
      <c r="T120" s="69"/>
      <c r="U120" s="69"/>
      <c r="V120" s="69"/>
      <c r="W120" s="69"/>
      <c r="X120" s="69"/>
    </row>
    <row r="121" spans="1:24" ht="15" x14ac:dyDescent="0.25">
      <c r="A121" s="1">
        <v>26</v>
      </c>
      <c r="C121" s="1">
        <v>2019</v>
      </c>
      <c r="D121" s="5">
        <f>ROUND('[2]CMS 2019 (half) AK ND NJ OR WI'!$C$12*'[2]Age Curve'!$B15,2)</f>
        <v>278.45</v>
      </c>
      <c r="E121" s="5">
        <f>ROUND('[2]CMS 2019 (half) AK ND NJ OR WI'!$C$13*'[2]Age Curve'!$B15,2)</f>
        <v>289.16000000000003</v>
      </c>
      <c r="F121" s="5">
        <f>ROUND('[2]CMS 2019 (half) AK ND NJ OR WI'!$C$14*'[2]Age Curve'!$B15,2)</f>
        <v>325.39999999999998</v>
      </c>
      <c r="G121" s="69"/>
      <c r="H121" s="69"/>
      <c r="I121" s="69"/>
      <c r="J121" s="69"/>
      <c r="K121" s="69"/>
      <c r="L121" s="69"/>
      <c r="M121" s="69"/>
      <c r="N121" s="69"/>
      <c r="O121" s="69"/>
      <c r="P121" s="69"/>
      <c r="Q121" s="69"/>
      <c r="R121" s="69"/>
      <c r="S121" s="69"/>
      <c r="T121" s="69"/>
      <c r="U121" s="69"/>
      <c r="V121" s="69"/>
      <c r="W121" s="69"/>
      <c r="X121" s="69"/>
    </row>
    <row r="122" spans="1:24" ht="15" x14ac:dyDescent="0.25">
      <c r="A122" s="1">
        <v>27</v>
      </c>
      <c r="C122" s="1">
        <v>2019</v>
      </c>
      <c r="D122" s="5">
        <f>ROUND('[2]CMS 2019 (half) AK ND NJ OR WI'!$C$12*'[2]Age Curve'!$B16,2)</f>
        <v>284.98</v>
      </c>
      <c r="E122" s="5">
        <f>ROUND('[2]CMS 2019 (half) AK ND NJ OR WI'!$C$13*'[2]Age Curve'!$B16,2)</f>
        <v>295.94</v>
      </c>
      <c r="F122" s="5">
        <f>ROUND('[2]CMS 2019 (half) AK ND NJ OR WI'!$C$14*'[2]Age Curve'!$B16,2)</f>
        <v>333.02</v>
      </c>
      <c r="G122" s="69"/>
      <c r="H122" s="69"/>
      <c r="I122" s="69"/>
      <c r="J122" s="69"/>
      <c r="K122" s="69"/>
      <c r="L122" s="69"/>
      <c r="M122" s="69"/>
      <c r="N122" s="69"/>
      <c r="O122" s="69"/>
      <c r="P122" s="69"/>
      <c r="Q122" s="69"/>
      <c r="R122" s="69"/>
      <c r="S122" s="69"/>
      <c r="T122" s="69"/>
      <c r="U122" s="69"/>
      <c r="V122" s="69"/>
      <c r="W122" s="69"/>
      <c r="X122" s="69"/>
    </row>
    <row r="123" spans="1:24" ht="15" x14ac:dyDescent="0.25">
      <c r="A123" s="1">
        <v>28</v>
      </c>
      <c r="C123" s="1">
        <v>2019</v>
      </c>
      <c r="D123" s="5">
        <f>ROUND('[2]CMS 2019 (half) AK ND NJ OR WI'!$C$12*'[2]Age Curve'!$B17,2)</f>
        <v>295.58</v>
      </c>
      <c r="E123" s="5">
        <f>ROUND('[2]CMS 2019 (half) AK ND NJ OR WI'!$C$13*'[2]Age Curve'!$B17,2)</f>
        <v>306.95</v>
      </c>
      <c r="F123" s="5">
        <f>ROUND('[2]CMS 2019 (half) AK ND NJ OR WI'!$C$14*'[2]Age Curve'!$B17,2)</f>
        <v>345.42</v>
      </c>
      <c r="G123" s="69"/>
      <c r="H123" s="69"/>
      <c r="I123" s="69"/>
      <c r="J123" s="69"/>
      <c r="K123" s="69"/>
      <c r="L123" s="69"/>
      <c r="M123" s="69"/>
      <c r="N123" s="69"/>
      <c r="O123" s="69"/>
      <c r="P123" s="69"/>
      <c r="Q123" s="69"/>
      <c r="R123" s="69"/>
      <c r="S123" s="69"/>
      <c r="T123" s="69"/>
      <c r="U123" s="69"/>
      <c r="V123" s="69"/>
      <c r="W123" s="69"/>
      <c r="X123" s="69"/>
    </row>
    <row r="124" spans="1:24" ht="15" x14ac:dyDescent="0.25">
      <c r="A124" s="1">
        <v>29</v>
      </c>
      <c r="C124" s="1">
        <v>2019</v>
      </c>
      <c r="D124" s="5">
        <f>ROUND('[2]CMS 2019 (half) AK ND NJ OR WI'!$C$12*'[2]Age Curve'!$B18,2)</f>
        <v>304.29000000000002</v>
      </c>
      <c r="E124" s="5">
        <f>ROUND('[2]CMS 2019 (half) AK ND NJ OR WI'!$C$13*'[2]Age Curve'!$B18,2)</f>
        <v>315.99</v>
      </c>
      <c r="F124" s="5">
        <f>ROUND('[2]CMS 2019 (half) AK ND NJ OR WI'!$C$14*'[2]Age Curve'!$B18,2)</f>
        <v>355.59</v>
      </c>
      <c r="G124" s="69"/>
      <c r="H124" s="69"/>
      <c r="I124" s="69"/>
      <c r="J124" s="69"/>
      <c r="K124" s="69"/>
      <c r="L124" s="69"/>
      <c r="M124" s="69"/>
      <c r="N124" s="69"/>
      <c r="O124" s="69"/>
      <c r="P124" s="69"/>
      <c r="Q124" s="69"/>
      <c r="R124" s="69"/>
      <c r="S124" s="69"/>
      <c r="T124" s="69"/>
      <c r="U124" s="69"/>
      <c r="V124" s="69"/>
      <c r="W124" s="69"/>
      <c r="X124" s="69"/>
    </row>
    <row r="125" spans="1:24" ht="15" x14ac:dyDescent="0.25">
      <c r="A125" s="1">
        <v>30</v>
      </c>
      <c r="C125" s="1">
        <v>2019</v>
      </c>
      <c r="D125" s="5">
        <f>ROUND('[2]CMS 2019 (half) AK ND NJ OR WI'!$C$12*'[2]Age Curve'!$B19,2)</f>
        <v>308.64</v>
      </c>
      <c r="E125" s="5">
        <f>ROUND('[2]CMS 2019 (half) AK ND NJ OR WI'!$C$13*'[2]Age Curve'!$B19,2)</f>
        <v>320.5</v>
      </c>
      <c r="F125" s="5">
        <f>ROUND('[2]CMS 2019 (half) AK ND NJ OR WI'!$C$14*'[2]Age Curve'!$B19,2)</f>
        <v>360.67</v>
      </c>
      <c r="G125" s="69"/>
      <c r="H125" s="69"/>
      <c r="I125" s="69"/>
      <c r="J125" s="69"/>
      <c r="K125" s="69"/>
      <c r="L125" s="69"/>
      <c r="M125" s="69"/>
      <c r="N125" s="69"/>
      <c r="O125" s="69"/>
      <c r="P125" s="69"/>
      <c r="Q125" s="69"/>
      <c r="R125" s="69"/>
      <c r="S125" s="69"/>
      <c r="T125" s="69"/>
      <c r="U125" s="69"/>
      <c r="V125" s="69"/>
      <c r="W125" s="69"/>
      <c r="X125" s="69"/>
    </row>
    <row r="126" spans="1:24" ht="15" x14ac:dyDescent="0.25">
      <c r="A126" s="1">
        <v>31</v>
      </c>
      <c r="C126" s="1">
        <v>2019</v>
      </c>
      <c r="D126" s="5">
        <f>ROUND('[2]CMS 2019 (half) AK ND NJ OR WI'!$C$12*'[2]Age Curve'!$B20,2)</f>
        <v>315.16000000000003</v>
      </c>
      <c r="E126" s="5">
        <f>ROUND('[2]CMS 2019 (half) AK ND NJ OR WI'!$C$13*'[2]Age Curve'!$B20,2)</f>
        <v>327.27999999999997</v>
      </c>
      <c r="F126" s="5">
        <f>ROUND('[2]CMS 2019 (half) AK ND NJ OR WI'!$C$14*'[2]Age Curve'!$B20,2)</f>
        <v>368.3</v>
      </c>
      <c r="G126" s="69"/>
      <c r="H126" s="69"/>
      <c r="I126" s="69"/>
      <c r="J126" s="69"/>
      <c r="K126" s="69"/>
      <c r="L126" s="69"/>
      <c r="M126" s="69"/>
      <c r="N126" s="69"/>
      <c r="O126" s="69"/>
      <c r="P126" s="69"/>
      <c r="Q126" s="69"/>
      <c r="R126" s="69"/>
      <c r="S126" s="69"/>
      <c r="T126" s="69"/>
      <c r="U126" s="69"/>
      <c r="V126" s="69"/>
      <c r="W126" s="69"/>
      <c r="X126" s="69"/>
    </row>
    <row r="127" spans="1:24" ht="15" x14ac:dyDescent="0.25">
      <c r="A127" s="1">
        <v>32</v>
      </c>
      <c r="C127" s="1">
        <v>2019</v>
      </c>
      <c r="D127" s="5">
        <f>ROUND('[2]CMS 2019 (half) AK ND NJ OR WI'!$C$12*'[2]Age Curve'!$B21,2)</f>
        <v>321.69</v>
      </c>
      <c r="E127" s="5">
        <f>ROUND('[2]CMS 2019 (half) AK ND NJ OR WI'!$C$13*'[2]Age Curve'!$B21,2)</f>
        <v>334.06</v>
      </c>
      <c r="F127" s="5">
        <f>ROUND('[2]CMS 2019 (half) AK ND NJ OR WI'!$C$14*'[2]Age Curve'!$B21,2)</f>
        <v>375.92</v>
      </c>
      <c r="G127" s="69"/>
      <c r="H127" s="69"/>
      <c r="I127" s="69"/>
      <c r="J127" s="69"/>
      <c r="K127" s="69"/>
      <c r="L127" s="69"/>
      <c r="M127" s="69"/>
      <c r="N127" s="69"/>
      <c r="O127" s="69"/>
      <c r="P127" s="69"/>
      <c r="Q127" s="69"/>
      <c r="R127" s="69"/>
      <c r="S127" s="69"/>
      <c r="T127" s="69"/>
      <c r="U127" s="69"/>
      <c r="V127" s="69"/>
      <c r="W127" s="69"/>
      <c r="X127" s="69"/>
    </row>
    <row r="128" spans="1:24" ht="15" x14ac:dyDescent="0.25">
      <c r="A128" s="1">
        <v>33</v>
      </c>
      <c r="C128" s="1">
        <v>2019</v>
      </c>
      <c r="D128" s="5">
        <f>ROUND('[2]CMS 2019 (half) AK ND NJ OR WI'!$C$12*'[2]Age Curve'!$B22,2)</f>
        <v>325.77</v>
      </c>
      <c r="E128" s="5">
        <f>ROUND('[2]CMS 2019 (half) AK ND NJ OR WI'!$C$13*'[2]Age Curve'!$B22,2)</f>
        <v>338.29</v>
      </c>
      <c r="F128" s="5">
        <f>ROUND('[2]CMS 2019 (half) AK ND NJ OR WI'!$C$14*'[2]Age Curve'!$B22,2)</f>
        <v>380.69</v>
      </c>
      <c r="G128" s="69"/>
      <c r="H128" s="69"/>
      <c r="I128" s="69"/>
      <c r="J128" s="69"/>
      <c r="K128" s="69"/>
      <c r="L128" s="69"/>
      <c r="M128" s="69"/>
      <c r="N128" s="69"/>
      <c r="O128" s="69"/>
      <c r="P128" s="69"/>
      <c r="Q128" s="69"/>
      <c r="R128" s="69"/>
      <c r="S128" s="69"/>
      <c r="T128" s="69"/>
      <c r="U128" s="69"/>
      <c r="V128" s="69"/>
      <c r="W128" s="69"/>
      <c r="X128" s="69"/>
    </row>
    <row r="129" spans="1:24" ht="15" x14ac:dyDescent="0.25">
      <c r="A129" s="1">
        <v>34</v>
      </c>
      <c r="C129" s="1">
        <v>2019</v>
      </c>
      <c r="D129" s="5">
        <f>ROUND('[2]CMS 2019 (half) AK ND NJ OR WI'!$C$12*'[2]Age Curve'!$B23,2)</f>
        <v>330.12</v>
      </c>
      <c r="E129" s="5">
        <f>ROUND('[2]CMS 2019 (half) AK ND NJ OR WI'!$C$13*'[2]Age Curve'!$B23,2)</f>
        <v>342.81</v>
      </c>
      <c r="F129" s="5">
        <f>ROUND('[2]CMS 2019 (half) AK ND NJ OR WI'!$C$14*'[2]Age Curve'!$B23,2)</f>
        <v>385.78</v>
      </c>
      <c r="G129" s="69"/>
      <c r="H129" s="69"/>
      <c r="I129" s="69"/>
      <c r="J129" s="69"/>
      <c r="K129" s="69"/>
      <c r="L129" s="69"/>
      <c r="M129" s="69"/>
      <c r="N129" s="69"/>
      <c r="O129" s="69"/>
      <c r="P129" s="69"/>
      <c r="Q129" s="69"/>
      <c r="R129" s="69"/>
      <c r="S129" s="69"/>
      <c r="T129" s="69"/>
      <c r="U129" s="69"/>
      <c r="V129" s="69"/>
      <c r="W129" s="69"/>
      <c r="X129" s="69"/>
    </row>
    <row r="130" spans="1:24" ht="15" x14ac:dyDescent="0.25">
      <c r="A130" s="1">
        <v>35</v>
      </c>
      <c r="C130" s="1">
        <v>2019</v>
      </c>
      <c r="D130" s="5">
        <f>ROUND('[2]CMS 2019 (half) AK ND NJ OR WI'!$C$12*'[2]Age Curve'!$B24,2)</f>
        <v>332.29</v>
      </c>
      <c r="E130" s="5">
        <f>ROUND('[2]CMS 2019 (half) AK ND NJ OR WI'!$C$13*'[2]Age Curve'!$B24,2)</f>
        <v>345.07</v>
      </c>
      <c r="F130" s="5">
        <f>ROUND('[2]CMS 2019 (half) AK ND NJ OR WI'!$C$14*'[2]Age Curve'!$B24,2)</f>
        <v>388.32</v>
      </c>
      <c r="G130" s="69"/>
      <c r="H130" s="69"/>
      <c r="I130" s="69"/>
      <c r="J130" s="69"/>
      <c r="K130" s="69"/>
      <c r="L130" s="69"/>
      <c r="M130" s="69"/>
      <c r="N130" s="69"/>
      <c r="O130" s="69"/>
      <c r="P130" s="69"/>
      <c r="Q130" s="69"/>
      <c r="R130" s="69"/>
      <c r="S130" s="69"/>
      <c r="T130" s="69"/>
      <c r="U130" s="69"/>
      <c r="V130" s="69"/>
      <c r="W130" s="69"/>
      <c r="X130" s="69"/>
    </row>
    <row r="131" spans="1:24" ht="15" x14ac:dyDescent="0.25">
      <c r="A131" s="1">
        <v>36</v>
      </c>
      <c r="C131" s="1">
        <v>2019</v>
      </c>
      <c r="D131" s="5">
        <f>ROUND('[2]CMS 2019 (half) AK ND NJ OR WI'!$C$12*'[2]Age Curve'!$B25,2)</f>
        <v>334.47</v>
      </c>
      <c r="E131" s="5">
        <f>ROUND('[2]CMS 2019 (half) AK ND NJ OR WI'!$C$13*'[2]Age Curve'!$B25,2)</f>
        <v>347.33</v>
      </c>
      <c r="F131" s="5">
        <f>ROUND('[2]CMS 2019 (half) AK ND NJ OR WI'!$C$14*'[2]Age Curve'!$B25,2)</f>
        <v>390.86</v>
      </c>
      <c r="G131" s="69"/>
      <c r="H131" s="69"/>
      <c r="I131" s="69"/>
      <c r="J131" s="69"/>
      <c r="K131" s="69"/>
      <c r="L131" s="69"/>
      <c r="M131" s="69"/>
      <c r="N131" s="69"/>
      <c r="O131" s="69"/>
      <c r="P131" s="69"/>
      <c r="Q131" s="69"/>
      <c r="R131" s="69"/>
      <c r="S131" s="69"/>
      <c r="T131" s="69"/>
      <c r="U131" s="69"/>
      <c r="V131" s="69"/>
      <c r="W131" s="69"/>
      <c r="X131" s="69"/>
    </row>
    <row r="132" spans="1:24" ht="15" x14ac:dyDescent="0.25">
      <c r="A132" s="1">
        <v>37</v>
      </c>
      <c r="C132" s="1">
        <v>2019</v>
      </c>
      <c r="D132" s="5">
        <f>ROUND('[2]CMS 2019 (half) AK ND NJ OR WI'!$C$12*'[2]Age Curve'!$B26,2)</f>
        <v>336.65</v>
      </c>
      <c r="E132" s="5">
        <f>ROUND('[2]CMS 2019 (half) AK ND NJ OR WI'!$C$13*'[2]Age Curve'!$B26,2)</f>
        <v>349.59</v>
      </c>
      <c r="F132" s="5">
        <f>ROUND('[2]CMS 2019 (half) AK ND NJ OR WI'!$C$14*'[2]Age Curve'!$B26,2)</f>
        <v>393.4</v>
      </c>
      <c r="G132" s="69"/>
      <c r="H132" s="69"/>
      <c r="I132" s="69"/>
      <c r="J132" s="69"/>
      <c r="K132" s="69"/>
      <c r="L132" s="69"/>
      <c r="M132" s="69"/>
      <c r="N132" s="69"/>
      <c r="O132" s="69"/>
      <c r="P132" s="69"/>
      <c r="Q132" s="69"/>
      <c r="R132" s="69"/>
      <c r="S132" s="69"/>
      <c r="T132" s="69"/>
      <c r="U132" s="69"/>
      <c r="V132" s="69"/>
      <c r="W132" s="69"/>
      <c r="X132" s="69"/>
    </row>
    <row r="133" spans="1:24" ht="15" x14ac:dyDescent="0.25">
      <c r="A133" s="1">
        <v>38</v>
      </c>
      <c r="C133" s="1">
        <v>2019</v>
      </c>
      <c r="D133" s="5">
        <f>ROUND('[2]CMS 2019 (half) AK ND NJ OR WI'!$C$12*'[2]Age Curve'!$B27,2)</f>
        <v>338.82</v>
      </c>
      <c r="E133" s="5">
        <f>ROUND('[2]CMS 2019 (half) AK ND NJ OR WI'!$C$13*'[2]Age Curve'!$B27,2)</f>
        <v>351.85</v>
      </c>
      <c r="F133" s="5">
        <f>ROUND('[2]CMS 2019 (half) AK ND NJ OR WI'!$C$14*'[2]Age Curve'!$B27,2)</f>
        <v>395.94</v>
      </c>
      <c r="G133" s="69"/>
      <c r="H133" s="69"/>
      <c r="I133" s="69"/>
      <c r="J133" s="69"/>
      <c r="K133" s="69"/>
      <c r="L133" s="69"/>
      <c r="M133" s="69"/>
      <c r="N133" s="69"/>
      <c r="O133" s="69"/>
      <c r="P133" s="69"/>
      <c r="Q133" s="69"/>
      <c r="R133" s="69"/>
      <c r="S133" s="69"/>
      <c r="T133" s="69"/>
      <c r="U133" s="69"/>
      <c r="V133" s="69"/>
      <c r="W133" s="69"/>
      <c r="X133" s="69"/>
    </row>
    <row r="134" spans="1:24" ht="15" x14ac:dyDescent="0.25">
      <c r="A134" s="1">
        <v>39</v>
      </c>
      <c r="C134" s="1">
        <v>2019</v>
      </c>
      <c r="D134" s="5">
        <f>ROUND('[2]CMS 2019 (half) AK ND NJ OR WI'!$C$12*'[2]Age Curve'!$B28,2)</f>
        <v>343.17</v>
      </c>
      <c r="E134" s="5">
        <f>ROUND('[2]CMS 2019 (half) AK ND NJ OR WI'!$C$13*'[2]Age Curve'!$B28,2)</f>
        <v>356.37</v>
      </c>
      <c r="F134" s="5">
        <f>ROUND('[2]CMS 2019 (half) AK ND NJ OR WI'!$C$14*'[2]Age Curve'!$B28,2)</f>
        <v>401.03</v>
      </c>
      <c r="G134" s="69"/>
      <c r="H134" s="69"/>
      <c r="I134" s="69"/>
      <c r="J134" s="69"/>
      <c r="K134" s="69"/>
      <c r="L134" s="69"/>
      <c r="M134" s="69"/>
      <c r="N134" s="69"/>
      <c r="O134" s="69"/>
      <c r="P134" s="69"/>
      <c r="Q134" s="69"/>
      <c r="R134" s="69"/>
      <c r="S134" s="69"/>
      <c r="T134" s="69"/>
      <c r="U134" s="69"/>
      <c r="V134" s="69"/>
      <c r="W134" s="69"/>
      <c r="X134" s="69"/>
    </row>
    <row r="135" spans="1:24" ht="15" x14ac:dyDescent="0.25">
      <c r="A135" s="1">
        <v>40</v>
      </c>
      <c r="C135" s="1">
        <v>2019</v>
      </c>
      <c r="D135" s="5">
        <f>ROUND('[2]CMS 2019 (half) AK ND NJ OR WI'!$C$12*'[2]Age Curve'!$B29,2)</f>
        <v>347.52</v>
      </c>
      <c r="E135" s="5">
        <f>ROUND('[2]CMS 2019 (half) AK ND NJ OR WI'!$C$13*'[2]Age Curve'!$B29,2)</f>
        <v>360.88</v>
      </c>
      <c r="F135" s="5">
        <f>ROUND('[2]CMS 2019 (half) AK ND NJ OR WI'!$C$14*'[2]Age Curve'!$B29,2)</f>
        <v>406.11</v>
      </c>
      <c r="G135" s="69"/>
      <c r="H135" s="69"/>
      <c r="I135" s="69"/>
      <c r="J135" s="69"/>
      <c r="K135" s="69"/>
      <c r="L135" s="69"/>
      <c r="M135" s="69"/>
      <c r="N135" s="69"/>
      <c r="O135" s="69"/>
      <c r="P135" s="69"/>
      <c r="Q135" s="69"/>
      <c r="R135" s="69"/>
      <c r="S135" s="69"/>
      <c r="T135" s="69"/>
      <c r="U135" s="69"/>
      <c r="V135" s="69"/>
      <c r="W135" s="69"/>
      <c r="X135" s="69"/>
    </row>
    <row r="136" spans="1:24" ht="15" x14ac:dyDescent="0.25">
      <c r="A136" s="1">
        <v>41</v>
      </c>
      <c r="C136" s="1">
        <v>2019</v>
      </c>
      <c r="D136" s="5">
        <f>ROUND('[2]CMS 2019 (half) AK ND NJ OR WI'!$C$12*'[2]Age Curve'!$B30,2)</f>
        <v>354.05</v>
      </c>
      <c r="E136" s="5">
        <f>ROUND('[2]CMS 2019 (half) AK ND NJ OR WI'!$C$13*'[2]Age Curve'!$B30,2)</f>
        <v>367.66</v>
      </c>
      <c r="F136" s="5">
        <f>ROUND('[2]CMS 2019 (half) AK ND NJ OR WI'!$C$14*'[2]Age Curve'!$B30,2)</f>
        <v>413.74</v>
      </c>
      <c r="G136" s="69"/>
      <c r="H136" s="69"/>
      <c r="I136" s="69"/>
      <c r="J136" s="69"/>
      <c r="K136" s="69"/>
      <c r="L136" s="69"/>
      <c r="M136" s="69"/>
      <c r="N136" s="69"/>
      <c r="O136" s="69"/>
      <c r="P136" s="69"/>
      <c r="Q136" s="69"/>
      <c r="R136" s="69"/>
      <c r="S136" s="69"/>
      <c r="T136" s="69"/>
      <c r="U136" s="69"/>
      <c r="V136" s="69"/>
      <c r="W136" s="69"/>
      <c r="X136" s="69"/>
    </row>
    <row r="137" spans="1:24" ht="15" x14ac:dyDescent="0.25">
      <c r="A137" s="1">
        <v>42</v>
      </c>
      <c r="C137" s="1">
        <v>2019</v>
      </c>
      <c r="D137" s="5">
        <f>ROUND('[2]CMS 2019 (half) AK ND NJ OR WI'!$C$12*'[2]Age Curve'!$B31,2)</f>
        <v>360.3</v>
      </c>
      <c r="E137" s="5">
        <f>ROUND('[2]CMS 2019 (half) AK ND NJ OR WI'!$C$13*'[2]Age Curve'!$B31,2)</f>
        <v>374.16</v>
      </c>
      <c r="F137" s="5">
        <f>ROUND('[2]CMS 2019 (half) AK ND NJ OR WI'!$C$14*'[2]Age Curve'!$B31,2)</f>
        <v>421.05</v>
      </c>
      <c r="G137" s="69"/>
      <c r="H137" s="69"/>
      <c r="I137" s="69"/>
      <c r="J137" s="69"/>
      <c r="K137" s="69"/>
      <c r="L137" s="69"/>
      <c r="M137" s="69"/>
      <c r="N137" s="69"/>
      <c r="O137" s="69"/>
      <c r="P137" s="69"/>
      <c r="Q137" s="69"/>
      <c r="R137" s="69"/>
      <c r="S137" s="69"/>
      <c r="T137" s="69"/>
      <c r="U137" s="69"/>
      <c r="V137" s="69"/>
      <c r="W137" s="69"/>
      <c r="X137" s="69"/>
    </row>
    <row r="138" spans="1:24" ht="15" x14ac:dyDescent="0.25">
      <c r="A138" s="1">
        <v>43</v>
      </c>
      <c r="C138" s="1">
        <v>2019</v>
      </c>
      <c r="D138" s="5">
        <f>ROUND('[2]CMS 2019 (half) AK ND NJ OR WI'!$C$12*'[2]Age Curve'!$B32,2)</f>
        <v>369.01</v>
      </c>
      <c r="E138" s="5">
        <f>ROUND('[2]CMS 2019 (half) AK ND NJ OR WI'!$C$13*'[2]Age Curve'!$B32,2)</f>
        <v>383.19</v>
      </c>
      <c r="F138" s="5">
        <f>ROUND('[2]CMS 2019 (half) AK ND NJ OR WI'!$C$14*'[2]Age Curve'!$B32,2)</f>
        <v>431.22</v>
      </c>
      <c r="G138" s="69"/>
      <c r="H138" s="69"/>
      <c r="I138" s="69"/>
      <c r="J138" s="69"/>
      <c r="K138" s="69"/>
      <c r="L138" s="69"/>
      <c r="M138" s="69"/>
      <c r="N138" s="69"/>
      <c r="O138" s="69"/>
      <c r="P138" s="69"/>
      <c r="Q138" s="69"/>
      <c r="R138" s="69"/>
      <c r="S138" s="69"/>
      <c r="T138" s="69"/>
      <c r="U138" s="69"/>
      <c r="V138" s="69"/>
      <c r="W138" s="69"/>
      <c r="X138" s="69"/>
    </row>
    <row r="139" spans="1:24" ht="15" x14ac:dyDescent="0.25">
      <c r="A139" s="1">
        <v>44</v>
      </c>
      <c r="C139" s="1">
        <v>2019</v>
      </c>
      <c r="D139" s="5">
        <f>ROUND('[2]CMS 2019 (half) AK ND NJ OR WI'!$C$12*'[2]Age Curve'!$B33,2)</f>
        <v>379.88</v>
      </c>
      <c r="E139" s="5">
        <f>ROUND('[2]CMS 2019 (half) AK ND NJ OR WI'!$C$13*'[2]Age Curve'!$B33,2)</f>
        <v>394.49</v>
      </c>
      <c r="F139" s="5">
        <f>ROUND('[2]CMS 2019 (half) AK ND NJ OR WI'!$C$14*'[2]Age Curve'!$B33,2)</f>
        <v>443.93</v>
      </c>
      <c r="G139" s="69"/>
      <c r="H139" s="69"/>
      <c r="I139" s="69"/>
      <c r="J139" s="69"/>
      <c r="K139" s="69"/>
      <c r="L139" s="69"/>
      <c r="M139" s="69"/>
      <c r="N139" s="69"/>
      <c r="O139" s="69"/>
      <c r="P139" s="69"/>
      <c r="Q139" s="69"/>
      <c r="R139" s="69"/>
      <c r="S139" s="69"/>
      <c r="T139" s="69"/>
      <c r="U139" s="69"/>
      <c r="V139" s="69"/>
      <c r="W139" s="69"/>
      <c r="X139" s="69"/>
    </row>
    <row r="140" spans="1:24" ht="15" x14ac:dyDescent="0.25">
      <c r="A140" s="1">
        <v>45</v>
      </c>
      <c r="C140" s="1">
        <v>2019</v>
      </c>
      <c r="D140" s="5">
        <f>ROUND('[2]CMS 2019 (half) AK ND NJ OR WI'!$C$12*'[2]Age Curve'!$B34,2)</f>
        <v>392.66</v>
      </c>
      <c r="E140" s="5">
        <f>ROUND('[2]CMS 2019 (half) AK ND NJ OR WI'!$C$13*'[2]Age Curve'!$B34,2)</f>
        <v>407.76</v>
      </c>
      <c r="F140" s="5">
        <f>ROUND('[2]CMS 2019 (half) AK ND NJ OR WI'!$C$14*'[2]Age Curve'!$B34,2)</f>
        <v>458.86</v>
      </c>
      <c r="G140" s="69"/>
      <c r="H140" s="69"/>
      <c r="I140" s="69"/>
      <c r="J140" s="69"/>
      <c r="K140" s="69"/>
      <c r="L140" s="69"/>
      <c r="M140" s="69"/>
      <c r="N140" s="69"/>
      <c r="O140" s="69"/>
      <c r="P140" s="69"/>
      <c r="Q140" s="69"/>
      <c r="R140" s="69"/>
      <c r="S140" s="69"/>
      <c r="T140" s="69"/>
      <c r="U140" s="69"/>
      <c r="V140" s="69"/>
      <c r="W140" s="69"/>
      <c r="X140" s="69"/>
    </row>
    <row r="141" spans="1:24" ht="15" x14ac:dyDescent="0.25">
      <c r="A141" s="1">
        <v>46</v>
      </c>
      <c r="C141" s="1">
        <v>2019</v>
      </c>
      <c r="D141" s="5">
        <f>ROUND('[2]CMS 2019 (half) AK ND NJ OR WI'!$C$12*'[2]Age Curve'!$B35,2)</f>
        <v>407.89</v>
      </c>
      <c r="E141" s="5">
        <f>ROUND('[2]CMS 2019 (half) AK ND NJ OR WI'!$C$13*'[2]Age Curve'!$B35,2)</f>
        <v>423.57</v>
      </c>
      <c r="F141" s="5">
        <f>ROUND('[2]CMS 2019 (half) AK ND NJ OR WI'!$C$14*'[2]Age Curve'!$B35,2)</f>
        <v>476.66</v>
      </c>
      <c r="G141" s="69"/>
      <c r="H141" s="69"/>
      <c r="I141" s="69"/>
      <c r="J141" s="69"/>
      <c r="K141" s="69"/>
      <c r="L141" s="69"/>
      <c r="M141" s="69"/>
      <c r="N141" s="69"/>
      <c r="O141" s="69"/>
      <c r="P141" s="69"/>
      <c r="Q141" s="69"/>
      <c r="R141" s="69"/>
      <c r="S141" s="69"/>
      <c r="T141" s="69"/>
      <c r="U141" s="69"/>
      <c r="V141" s="69"/>
      <c r="W141" s="69"/>
      <c r="X141" s="69"/>
    </row>
    <row r="142" spans="1:24" ht="15" x14ac:dyDescent="0.25">
      <c r="A142" s="1">
        <v>47</v>
      </c>
      <c r="C142" s="1">
        <v>2019</v>
      </c>
      <c r="D142" s="5">
        <f>ROUND('[2]CMS 2019 (half) AK ND NJ OR WI'!$C$12*'[2]Age Curve'!$B36,2)</f>
        <v>425.02</v>
      </c>
      <c r="E142" s="5">
        <f>ROUND('[2]CMS 2019 (half) AK ND NJ OR WI'!$C$13*'[2]Age Curve'!$B36,2)</f>
        <v>441.36</v>
      </c>
      <c r="F142" s="5">
        <f>ROUND('[2]CMS 2019 (half) AK ND NJ OR WI'!$C$14*'[2]Age Curve'!$B36,2)</f>
        <v>496.68</v>
      </c>
      <c r="G142" s="69"/>
      <c r="H142" s="69"/>
      <c r="I142" s="69"/>
      <c r="J142" s="69"/>
      <c r="K142" s="69"/>
      <c r="L142" s="69"/>
      <c r="M142" s="69"/>
      <c r="N142" s="69"/>
      <c r="O142" s="69"/>
      <c r="P142" s="69"/>
      <c r="Q142" s="69"/>
      <c r="R142" s="69"/>
      <c r="S142" s="69"/>
      <c r="T142" s="69"/>
      <c r="U142" s="69"/>
      <c r="V142" s="69"/>
      <c r="W142" s="69"/>
      <c r="X142" s="69"/>
    </row>
    <row r="143" spans="1:24" ht="15" x14ac:dyDescent="0.25">
      <c r="A143" s="1">
        <v>48</v>
      </c>
      <c r="C143" s="1">
        <v>2019</v>
      </c>
      <c r="D143" s="5">
        <f>ROUND('[2]CMS 2019 (half) AK ND NJ OR WI'!$C$12*'[2]Age Curve'!$B37,2)</f>
        <v>444.6</v>
      </c>
      <c r="E143" s="5">
        <f>ROUND('[2]CMS 2019 (half) AK ND NJ OR WI'!$C$13*'[2]Age Curve'!$B37,2)</f>
        <v>461.69</v>
      </c>
      <c r="F143" s="5">
        <f>ROUND('[2]CMS 2019 (half) AK ND NJ OR WI'!$C$14*'[2]Age Curve'!$B37,2)</f>
        <v>519.55999999999995</v>
      </c>
      <c r="G143" s="69"/>
      <c r="H143" s="69"/>
      <c r="I143" s="69"/>
      <c r="J143" s="69"/>
      <c r="K143" s="69"/>
      <c r="L143" s="69"/>
      <c r="M143" s="69"/>
      <c r="N143" s="69"/>
      <c r="O143" s="69"/>
      <c r="P143" s="69"/>
      <c r="Q143" s="69"/>
      <c r="R143" s="69"/>
      <c r="S143" s="69"/>
      <c r="T143" s="69"/>
      <c r="U143" s="69"/>
      <c r="V143" s="69"/>
      <c r="W143" s="69"/>
      <c r="X143" s="69"/>
    </row>
    <row r="144" spans="1:24" ht="15" x14ac:dyDescent="0.25">
      <c r="A144" s="1">
        <v>49</v>
      </c>
      <c r="C144" s="1">
        <v>2019</v>
      </c>
      <c r="D144" s="5">
        <f>ROUND('[2]CMS 2019 (half) AK ND NJ OR WI'!$C$12*'[2]Age Curve'!$B38,2)</f>
        <v>463.91</v>
      </c>
      <c r="E144" s="5">
        <f>ROUND('[2]CMS 2019 (half) AK ND NJ OR WI'!$C$13*'[2]Age Curve'!$B38,2)</f>
        <v>481.74</v>
      </c>
      <c r="F144" s="5">
        <f>ROUND('[2]CMS 2019 (half) AK ND NJ OR WI'!$C$14*'[2]Age Curve'!$B38,2)</f>
        <v>542.12</v>
      </c>
      <c r="G144" s="69"/>
      <c r="H144" s="69"/>
      <c r="I144" s="69"/>
      <c r="J144" s="69"/>
      <c r="K144" s="69"/>
      <c r="L144" s="69"/>
      <c r="M144" s="69"/>
      <c r="N144" s="69"/>
      <c r="O144" s="69"/>
      <c r="P144" s="69"/>
      <c r="Q144" s="69"/>
      <c r="R144" s="69"/>
      <c r="S144" s="69"/>
      <c r="T144" s="69"/>
      <c r="U144" s="69"/>
      <c r="V144" s="69"/>
      <c r="W144" s="69"/>
      <c r="X144" s="69"/>
    </row>
    <row r="145" spans="1:24" ht="15" x14ac:dyDescent="0.25">
      <c r="A145" s="1">
        <v>50</v>
      </c>
      <c r="C145" s="1">
        <v>2019</v>
      </c>
      <c r="D145" s="5">
        <f>ROUND('[2]CMS 2019 (half) AK ND NJ OR WI'!$C$12*'[2]Age Curve'!$B39,2)</f>
        <v>485.66</v>
      </c>
      <c r="E145" s="5">
        <f>ROUND('[2]CMS 2019 (half) AK ND NJ OR WI'!$C$13*'[2]Age Curve'!$B39,2)</f>
        <v>504.33</v>
      </c>
      <c r="F145" s="5">
        <f>ROUND('[2]CMS 2019 (half) AK ND NJ OR WI'!$C$14*'[2]Age Curve'!$B39,2)</f>
        <v>567.54</v>
      </c>
      <c r="G145" s="69"/>
      <c r="H145" s="69"/>
      <c r="I145" s="69"/>
      <c r="J145" s="69"/>
      <c r="K145" s="69"/>
      <c r="L145" s="69"/>
      <c r="M145" s="69"/>
      <c r="N145" s="69"/>
      <c r="O145" s="69"/>
      <c r="P145" s="69"/>
      <c r="Q145" s="69"/>
      <c r="R145" s="69"/>
      <c r="S145" s="69"/>
      <c r="T145" s="69"/>
      <c r="U145" s="69"/>
      <c r="V145" s="69"/>
      <c r="W145" s="69"/>
      <c r="X145" s="69"/>
    </row>
    <row r="146" spans="1:24" ht="15" x14ac:dyDescent="0.25">
      <c r="A146" s="1">
        <v>51</v>
      </c>
      <c r="C146" s="1">
        <v>2019</v>
      </c>
      <c r="D146" s="5">
        <f>ROUND('[2]CMS 2019 (half) AK ND NJ OR WI'!$C$12*'[2]Age Curve'!$B40,2)</f>
        <v>507.14</v>
      </c>
      <c r="E146" s="5">
        <f>ROUND('[2]CMS 2019 (half) AK ND NJ OR WI'!$C$13*'[2]Age Curve'!$B40,2)</f>
        <v>526.64</v>
      </c>
      <c r="F146" s="5">
        <f>ROUND('[2]CMS 2019 (half) AK ND NJ OR WI'!$C$14*'[2]Age Curve'!$B40,2)</f>
        <v>592.64</v>
      </c>
      <c r="G146" s="69"/>
      <c r="H146" s="69"/>
      <c r="I146" s="69"/>
      <c r="J146" s="69"/>
      <c r="K146" s="69"/>
      <c r="L146" s="69"/>
      <c r="M146" s="69"/>
      <c r="N146" s="69"/>
      <c r="O146" s="69"/>
      <c r="P146" s="69"/>
      <c r="Q146" s="69"/>
      <c r="R146" s="69"/>
      <c r="S146" s="69"/>
      <c r="T146" s="69"/>
      <c r="U146" s="69"/>
      <c r="V146" s="69"/>
      <c r="W146" s="69"/>
      <c r="X146" s="69"/>
    </row>
    <row r="147" spans="1:24" ht="15" x14ac:dyDescent="0.25">
      <c r="A147" s="1">
        <v>52</v>
      </c>
      <c r="C147" s="1">
        <v>2019</v>
      </c>
      <c r="D147" s="5">
        <f>ROUND('[2]CMS 2019 (half) AK ND NJ OR WI'!$C$12*'[2]Age Curve'!$B41,2)</f>
        <v>530.79999999999995</v>
      </c>
      <c r="E147" s="5">
        <f>ROUND('[2]CMS 2019 (half) AK ND NJ OR WI'!$C$13*'[2]Age Curve'!$B41,2)</f>
        <v>551.21</v>
      </c>
      <c r="F147" s="5">
        <f>ROUND('[2]CMS 2019 (half) AK ND NJ OR WI'!$C$14*'[2]Age Curve'!$B41,2)</f>
        <v>620.29</v>
      </c>
      <c r="G147" s="69"/>
      <c r="H147" s="69"/>
      <c r="I147" s="69"/>
      <c r="J147" s="69"/>
      <c r="K147" s="69"/>
      <c r="L147" s="69"/>
      <c r="M147" s="69"/>
      <c r="N147" s="69"/>
      <c r="O147" s="69"/>
      <c r="P147" s="69"/>
      <c r="Q147" s="69"/>
      <c r="R147" s="69"/>
      <c r="S147" s="69"/>
      <c r="T147" s="69"/>
      <c r="U147" s="69"/>
      <c r="V147" s="69"/>
      <c r="W147" s="69"/>
      <c r="X147" s="69"/>
    </row>
    <row r="148" spans="1:24" ht="15" x14ac:dyDescent="0.25">
      <c r="A148" s="1">
        <v>53</v>
      </c>
      <c r="C148" s="1">
        <v>2019</v>
      </c>
      <c r="D148" s="5">
        <f>ROUND('[2]CMS 2019 (half) AK ND NJ OR WI'!$C$12*'[2]Age Curve'!$B42,2)</f>
        <v>554.73</v>
      </c>
      <c r="E148" s="5">
        <f>ROUND('[2]CMS 2019 (half) AK ND NJ OR WI'!$C$13*'[2]Age Curve'!$B42,2)</f>
        <v>576.05999999999995</v>
      </c>
      <c r="F148" s="5">
        <f>ROUND('[2]CMS 2019 (half) AK ND NJ OR WI'!$C$14*'[2]Age Curve'!$B42,2)</f>
        <v>648.25</v>
      </c>
      <c r="G148" s="69"/>
      <c r="H148" s="69"/>
      <c r="I148" s="69"/>
      <c r="J148" s="69"/>
      <c r="K148" s="69"/>
      <c r="L148" s="69"/>
      <c r="M148" s="69"/>
      <c r="N148" s="69"/>
      <c r="O148" s="69"/>
      <c r="P148" s="69"/>
      <c r="Q148" s="69"/>
      <c r="R148" s="69"/>
      <c r="S148" s="69"/>
      <c r="T148" s="69"/>
      <c r="U148" s="69"/>
      <c r="V148" s="69"/>
      <c r="W148" s="69"/>
      <c r="X148" s="69"/>
    </row>
    <row r="149" spans="1:24" ht="15" x14ac:dyDescent="0.25">
      <c r="A149" s="1">
        <v>54</v>
      </c>
      <c r="C149" s="1">
        <v>2019</v>
      </c>
      <c r="D149" s="5">
        <f>ROUND('[2]CMS 2019 (half) AK ND NJ OR WI'!$C$12*'[2]Age Curve'!$B43,2)</f>
        <v>580.55999999999995</v>
      </c>
      <c r="E149" s="5">
        <f>ROUND('[2]CMS 2019 (half) AK ND NJ OR WI'!$C$13*'[2]Age Curve'!$B43,2)</f>
        <v>602.88</v>
      </c>
      <c r="F149" s="5">
        <f>ROUND('[2]CMS 2019 (half) AK ND NJ OR WI'!$C$14*'[2]Age Curve'!$B43,2)</f>
        <v>678.44</v>
      </c>
      <c r="G149" s="69"/>
      <c r="H149" s="69"/>
      <c r="I149" s="69"/>
      <c r="J149" s="69"/>
      <c r="K149" s="69"/>
      <c r="L149" s="69"/>
      <c r="M149" s="69"/>
      <c r="N149" s="69"/>
      <c r="O149" s="69"/>
      <c r="P149" s="69"/>
      <c r="Q149" s="69"/>
      <c r="R149" s="69"/>
      <c r="S149" s="69"/>
      <c r="T149" s="69"/>
      <c r="U149" s="69"/>
      <c r="V149" s="69"/>
      <c r="W149" s="69"/>
      <c r="X149" s="69"/>
    </row>
    <row r="150" spans="1:24" ht="15" x14ac:dyDescent="0.25">
      <c r="A150" s="1">
        <v>55</v>
      </c>
      <c r="C150" s="1">
        <v>2019</v>
      </c>
      <c r="D150" s="5">
        <f>ROUND('[2]CMS 2019 (half) AK ND NJ OR WI'!$C$12*'[2]Age Curve'!$B44,2)</f>
        <v>606.4</v>
      </c>
      <c r="E150" s="5">
        <f>ROUND('[2]CMS 2019 (half) AK ND NJ OR WI'!$C$13*'[2]Age Curve'!$B44,2)</f>
        <v>629.71</v>
      </c>
      <c r="F150" s="5">
        <f>ROUND('[2]CMS 2019 (half) AK ND NJ OR WI'!$C$14*'[2]Age Curve'!$B44,2)</f>
        <v>708.63</v>
      </c>
      <c r="G150" s="69"/>
      <c r="H150" s="69"/>
      <c r="I150" s="69"/>
      <c r="J150" s="69"/>
      <c r="K150" s="69"/>
      <c r="L150" s="69"/>
      <c r="M150" s="69"/>
      <c r="N150" s="69"/>
      <c r="O150" s="69"/>
      <c r="P150" s="69"/>
      <c r="Q150" s="69"/>
      <c r="R150" s="69"/>
      <c r="S150" s="69"/>
      <c r="T150" s="69"/>
      <c r="U150" s="69"/>
      <c r="V150" s="69"/>
      <c r="W150" s="69"/>
      <c r="X150" s="69"/>
    </row>
    <row r="151" spans="1:24" ht="15" x14ac:dyDescent="0.25">
      <c r="A151" s="1">
        <v>56</v>
      </c>
      <c r="C151" s="1">
        <v>2019</v>
      </c>
      <c r="D151" s="5">
        <f>ROUND('[2]CMS 2019 (half) AK ND NJ OR WI'!$C$12*'[2]Age Curve'!$B45,2)</f>
        <v>634.41</v>
      </c>
      <c r="E151" s="5">
        <f>ROUND('[2]CMS 2019 (half) AK ND NJ OR WI'!$C$13*'[2]Age Curve'!$B45,2)</f>
        <v>658.8</v>
      </c>
      <c r="F151" s="5">
        <f>ROUND('[2]CMS 2019 (half) AK ND NJ OR WI'!$C$14*'[2]Age Curve'!$B45,2)</f>
        <v>741.36</v>
      </c>
      <c r="G151" s="69"/>
      <c r="H151" s="69"/>
      <c r="I151" s="69"/>
      <c r="J151" s="69"/>
      <c r="K151" s="69"/>
      <c r="L151" s="69"/>
      <c r="M151" s="69"/>
      <c r="N151" s="69"/>
      <c r="O151" s="69"/>
      <c r="P151" s="69"/>
      <c r="Q151" s="69"/>
      <c r="R151" s="69"/>
      <c r="S151" s="69"/>
      <c r="T151" s="69"/>
      <c r="U151" s="69"/>
      <c r="V151" s="69"/>
      <c r="W151" s="69"/>
      <c r="X151" s="69"/>
    </row>
    <row r="152" spans="1:24" ht="15" x14ac:dyDescent="0.25">
      <c r="A152" s="1">
        <v>57</v>
      </c>
      <c r="C152" s="1">
        <v>2019</v>
      </c>
      <c r="D152" s="5">
        <f>ROUND('[2]CMS 2019 (half) AK ND NJ OR WI'!$C$12*'[2]Age Curve'!$B46,2)</f>
        <v>662.69</v>
      </c>
      <c r="E152" s="5">
        <f>ROUND('[2]CMS 2019 (half) AK ND NJ OR WI'!$C$13*'[2]Age Curve'!$B46,2)</f>
        <v>688.16</v>
      </c>
      <c r="F152" s="5">
        <f>ROUND('[2]CMS 2019 (half) AK ND NJ OR WI'!$C$14*'[2]Age Curve'!$B46,2)</f>
        <v>774.41</v>
      </c>
      <c r="G152" s="69"/>
      <c r="H152" s="69"/>
      <c r="I152" s="69"/>
      <c r="J152" s="69"/>
      <c r="K152" s="69"/>
      <c r="L152" s="69"/>
      <c r="M152" s="69"/>
      <c r="N152" s="69"/>
      <c r="O152" s="69"/>
      <c r="P152" s="69"/>
      <c r="Q152" s="69"/>
      <c r="R152" s="69"/>
      <c r="S152" s="69"/>
      <c r="T152" s="69"/>
      <c r="U152" s="69"/>
      <c r="V152" s="69"/>
      <c r="W152" s="69"/>
      <c r="X152" s="69"/>
    </row>
    <row r="153" spans="1:24" ht="15" x14ac:dyDescent="0.25">
      <c r="A153" s="1">
        <v>58</v>
      </c>
      <c r="C153" s="1">
        <v>2019</v>
      </c>
      <c r="D153" s="5">
        <f>ROUND('[2]CMS 2019 (half) AK ND NJ OR WI'!$C$12*'[2]Age Curve'!$B47,2)</f>
        <v>692.87</v>
      </c>
      <c r="E153" s="5">
        <f>ROUND('[2]CMS 2019 (half) AK ND NJ OR WI'!$C$13*'[2]Age Curve'!$B47,2)</f>
        <v>719.51</v>
      </c>
      <c r="F153" s="5">
        <f>ROUND('[2]CMS 2019 (half) AK ND NJ OR WI'!$C$14*'[2]Age Curve'!$B47,2)</f>
        <v>809.68</v>
      </c>
      <c r="G153" s="69"/>
      <c r="H153" s="69"/>
      <c r="I153" s="69"/>
      <c r="J153" s="69"/>
      <c r="K153" s="69"/>
      <c r="L153" s="69"/>
      <c r="M153" s="69"/>
      <c r="N153" s="69"/>
      <c r="O153" s="69"/>
      <c r="P153" s="69"/>
      <c r="Q153" s="69"/>
      <c r="R153" s="69"/>
      <c r="S153" s="69"/>
      <c r="T153" s="69"/>
      <c r="U153" s="69"/>
      <c r="V153" s="69"/>
      <c r="W153" s="69"/>
      <c r="X153" s="69"/>
    </row>
    <row r="154" spans="1:24" ht="15" x14ac:dyDescent="0.25">
      <c r="A154" s="1">
        <v>59</v>
      </c>
      <c r="C154" s="1">
        <v>2019</v>
      </c>
      <c r="D154" s="5">
        <f>ROUND('[2]CMS 2019 (half) AK ND NJ OR WI'!$C$12*'[2]Age Curve'!$B48,2)</f>
        <v>707.83</v>
      </c>
      <c r="E154" s="5">
        <f>ROUND('[2]CMS 2019 (half) AK ND NJ OR WI'!$C$13*'[2]Age Curve'!$B48,2)</f>
        <v>735.04</v>
      </c>
      <c r="F154" s="5">
        <f>ROUND('[2]CMS 2019 (half) AK ND NJ OR WI'!$C$14*'[2]Age Curve'!$B48,2)</f>
        <v>827.16</v>
      </c>
      <c r="G154" s="69"/>
      <c r="H154" s="69"/>
      <c r="I154" s="69"/>
      <c r="J154" s="69"/>
      <c r="K154" s="69"/>
      <c r="L154" s="69"/>
      <c r="M154" s="69"/>
      <c r="N154" s="69"/>
      <c r="O154" s="69"/>
      <c r="P154" s="69"/>
      <c r="Q154" s="69"/>
      <c r="R154" s="69"/>
      <c r="S154" s="69"/>
      <c r="T154" s="69"/>
      <c r="U154" s="69"/>
      <c r="V154" s="69"/>
      <c r="W154" s="69"/>
      <c r="X154" s="69"/>
    </row>
    <row r="155" spans="1:24" ht="15" x14ac:dyDescent="0.25">
      <c r="A155" s="1">
        <v>60</v>
      </c>
      <c r="C155" s="1">
        <v>2019</v>
      </c>
      <c r="D155" s="5">
        <f>ROUND('[2]CMS 2019 (half) AK ND NJ OR WI'!$C$12*'[2]Age Curve'!$B49,2)</f>
        <v>738.01</v>
      </c>
      <c r="E155" s="5">
        <f>ROUND('[2]CMS 2019 (half) AK ND NJ OR WI'!$C$13*'[2]Age Curve'!$B49,2)</f>
        <v>766.38</v>
      </c>
      <c r="F155" s="5">
        <f>ROUND('[2]CMS 2019 (half) AK ND NJ OR WI'!$C$14*'[2]Age Curve'!$B49,2)</f>
        <v>862.43</v>
      </c>
      <c r="G155" s="69"/>
      <c r="H155" s="69"/>
      <c r="I155" s="69"/>
      <c r="J155" s="69"/>
      <c r="K155" s="69"/>
      <c r="L155" s="69"/>
      <c r="M155" s="69"/>
      <c r="N155" s="69"/>
      <c r="O155" s="69"/>
      <c r="P155" s="69"/>
      <c r="Q155" s="69"/>
      <c r="R155" s="69"/>
      <c r="S155" s="69"/>
      <c r="T155" s="69"/>
      <c r="U155" s="69"/>
      <c r="V155" s="69"/>
      <c r="W155" s="69"/>
      <c r="X155" s="69"/>
    </row>
    <row r="156" spans="1:24" ht="15" x14ac:dyDescent="0.25">
      <c r="A156" s="1">
        <v>61</v>
      </c>
      <c r="C156" s="1">
        <v>2019</v>
      </c>
      <c r="D156" s="5">
        <f>ROUND('[2]CMS 2019 (half) AK ND NJ OR WI'!$C$12*'[2]Age Curve'!$B50,2)</f>
        <v>764.12</v>
      </c>
      <c r="E156" s="5">
        <f>ROUND('[2]CMS 2019 (half) AK ND NJ OR WI'!$C$13*'[2]Age Curve'!$B50,2)</f>
        <v>793.49</v>
      </c>
      <c r="F156" s="5">
        <f>ROUND('[2]CMS 2019 (half) AK ND NJ OR WI'!$C$14*'[2]Age Curve'!$B50,2)</f>
        <v>892.94</v>
      </c>
      <c r="G156" s="69"/>
      <c r="H156" s="69"/>
      <c r="I156" s="69"/>
      <c r="J156" s="69"/>
      <c r="K156" s="69"/>
      <c r="L156" s="69"/>
      <c r="M156" s="69"/>
      <c r="N156" s="69"/>
      <c r="O156" s="69"/>
      <c r="P156" s="69"/>
      <c r="Q156" s="69"/>
      <c r="R156" s="69"/>
      <c r="S156" s="69"/>
      <c r="T156" s="69"/>
      <c r="U156" s="69"/>
      <c r="V156" s="69"/>
      <c r="W156" s="69"/>
      <c r="X156" s="69"/>
    </row>
    <row r="157" spans="1:24" ht="15" x14ac:dyDescent="0.25">
      <c r="A157" s="1">
        <v>62</v>
      </c>
      <c r="C157" s="1">
        <v>2019</v>
      </c>
      <c r="D157" s="5">
        <f>ROUND('[2]CMS 2019 (half) AK ND NJ OR WI'!$C$12*'[2]Age Curve'!$B51,2)</f>
        <v>781.25</v>
      </c>
      <c r="E157" s="5">
        <f>ROUND('[2]CMS 2019 (half) AK ND NJ OR WI'!$C$13*'[2]Age Curve'!$B51,2)</f>
        <v>811.28</v>
      </c>
      <c r="F157" s="5">
        <f>ROUND('[2]CMS 2019 (half) AK ND NJ OR WI'!$C$14*'[2]Age Curve'!$B51,2)</f>
        <v>912.96</v>
      </c>
      <c r="G157" s="69"/>
      <c r="H157" s="69"/>
      <c r="I157" s="69"/>
      <c r="J157" s="69"/>
      <c r="K157" s="69"/>
      <c r="L157" s="69"/>
      <c r="M157" s="69"/>
      <c r="N157" s="69"/>
      <c r="O157" s="69"/>
      <c r="P157" s="69"/>
      <c r="Q157" s="69"/>
      <c r="R157" s="69"/>
      <c r="S157" s="69"/>
      <c r="T157" s="69"/>
      <c r="U157" s="69"/>
      <c r="V157" s="69"/>
      <c r="W157" s="69"/>
      <c r="X157" s="69"/>
    </row>
    <row r="158" spans="1:24" ht="15" x14ac:dyDescent="0.25">
      <c r="A158" s="1">
        <v>63</v>
      </c>
      <c r="C158" s="1">
        <v>2019</v>
      </c>
      <c r="D158" s="5">
        <f>ROUND('[2]CMS 2019 (half) AK ND NJ OR WI'!$C$12*'[2]Age Curve'!$B52,2)</f>
        <v>802.73</v>
      </c>
      <c r="E158" s="5">
        <f>ROUND('[2]CMS 2019 (half) AK ND NJ OR WI'!$C$13*'[2]Age Curve'!$B52,2)</f>
        <v>833.59</v>
      </c>
      <c r="F158" s="5">
        <f>ROUND('[2]CMS 2019 (half) AK ND NJ OR WI'!$C$14*'[2]Age Curve'!$B52,2)</f>
        <v>938.06</v>
      </c>
      <c r="G158" s="69"/>
      <c r="H158" s="69"/>
      <c r="I158" s="69"/>
      <c r="J158" s="69"/>
      <c r="K158" s="69"/>
      <c r="L158" s="69"/>
      <c r="M158" s="69"/>
      <c r="N158" s="69"/>
      <c r="O158" s="69"/>
      <c r="P158" s="69"/>
      <c r="Q158" s="69"/>
      <c r="R158" s="69"/>
      <c r="S158" s="69"/>
      <c r="T158" s="69"/>
      <c r="U158" s="69"/>
      <c r="V158" s="69"/>
      <c r="W158" s="69"/>
      <c r="X158" s="69"/>
    </row>
    <row r="159" spans="1:24" ht="15" x14ac:dyDescent="0.25">
      <c r="A159" s="1" t="s">
        <v>46</v>
      </c>
      <c r="C159" s="1">
        <v>2019</v>
      </c>
      <c r="D159" s="5">
        <f>ROUND('[2]CMS 2019 (half) AK ND NJ OR WI'!$C$12*'[2]Age Curve'!$B53,2)</f>
        <v>815.78</v>
      </c>
      <c r="E159" s="5">
        <f>ROUND('[2]CMS 2019 (half) AK ND NJ OR WI'!$C$13*'[2]Age Curve'!$B53,2)</f>
        <v>847.14</v>
      </c>
      <c r="F159" s="5">
        <f>ROUND('[2]CMS 2019 (half) AK ND NJ OR WI'!$C$14*'[2]Age Curve'!$B53,2)</f>
        <v>953.32</v>
      </c>
      <c r="G159" s="69"/>
      <c r="H159" s="69"/>
      <c r="I159" s="69"/>
      <c r="J159" s="69"/>
      <c r="K159" s="69"/>
      <c r="L159" s="69"/>
      <c r="M159" s="69"/>
      <c r="N159" s="69"/>
      <c r="O159" s="69"/>
      <c r="P159" s="69"/>
      <c r="Q159" s="69"/>
      <c r="R159" s="69"/>
      <c r="S159" s="69"/>
      <c r="T159" s="69"/>
      <c r="U159" s="69"/>
      <c r="V159" s="69"/>
      <c r="W159" s="69"/>
      <c r="X159" s="69"/>
    </row>
    <row r="160" spans="1:24" x14ac:dyDescent="0.2">
      <c r="D160" s="70"/>
      <c r="E160" s="70"/>
      <c r="F160" s="70"/>
      <c r="G160" s="69"/>
      <c r="H160" s="69"/>
      <c r="I160" s="69"/>
      <c r="J160" s="69"/>
      <c r="K160" s="69"/>
      <c r="L160" s="69"/>
      <c r="M160" s="69"/>
      <c r="N160" s="69"/>
      <c r="O160" s="69"/>
      <c r="P160" s="69"/>
      <c r="Q160" s="69"/>
      <c r="R160" s="69"/>
      <c r="S160" s="69"/>
      <c r="T160" s="69"/>
      <c r="U160" s="69"/>
      <c r="V160" s="69"/>
      <c r="W160" s="69"/>
      <c r="X160" s="69"/>
    </row>
    <row r="162" spans="1:9" x14ac:dyDescent="0.2">
      <c r="A162" s="68" t="s">
        <v>123</v>
      </c>
    </row>
    <row r="163" spans="1:9" x14ac:dyDescent="0.2">
      <c r="A163" s="66" t="s">
        <v>122</v>
      </c>
      <c r="B163" s="67"/>
      <c r="C163" s="67"/>
      <c r="D163" s="67"/>
      <c r="E163" s="67"/>
      <c r="F163" s="67"/>
      <c r="G163" s="67"/>
      <c r="H163" s="67"/>
      <c r="I163" s="67"/>
    </row>
    <row r="164" spans="1:9" x14ac:dyDescent="0.2">
      <c r="A164" s="66" t="s">
        <v>121</v>
      </c>
      <c r="B164" s="67"/>
      <c r="C164" s="67"/>
      <c r="D164" s="67"/>
      <c r="E164" s="67"/>
      <c r="F164" s="67"/>
      <c r="G164" s="67"/>
      <c r="H164" s="67"/>
      <c r="I164" s="67"/>
    </row>
    <row r="165" spans="1:9" x14ac:dyDescent="0.2">
      <c r="A165" s="66" t="s">
        <v>120</v>
      </c>
    </row>
    <row r="198" spans="7:8" x14ac:dyDescent="0.2">
      <c r="G198" s="3"/>
      <c r="H198" s="3"/>
    </row>
    <row r="199" spans="7:8" x14ac:dyDescent="0.2">
      <c r="G199" s="3"/>
      <c r="H199" s="3"/>
    </row>
    <row r="200" spans="7:8" x14ac:dyDescent="0.2">
      <c r="G200" s="3"/>
      <c r="H200" s="3"/>
    </row>
    <row r="201" spans="7:8" x14ac:dyDescent="0.2">
      <c r="G201" s="3"/>
      <c r="H201" s="3"/>
    </row>
    <row r="202" spans="7:8" x14ac:dyDescent="0.2">
      <c r="G202" s="3"/>
      <c r="H202" s="3"/>
    </row>
    <row r="203" spans="7:8" x14ac:dyDescent="0.2">
      <c r="G203" s="3"/>
      <c r="H203" s="3"/>
    </row>
    <row r="204" spans="7:8" x14ac:dyDescent="0.2">
      <c r="G204" s="3"/>
      <c r="H204" s="3"/>
    </row>
    <row r="205" spans="7:8" x14ac:dyDescent="0.2">
      <c r="G205" s="3"/>
      <c r="H205" s="3"/>
    </row>
    <row r="206" spans="7:8" x14ac:dyDescent="0.2">
      <c r="G206" s="3"/>
      <c r="H206" s="3"/>
    </row>
    <row r="207" spans="7:8" x14ac:dyDescent="0.2">
      <c r="G207" s="3"/>
      <c r="H207" s="3"/>
    </row>
    <row r="208" spans="7:8" x14ac:dyDescent="0.2">
      <c r="G208" s="3"/>
      <c r="H208" s="3"/>
    </row>
    <row r="209" spans="7:8" x14ac:dyDescent="0.2">
      <c r="G209" s="3"/>
      <c r="H209" s="3"/>
    </row>
    <row r="210" spans="7:8" x14ac:dyDescent="0.2">
      <c r="G210" s="3"/>
      <c r="H210" s="3"/>
    </row>
    <row r="211" spans="7:8" x14ac:dyDescent="0.2">
      <c r="G211" s="3"/>
      <c r="H211" s="3"/>
    </row>
    <row r="212" spans="7:8" x14ac:dyDescent="0.2">
      <c r="G212" s="3"/>
      <c r="H212" s="3"/>
    </row>
    <row r="213" spans="7:8" x14ac:dyDescent="0.2">
      <c r="G213" s="3"/>
      <c r="H213" s="3"/>
    </row>
    <row r="214" spans="7:8" x14ac:dyDescent="0.2">
      <c r="G214" s="3"/>
      <c r="H214" s="3"/>
    </row>
    <row r="215" spans="7:8" x14ac:dyDescent="0.2">
      <c r="G215" s="3"/>
      <c r="H215" s="3"/>
    </row>
    <row r="216" spans="7:8" x14ac:dyDescent="0.2">
      <c r="G216" s="3"/>
      <c r="H216" s="3"/>
    </row>
    <row r="217" spans="7:8" x14ac:dyDescent="0.2">
      <c r="G217" s="3"/>
      <c r="H217" s="3"/>
    </row>
    <row r="218" spans="7:8" x14ac:dyDescent="0.2">
      <c r="G218" s="3"/>
      <c r="H218" s="3"/>
    </row>
    <row r="219" spans="7:8" x14ac:dyDescent="0.2">
      <c r="G219" s="3"/>
      <c r="H219" s="3"/>
    </row>
    <row r="220" spans="7:8" x14ac:dyDescent="0.2">
      <c r="G220" s="3"/>
      <c r="H220" s="3"/>
    </row>
    <row r="221" spans="7:8" x14ac:dyDescent="0.2">
      <c r="G221" s="3"/>
      <c r="H221" s="3"/>
    </row>
    <row r="222" spans="7:8" x14ac:dyDescent="0.2">
      <c r="G222" s="3"/>
      <c r="H222" s="3"/>
    </row>
    <row r="223" spans="7:8" x14ac:dyDescent="0.2">
      <c r="G223" s="3"/>
      <c r="H223" s="3"/>
    </row>
    <row r="224" spans="7:8" x14ac:dyDescent="0.2">
      <c r="G224" s="3"/>
      <c r="H224" s="3"/>
    </row>
    <row r="225" spans="7:8" x14ac:dyDescent="0.2">
      <c r="G225" s="3"/>
      <c r="H225" s="3"/>
    </row>
    <row r="226" spans="7:8" x14ac:dyDescent="0.2">
      <c r="G226" s="3"/>
      <c r="H226" s="3"/>
    </row>
    <row r="227" spans="7:8" x14ac:dyDescent="0.2">
      <c r="G227" s="3"/>
      <c r="H227" s="3"/>
    </row>
    <row r="228" spans="7:8" x14ac:dyDescent="0.2">
      <c r="G228" s="3"/>
      <c r="H228" s="3"/>
    </row>
    <row r="229" spans="7:8" x14ac:dyDescent="0.2">
      <c r="G229" s="3"/>
      <c r="H229" s="3"/>
    </row>
    <row r="230" spans="7:8" x14ac:dyDescent="0.2">
      <c r="G230" s="3"/>
      <c r="H230" s="3"/>
    </row>
    <row r="231" spans="7:8" x14ac:dyDescent="0.2">
      <c r="G231" s="3"/>
      <c r="H231" s="3"/>
    </row>
    <row r="232" spans="7:8" x14ac:dyDescent="0.2">
      <c r="G232" s="3"/>
      <c r="H232" s="3"/>
    </row>
    <row r="233" spans="7:8" x14ac:dyDescent="0.2">
      <c r="G233" s="3"/>
      <c r="H233" s="3"/>
    </row>
    <row r="234" spans="7:8" x14ac:dyDescent="0.2">
      <c r="G234" s="3"/>
      <c r="H234" s="3"/>
    </row>
    <row r="235" spans="7:8" x14ac:dyDescent="0.2">
      <c r="G235" s="3"/>
      <c r="H235" s="3"/>
    </row>
    <row r="236" spans="7:8" x14ac:dyDescent="0.2">
      <c r="G236" s="3"/>
      <c r="H236" s="3"/>
    </row>
    <row r="237" spans="7:8" x14ac:dyDescent="0.2">
      <c r="G237" s="3"/>
      <c r="H237" s="3"/>
    </row>
    <row r="238" spans="7:8" x14ac:dyDescent="0.2">
      <c r="G238" s="3"/>
      <c r="H238" s="3"/>
    </row>
    <row r="239" spans="7:8" x14ac:dyDescent="0.2">
      <c r="G239" s="3"/>
      <c r="H239" s="3"/>
    </row>
    <row r="240" spans="7:8" x14ac:dyDescent="0.2">
      <c r="G240" s="3"/>
      <c r="H240" s="3"/>
    </row>
    <row r="241" spans="7:10" x14ac:dyDescent="0.2">
      <c r="G241" s="3"/>
      <c r="H241" s="3"/>
    </row>
    <row r="242" spans="7:10" x14ac:dyDescent="0.2">
      <c r="G242" s="3"/>
      <c r="H242" s="3"/>
    </row>
    <row r="243" spans="7:10" x14ac:dyDescent="0.2">
      <c r="G243" s="3"/>
      <c r="H243" s="3"/>
    </row>
    <row r="244" spans="7:10" x14ac:dyDescent="0.2">
      <c r="G244" s="3"/>
      <c r="H244" s="3"/>
    </row>
    <row r="245" spans="7:10" x14ac:dyDescent="0.2">
      <c r="G245" s="3"/>
      <c r="H245" s="3"/>
    </row>
    <row r="246" spans="7:10" x14ac:dyDescent="0.2">
      <c r="G246" s="3"/>
      <c r="H246" s="3"/>
    </row>
    <row r="247" spans="7:10" x14ac:dyDescent="0.2">
      <c r="G247" s="3"/>
      <c r="H247" s="3"/>
    </row>
    <row r="248" spans="7:10" x14ac:dyDescent="0.2">
      <c r="G248" s="3"/>
      <c r="H248" s="3"/>
    </row>
    <row r="251" spans="7:10" ht="25.9" customHeight="1" x14ac:dyDescent="0.2">
      <c r="G251" s="2"/>
      <c r="H251" s="2"/>
      <c r="I251" s="2"/>
      <c r="J251" s="2"/>
    </row>
  </sheetData>
  <mergeCells count="2">
    <mergeCell ref="B2:H2"/>
    <mergeCell ref="A3:H4"/>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Y158"/>
  <sheetViews>
    <sheetView workbookViewId="0">
      <selection activeCell="B3" sqref="B3:K3"/>
    </sheetView>
  </sheetViews>
  <sheetFormatPr defaultColWidth="9.140625" defaultRowHeight="12.75" x14ac:dyDescent="0.2"/>
  <cols>
    <col min="1" max="5" width="9.140625" style="1"/>
    <col min="6" max="11" width="9.5703125" style="1" bestFit="1" customWidth="1"/>
    <col min="12" max="12" width="9.140625" style="1"/>
    <col min="13" max="14" width="10.42578125" style="1" customWidth="1"/>
    <col min="15" max="15" width="10.140625" style="1" customWidth="1"/>
    <col min="16" max="16" width="10.42578125" style="1" bestFit="1" customWidth="1"/>
    <col min="17" max="17" width="10.42578125" style="1" customWidth="1"/>
    <col min="18" max="18" width="10.85546875" style="1" customWidth="1"/>
    <col min="19" max="21" width="11" style="1" customWidth="1"/>
    <col min="22" max="22" width="10.42578125" style="1" customWidth="1"/>
    <col min="23" max="23" width="11" style="1" customWidth="1"/>
    <col min="24" max="24" width="9.140625" style="1"/>
    <col min="25" max="25" width="14.7109375" style="1" bestFit="1" customWidth="1"/>
    <col min="26" max="16384" width="9.140625" style="1"/>
  </cols>
  <sheetData>
    <row r="2" spans="1:25" ht="36" x14ac:dyDescent="0.25">
      <c r="B2" s="17" t="s">
        <v>144</v>
      </c>
      <c r="C2" s="16"/>
      <c r="D2" s="16"/>
      <c r="E2" s="16"/>
      <c r="F2" s="16"/>
      <c r="G2" s="16"/>
      <c r="H2" s="16"/>
      <c r="I2" s="16"/>
      <c r="J2" s="16"/>
    </row>
    <row r="3" spans="1:25" ht="153" customHeight="1" x14ac:dyDescent="0.2">
      <c r="B3" s="124" t="s">
        <v>143</v>
      </c>
      <c r="C3" s="124"/>
      <c r="D3" s="124"/>
      <c r="E3" s="124"/>
      <c r="F3" s="124"/>
      <c r="G3" s="124"/>
      <c r="H3" s="124"/>
      <c r="I3" s="124"/>
      <c r="J3" s="124"/>
      <c r="K3" s="124"/>
    </row>
    <row r="4" spans="1:25" ht="24" customHeight="1" x14ac:dyDescent="0.2">
      <c r="B4" s="136"/>
      <c r="C4" s="136"/>
      <c r="D4" s="136"/>
      <c r="E4" s="136"/>
      <c r="F4" s="136"/>
      <c r="G4" s="136"/>
      <c r="H4" s="136"/>
      <c r="I4" s="136"/>
      <c r="J4" s="136"/>
    </row>
    <row r="5" spans="1:25" ht="63.75" x14ac:dyDescent="0.2">
      <c r="A5" s="7" t="s">
        <v>14</v>
      </c>
      <c r="B5" s="8" t="s">
        <v>142</v>
      </c>
      <c r="C5" s="7" t="s">
        <v>12</v>
      </c>
      <c r="D5" s="7" t="s">
        <v>43</v>
      </c>
      <c r="E5" s="7" t="s">
        <v>141</v>
      </c>
      <c r="F5" s="7" t="s">
        <v>41</v>
      </c>
      <c r="G5" s="7" t="s">
        <v>40</v>
      </c>
      <c r="H5" s="7" t="s">
        <v>39</v>
      </c>
      <c r="I5" s="7" t="s">
        <v>140</v>
      </c>
      <c r="J5" s="7" t="s">
        <v>139</v>
      </c>
      <c r="K5" s="7" t="s">
        <v>138</v>
      </c>
      <c r="L5" s="7" t="s">
        <v>35</v>
      </c>
      <c r="M5" s="7" t="s">
        <v>137</v>
      </c>
      <c r="N5" s="7" t="s">
        <v>136</v>
      </c>
      <c r="O5" s="7" t="s">
        <v>135</v>
      </c>
      <c r="P5" s="7" t="s">
        <v>134</v>
      </c>
      <c r="Q5" s="7" t="s">
        <v>30</v>
      </c>
      <c r="R5" s="7" t="s">
        <v>29</v>
      </c>
      <c r="S5" s="7" t="s">
        <v>133</v>
      </c>
      <c r="T5" s="7" t="s">
        <v>132</v>
      </c>
      <c r="U5" s="7" t="s">
        <v>131</v>
      </c>
      <c r="V5" s="7" t="s">
        <v>130</v>
      </c>
      <c r="W5" s="7" t="s">
        <v>129</v>
      </c>
    </row>
    <row r="6" spans="1:25" x14ac:dyDescent="0.2">
      <c r="A6" s="18" t="s">
        <v>6</v>
      </c>
      <c r="B6" s="1">
        <v>0</v>
      </c>
      <c r="C6" s="1">
        <v>2020</v>
      </c>
      <c r="D6" s="75">
        <f t="shared" ref="D6:M12" si="0">0.635*D$13</f>
        <v>235.47322582840036</v>
      </c>
      <c r="E6" s="75">
        <f t="shared" si="0"/>
        <v>223.59154929577463</v>
      </c>
      <c r="F6" s="75">
        <f t="shared" si="0"/>
        <v>249.77984452609374</v>
      </c>
      <c r="G6" s="75">
        <f t="shared" si="0"/>
        <v>251.67551200925357</v>
      </c>
      <c r="H6" s="75">
        <f t="shared" si="0"/>
        <v>249.77984452609374</v>
      </c>
      <c r="I6" s="75">
        <f t="shared" si="0"/>
        <v>251.67551200925357</v>
      </c>
      <c r="J6" s="75">
        <f t="shared" si="0"/>
        <v>248.43505477308295</v>
      </c>
      <c r="K6" s="75">
        <f t="shared" si="0"/>
        <v>249.77984452609374</v>
      </c>
      <c r="L6" s="75">
        <f t="shared" si="0"/>
        <v>236.55337824045719</v>
      </c>
      <c r="M6" s="75">
        <f t="shared" si="0"/>
        <v>245.73467374294074</v>
      </c>
      <c r="N6" s="75">
        <f t="shared" ref="N6:W12" si="1">0.635*N$13</f>
        <v>260.31673130570863</v>
      </c>
      <c r="O6" s="75">
        <f t="shared" si="1"/>
        <v>253.83581683336737</v>
      </c>
      <c r="P6" s="75">
        <f t="shared" si="1"/>
        <v>237.09345444648565</v>
      </c>
      <c r="Q6" s="75">
        <f t="shared" si="1"/>
        <v>288.94077022521606</v>
      </c>
      <c r="R6" s="75">
        <f t="shared" si="1"/>
        <v>310.00374226032523</v>
      </c>
      <c r="S6" s="75">
        <f t="shared" si="1"/>
        <v>246.27474994896917</v>
      </c>
      <c r="T6" s="75">
        <f t="shared" si="1"/>
        <v>238.17360685854257</v>
      </c>
      <c r="U6" s="75">
        <f t="shared" si="1"/>
        <v>263.55718854187927</v>
      </c>
      <c r="V6" s="75">
        <f t="shared" si="1"/>
        <v>288.94077022521606</v>
      </c>
      <c r="W6" s="75">
        <f t="shared" si="1"/>
        <v>280.29955092876099</v>
      </c>
      <c r="Y6" s="76"/>
    </row>
    <row r="7" spans="1:25" x14ac:dyDescent="0.2">
      <c r="A7" s="1">
        <v>15</v>
      </c>
      <c r="B7" s="1">
        <v>0</v>
      </c>
      <c r="C7" s="1">
        <v>2020</v>
      </c>
      <c r="D7" s="75">
        <f t="shared" si="0"/>
        <v>235.47322582840036</v>
      </c>
      <c r="E7" s="75">
        <f t="shared" si="0"/>
        <v>223.59154929577463</v>
      </c>
      <c r="F7" s="75">
        <f t="shared" si="0"/>
        <v>249.77984452609374</v>
      </c>
      <c r="G7" s="75">
        <f t="shared" si="0"/>
        <v>251.67551200925357</v>
      </c>
      <c r="H7" s="75">
        <f t="shared" si="0"/>
        <v>249.77984452609374</v>
      </c>
      <c r="I7" s="75">
        <f t="shared" si="0"/>
        <v>251.67551200925357</v>
      </c>
      <c r="J7" s="75">
        <f t="shared" si="0"/>
        <v>248.43505477308295</v>
      </c>
      <c r="K7" s="75">
        <f t="shared" si="0"/>
        <v>249.77984452609374</v>
      </c>
      <c r="L7" s="75">
        <f t="shared" si="0"/>
        <v>236.55337824045719</v>
      </c>
      <c r="M7" s="75">
        <f t="shared" si="0"/>
        <v>245.73467374294074</v>
      </c>
      <c r="N7" s="75">
        <f t="shared" si="1"/>
        <v>260.31673130570863</v>
      </c>
      <c r="O7" s="75">
        <f t="shared" si="1"/>
        <v>253.83581683336737</v>
      </c>
      <c r="P7" s="75">
        <f t="shared" si="1"/>
        <v>237.09345444648565</v>
      </c>
      <c r="Q7" s="75">
        <f t="shared" si="1"/>
        <v>288.94077022521606</v>
      </c>
      <c r="R7" s="75">
        <f t="shared" si="1"/>
        <v>310.00374226032523</v>
      </c>
      <c r="S7" s="75">
        <f t="shared" si="1"/>
        <v>246.27474994896917</v>
      </c>
      <c r="T7" s="75">
        <f t="shared" si="1"/>
        <v>238.17360685854257</v>
      </c>
      <c r="U7" s="75">
        <f t="shared" si="1"/>
        <v>263.55718854187927</v>
      </c>
      <c r="V7" s="75">
        <f t="shared" si="1"/>
        <v>288.94077022521606</v>
      </c>
      <c r="W7" s="75">
        <f t="shared" si="1"/>
        <v>280.29955092876099</v>
      </c>
      <c r="Y7" s="76"/>
    </row>
    <row r="8" spans="1:25" x14ac:dyDescent="0.2">
      <c r="A8" s="1">
        <v>16</v>
      </c>
      <c r="B8" s="1">
        <v>0</v>
      </c>
      <c r="C8" s="1">
        <v>2020</v>
      </c>
      <c r="D8" s="75">
        <f t="shared" si="0"/>
        <v>235.47322582840036</v>
      </c>
      <c r="E8" s="75">
        <f t="shared" si="0"/>
        <v>223.59154929577463</v>
      </c>
      <c r="F8" s="75">
        <f t="shared" si="0"/>
        <v>249.77984452609374</v>
      </c>
      <c r="G8" s="75">
        <f t="shared" si="0"/>
        <v>251.67551200925357</v>
      </c>
      <c r="H8" s="75">
        <f t="shared" si="0"/>
        <v>249.77984452609374</v>
      </c>
      <c r="I8" s="75">
        <f t="shared" si="0"/>
        <v>251.67551200925357</v>
      </c>
      <c r="J8" s="75">
        <f t="shared" si="0"/>
        <v>248.43505477308295</v>
      </c>
      <c r="K8" s="75">
        <f t="shared" si="0"/>
        <v>249.77984452609374</v>
      </c>
      <c r="L8" s="75">
        <f t="shared" si="0"/>
        <v>236.55337824045719</v>
      </c>
      <c r="M8" s="75">
        <f t="shared" si="0"/>
        <v>245.73467374294074</v>
      </c>
      <c r="N8" s="75">
        <f t="shared" si="1"/>
        <v>260.31673130570863</v>
      </c>
      <c r="O8" s="75">
        <f t="shared" si="1"/>
        <v>253.83581683336737</v>
      </c>
      <c r="P8" s="75">
        <f t="shared" si="1"/>
        <v>237.09345444648565</v>
      </c>
      <c r="Q8" s="75">
        <f t="shared" si="1"/>
        <v>288.94077022521606</v>
      </c>
      <c r="R8" s="75">
        <f t="shared" si="1"/>
        <v>310.00374226032523</v>
      </c>
      <c r="S8" s="75">
        <f t="shared" si="1"/>
        <v>246.27474994896917</v>
      </c>
      <c r="T8" s="75">
        <f t="shared" si="1"/>
        <v>238.17360685854257</v>
      </c>
      <c r="U8" s="75">
        <f t="shared" si="1"/>
        <v>263.55718854187927</v>
      </c>
      <c r="V8" s="75">
        <f t="shared" si="1"/>
        <v>288.94077022521606</v>
      </c>
      <c r="W8" s="75">
        <f t="shared" si="1"/>
        <v>280.29955092876099</v>
      </c>
      <c r="Y8" s="76"/>
    </row>
    <row r="9" spans="1:25" x14ac:dyDescent="0.2">
      <c r="A9" s="1">
        <v>17</v>
      </c>
      <c r="B9" s="1">
        <v>0</v>
      </c>
      <c r="C9" s="1">
        <v>2020</v>
      </c>
      <c r="D9" s="75">
        <f t="shared" si="0"/>
        <v>235.47322582840036</v>
      </c>
      <c r="E9" s="75">
        <f t="shared" si="0"/>
        <v>223.59154929577463</v>
      </c>
      <c r="F9" s="75">
        <f t="shared" si="0"/>
        <v>249.77984452609374</v>
      </c>
      <c r="G9" s="75">
        <f t="shared" si="0"/>
        <v>251.67551200925357</v>
      </c>
      <c r="H9" s="75">
        <f t="shared" si="0"/>
        <v>249.77984452609374</v>
      </c>
      <c r="I9" s="75">
        <f t="shared" si="0"/>
        <v>251.67551200925357</v>
      </c>
      <c r="J9" s="75">
        <f t="shared" si="0"/>
        <v>248.43505477308295</v>
      </c>
      <c r="K9" s="75">
        <f t="shared" si="0"/>
        <v>249.77984452609374</v>
      </c>
      <c r="L9" s="75">
        <f t="shared" si="0"/>
        <v>236.55337824045719</v>
      </c>
      <c r="M9" s="75">
        <f t="shared" si="0"/>
        <v>245.73467374294074</v>
      </c>
      <c r="N9" s="75">
        <f t="shared" si="1"/>
        <v>260.31673130570863</v>
      </c>
      <c r="O9" s="75">
        <f t="shared" si="1"/>
        <v>253.83581683336737</v>
      </c>
      <c r="P9" s="75">
        <f t="shared" si="1"/>
        <v>237.09345444648565</v>
      </c>
      <c r="Q9" s="75">
        <f t="shared" si="1"/>
        <v>288.94077022521606</v>
      </c>
      <c r="R9" s="75">
        <f t="shared" si="1"/>
        <v>310.00374226032523</v>
      </c>
      <c r="S9" s="75">
        <f t="shared" si="1"/>
        <v>246.27474994896917</v>
      </c>
      <c r="T9" s="75">
        <f t="shared" si="1"/>
        <v>238.17360685854257</v>
      </c>
      <c r="U9" s="75">
        <f t="shared" si="1"/>
        <v>263.55718854187927</v>
      </c>
      <c r="V9" s="75">
        <f t="shared" si="1"/>
        <v>288.94077022521606</v>
      </c>
      <c r="W9" s="75">
        <f t="shared" si="1"/>
        <v>280.29955092876099</v>
      </c>
      <c r="Y9" s="76"/>
    </row>
    <row r="10" spans="1:25" x14ac:dyDescent="0.2">
      <c r="A10" s="1">
        <v>18</v>
      </c>
      <c r="B10" s="1">
        <v>0</v>
      </c>
      <c r="C10" s="1">
        <v>2020</v>
      </c>
      <c r="D10" s="75">
        <f t="shared" si="0"/>
        <v>235.47322582840036</v>
      </c>
      <c r="E10" s="75">
        <f t="shared" si="0"/>
        <v>223.59154929577463</v>
      </c>
      <c r="F10" s="75">
        <f t="shared" si="0"/>
        <v>249.77984452609374</v>
      </c>
      <c r="G10" s="75">
        <f t="shared" si="0"/>
        <v>251.67551200925357</v>
      </c>
      <c r="H10" s="75">
        <f t="shared" si="0"/>
        <v>249.77984452609374</v>
      </c>
      <c r="I10" s="75">
        <f t="shared" si="0"/>
        <v>251.67551200925357</v>
      </c>
      <c r="J10" s="75">
        <f t="shared" si="0"/>
        <v>248.43505477308295</v>
      </c>
      <c r="K10" s="75">
        <f t="shared" si="0"/>
        <v>249.77984452609374</v>
      </c>
      <c r="L10" s="75">
        <f t="shared" si="0"/>
        <v>236.55337824045719</v>
      </c>
      <c r="M10" s="75">
        <f t="shared" si="0"/>
        <v>245.73467374294074</v>
      </c>
      <c r="N10" s="75">
        <f t="shared" si="1"/>
        <v>260.31673130570863</v>
      </c>
      <c r="O10" s="75">
        <f t="shared" si="1"/>
        <v>253.83581683336737</v>
      </c>
      <c r="P10" s="75">
        <f t="shared" si="1"/>
        <v>237.09345444648565</v>
      </c>
      <c r="Q10" s="75">
        <f t="shared" si="1"/>
        <v>288.94077022521606</v>
      </c>
      <c r="R10" s="75">
        <f t="shared" si="1"/>
        <v>310.00374226032523</v>
      </c>
      <c r="S10" s="75">
        <f t="shared" si="1"/>
        <v>246.27474994896917</v>
      </c>
      <c r="T10" s="75">
        <f t="shared" si="1"/>
        <v>238.17360685854257</v>
      </c>
      <c r="U10" s="75">
        <f t="shared" si="1"/>
        <v>263.55718854187927</v>
      </c>
      <c r="V10" s="75">
        <f t="shared" si="1"/>
        <v>288.94077022521606</v>
      </c>
      <c r="W10" s="75">
        <f t="shared" si="1"/>
        <v>280.29955092876099</v>
      </c>
      <c r="Y10" s="76"/>
    </row>
    <row r="11" spans="1:25" x14ac:dyDescent="0.2">
      <c r="A11" s="1">
        <v>19</v>
      </c>
      <c r="B11" s="1">
        <v>0</v>
      </c>
      <c r="C11" s="1">
        <v>2020</v>
      </c>
      <c r="D11" s="75">
        <f t="shared" si="0"/>
        <v>235.47322582840036</v>
      </c>
      <c r="E11" s="75">
        <f t="shared" si="0"/>
        <v>223.59154929577463</v>
      </c>
      <c r="F11" s="75">
        <f t="shared" si="0"/>
        <v>249.77984452609374</v>
      </c>
      <c r="G11" s="75">
        <f t="shared" si="0"/>
        <v>251.67551200925357</v>
      </c>
      <c r="H11" s="75">
        <f t="shared" si="0"/>
        <v>249.77984452609374</v>
      </c>
      <c r="I11" s="75">
        <f t="shared" si="0"/>
        <v>251.67551200925357</v>
      </c>
      <c r="J11" s="75">
        <f t="shared" si="0"/>
        <v>248.43505477308295</v>
      </c>
      <c r="K11" s="75">
        <f t="shared" si="0"/>
        <v>249.77984452609374</v>
      </c>
      <c r="L11" s="75">
        <f t="shared" si="0"/>
        <v>236.55337824045719</v>
      </c>
      <c r="M11" s="75">
        <f t="shared" si="0"/>
        <v>245.73467374294074</v>
      </c>
      <c r="N11" s="75">
        <f t="shared" si="1"/>
        <v>260.31673130570863</v>
      </c>
      <c r="O11" s="75">
        <f t="shared" si="1"/>
        <v>253.83581683336737</v>
      </c>
      <c r="P11" s="75">
        <f t="shared" si="1"/>
        <v>237.09345444648565</v>
      </c>
      <c r="Q11" s="75">
        <f t="shared" si="1"/>
        <v>288.94077022521606</v>
      </c>
      <c r="R11" s="75">
        <f t="shared" si="1"/>
        <v>310.00374226032523</v>
      </c>
      <c r="S11" s="75">
        <f t="shared" si="1"/>
        <v>246.27474994896917</v>
      </c>
      <c r="T11" s="75">
        <f t="shared" si="1"/>
        <v>238.17360685854257</v>
      </c>
      <c r="U11" s="75">
        <f t="shared" si="1"/>
        <v>263.55718854187927</v>
      </c>
      <c r="V11" s="75">
        <f t="shared" si="1"/>
        <v>288.94077022521606</v>
      </c>
      <c r="W11" s="75">
        <f t="shared" si="1"/>
        <v>280.29955092876099</v>
      </c>
      <c r="Y11" s="76"/>
    </row>
    <row r="12" spans="1:25" x14ac:dyDescent="0.2">
      <c r="A12" s="1">
        <v>20</v>
      </c>
      <c r="B12" s="1">
        <v>0</v>
      </c>
      <c r="C12" s="1">
        <v>2020</v>
      </c>
      <c r="D12" s="75">
        <f t="shared" si="0"/>
        <v>235.47322582840036</v>
      </c>
      <c r="E12" s="75">
        <f t="shared" si="0"/>
        <v>223.59154929577463</v>
      </c>
      <c r="F12" s="75">
        <f t="shared" si="0"/>
        <v>249.77984452609374</v>
      </c>
      <c r="G12" s="75">
        <f t="shared" si="0"/>
        <v>251.67551200925357</v>
      </c>
      <c r="H12" s="75">
        <f t="shared" si="0"/>
        <v>249.77984452609374</v>
      </c>
      <c r="I12" s="75">
        <f t="shared" si="0"/>
        <v>251.67551200925357</v>
      </c>
      <c r="J12" s="75">
        <f t="shared" si="0"/>
        <v>248.43505477308295</v>
      </c>
      <c r="K12" s="75">
        <f t="shared" si="0"/>
        <v>249.77984452609374</v>
      </c>
      <c r="L12" s="75">
        <f t="shared" si="0"/>
        <v>236.55337824045719</v>
      </c>
      <c r="M12" s="75">
        <f t="shared" si="0"/>
        <v>245.73467374294074</v>
      </c>
      <c r="N12" s="75">
        <f t="shared" si="1"/>
        <v>260.31673130570863</v>
      </c>
      <c r="O12" s="75">
        <f t="shared" si="1"/>
        <v>253.83581683336737</v>
      </c>
      <c r="P12" s="75">
        <f t="shared" si="1"/>
        <v>237.09345444648565</v>
      </c>
      <c r="Q12" s="75">
        <f t="shared" si="1"/>
        <v>288.94077022521606</v>
      </c>
      <c r="R12" s="75">
        <f t="shared" si="1"/>
        <v>310.00374226032523</v>
      </c>
      <c r="S12" s="75">
        <f t="shared" si="1"/>
        <v>246.27474994896917</v>
      </c>
      <c r="T12" s="75">
        <f t="shared" si="1"/>
        <v>238.17360685854257</v>
      </c>
      <c r="U12" s="75">
        <f t="shared" si="1"/>
        <v>263.55718854187927</v>
      </c>
      <c r="V12" s="75">
        <f t="shared" si="1"/>
        <v>288.94077022521606</v>
      </c>
      <c r="W12" s="75">
        <f t="shared" si="1"/>
        <v>280.29955092876099</v>
      </c>
      <c r="Y12" s="76"/>
    </row>
    <row r="13" spans="1:25" x14ac:dyDescent="0.2">
      <c r="A13" s="1">
        <v>21</v>
      </c>
      <c r="B13" s="1">
        <v>0</v>
      </c>
      <c r="C13" s="1">
        <v>2020</v>
      </c>
      <c r="D13" s="75">
        <v>370.82397768252025</v>
      </c>
      <c r="E13" s="75">
        <v>352.11267605633799</v>
      </c>
      <c r="F13" s="75">
        <v>393.35408586786417</v>
      </c>
      <c r="G13" s="75">
        <v>396.33938899095051</v>
      </c>
      <c r="H13" s="75">
        <v>393.35408586786417</v>
      </c>
      <c r="I13" s="75">
        <v>396.33938899095051</v>
      </c>
      <c r="J13" s="75">
        <v>391.23630672926447</v>
      </c>
      <c r="K13" s="75">
        <v>393.35408586786417</v>
      </c>
      <c r="L13" s="75">
        <v>372.52500510308221</v>
      </c>
      <c r="M13" s="75">
        <v>386.98373817785944</v>
      </c>
      <c r="N13" s="75">
        <v>409.94760835544668</v>
      </c>
      <c r="O13" s="75">
        <v>399.74144383207459</v>
      </c>
      <c r="P13" s="75">
        <v>373.37551881336321</v>
      </c>
      <c r="Q13" s="75">
        <v>455.0248350003402</v>
      </c>
      <c r="R13" s="75">
        <v>488.19486970129958</v>
      </c>
      <c r="S13" s="75">
        <v>387.83425188814044</v>
      </c>
      <c r="T13" s="75">
        <v>375.07654623392528</v>
      </c>
      <c r="U13" s="75">
        <v>415.05069061713272</v>
      </c>
      <c r="V13" s="75">
        <v>455.0248350003402</v>
      </c>
      <c r="W13" s="75">
        <v>441.41661563584404</v>
      </c>
      <c r="Y13" s="76"/>
    </row>
    <row r="14" spans="1:25" x14ac:dyDescent="0.2">
      <c r="A14" s="1">
        <v>22</v>
      </c>
      <c r="B14" s="1">
        <v>0</v>
      </c>
      <c r="C14" s="1">
        <v>2020</v>
      </c>
      <c r="D14" s="75">
        <v>370.82397768252025</v>
      </c>
      <c r="E14" s="75">
        <v>352.11267605633799</v>
      </c>
      <c r="F14" s="75">
        <v>393.35408586786417</v>
      </c>
      <c r="G14" s="75">
        <v>396.33938899095051</v>
      </c>
      <c r="H14" s="75">
        <v>393.35408586786417</v>
      </c>
      <c r="I14" s="75">
        <v>396.33938899095051</v>
      </c>
      <c r="J14" s="75">
        <v>391.23630672926447</v>
      </c>
      <c r="K14" s="75">
        <v>393.35408586786417</v>
      </c>
      <c r="L14" s="75">
        <v>372.52500510308221</v>
      </c>
      <c r="M14" s="75">
        <v>386.98373817785944</v>
      </c>
      <c r="N14" s="75">
        <v>409.94760835544668</v>
      </c>
      <c r="O14" s="75">
        <v>399.74144383207459</v>
      </c>
      <c r="P14" s="75">
        <v>373.37551881336321</v>
      </c>
      <c r="Q14" s="75">
        <v>455.0248350003402</v>
      </c>
      <c r="R14" s="75">
        <v>488.19486970129958</v>
      </c>
      <c r="S14" s="75">
        <v>387.83425188814044</v>
      </c>
      <c r="T14" s="75">
        <v>375.07654623392528</v>
      </c>
      <c r="U14" s="75">
        <v>415.05069061713272</v>
      </c>
      <c r="V14" s="75">
        <v>455.0248350003402</v>
      </c>
      <c r="W14" s="75">
        <v>441.41661563584404</v>
      </c>
      <c r="Y14" s="76"/>
    </row>
    <row r="15" spans="1:25" x14ac:dyDescent="0.2">
      <c r="A15" s="1">
        <v>23</v>
      </c>
      <c r="B15" s="1">
        <v>0</v>
      </c>
      <c r="C15" s="1">
        <v>2020</v>
      </c>
      <c r="D15" s="75">
        <v>370.82397768252025</v>
      </c>
      <c r="E15" s="75">
        <v>352.11267605633799</v>
      </c>
      <c r="F15" s="75">
        <v>393.35408586786417</v>
      </c>
      <c r="G15" s="75">
        <v>396.33938899095051</v>
      </c>
      <c r="H15" s="75">
        <v>393.35408586786417</v>
      </c>
      <c r="I15" s="75">
        <v>396.33938899095051</v>
      </c>
      <c r="J15" s="75">
        <v>391.23630672926447</v>
      </c>
      <c r="K15" s="75">
        <v>393.35408586786417</v>
      </c>
      <c r="L15" s="75">
        <v>372.52500510308221</v>
      </c>
      <c r="M15" s="75">
        <v>386.98373817785944</v>
      </c>
      <c r="N15" s="75">
        <v>409.94760835544668</v>
      </c>
      <c r="O15" s="75">
        <v>399.74144383207459</v>
      </c>
      <c r="P15" s="75">
        <v>373.37551881336321</v>
      </c>
      <c r="Q15" s="75">
        <v>455.0248350003402</v>
      </c>
      <c r="R15" s="75">
        <v>488.19486970129958</v>
      </c>
      <c r="S15" s="75">
        <v>387.83425188814044</v>
      </c>
      <c r="T15" s="75">
        <v>375.07654623392528</v>
      </c>
      <c r="U15" s="75">
        <v>415.05069061713272</v>
      </c>
      <c r="V15" s="75">
        <v>455.0248350003402</v>
      </c>
      <c r="W15" s="75">
        <v>441.41661563584404</v>
      </c>
      <c r="Y15" s="76"/>
    </row>
    <row r="16" spans="1:25" x14ac:dyDescent="0.2">
      <c r="A16" s="1">
        <v>24</v>
      </c>
      <c r="B16" s="1">
        <v>0</v>
      </c>
      <c r="C16" s="1">
        <v>2020</v>
      </c>
      <c r="D16" s="75">
        <v>370.82397768252025</v>
      </c>
      <c r="E16" s="75">
        <v>352.11267605633799</v>
      </c>
      <c r="F16" s="75">
        <v>393.35408586786417</v>
      </c>
      <c r="G16" s="75">
        <v>396.33938899095051</v>
      </c>
      <c r="H16" s="75">
        <v>393.35408586786417</v>
      </c>
      <c r="I16" s="75">
        <v>396.33938899095051</v>
      </c>
      <c r="J16" s="75">
        <v>391.23630672926447</v>
      </c>
      <c r="K16" s="75">
        <v>393.35408586786417</v>
      </c>
      <c r="L16" s="75">
        <v>372.52500510308221</v>
      </c>
      <c r="M16" s="75">
        <v>386.98373817785944</v>
      </c>
      <c r="N16" s="75">
        <v>409.94760835544668</v>
      </c>
      <c r="O16" s="75">
        <v>399.74144383207459</v>
      </c>
      <c r="P16" s="75">
        <v>373.37551881336321</v>
      </c>
      <c r="Q16" s="75">
        <v>455.0248350003402</v>
      </c>
      <c r="R16" s="75">
        <v>488.19486970129958</v>
      </c>
      <c r="S16" s="75">
        <v>387.83425188814044</v>
      </c>
      <c r="T16" s="75">
        <v>375.07654623392528</v>
      </c>
      <c r="U16" s="75">
        <v>415.05069061713272</v>
      </c>
      <c r="V16" s="75">
        <v>455.0248350003402</v>
      </c>
      <c r="W16" s="75">
        <v>441.41661563584404</v>
      </c>
      <c r="Y16" s="76"/>
    </row>
    <row r="17" spans="1:25" x14ac:dyDescent="0.2">
      <c r="A17" s="1">
        <v>25</v>
      </c>
      <c r="B17" s="1">
        <v>0</v>
      </c>
      <c r="C17" s="1">
        <v>2020</v>
      </c>
      <c r="D17" s="75">
        <v>372.30727359325033</v>
      </c>
      <c r="E17" s="75">
        <v>353.52112676056333</v>
      </c>
      <c r="F17" s="75">
        <v>394.92750221133565</v>
      </c>
      <c r="G17" s="75">
        <v>397.92474654691432</v>
      </c>
      <c r="H17" s="75">
        <v>394.92750221133565</v>
      </c>
      <c r="I17" s="75">
        <v>397.92474654691432</v>
      </c>
      <c r="J17" s="75">
        <v>392.80125195618149</v>
      </c>
      <c r="K17" s="75">
        <v>394.92750221133565</v>
      </c>
      <c r="L17" s="75">
        <v>374.01510512349455</v>
      </c>
      <c r="M17" s="75">
        <v>388.53167313057088</v>
      </c>
      <c r="N17" s="75">
        <v>411.58739878886848</v>
      </c>
      <c r="O17" s="75">
        <v>401.34040960740288</v>
      </c>
      <c r="P17" s="75">
        <v>374.86902088861672</v>
      </c>
      <c r="Q17" s="75">
        <v>456.84493434034158</v>
      </c>
      <c r="R17" s="75">
        <v>490.14764918010479</v>
      </c>
      <c r="S17" s="75">
        <v>389.38558889569299</v>
      </c>
      <c r="T17" s="75">
        <v>376.57685241886099</v>
      </c>
      <c r="U17" s="75">
        <v>416.71089337960126</v>
      </c>
      <c r="V17" s="75">
        <v>456.84493434034158</v>
      </c>
      <c r="W17" s="75">
        <v>443.18228209838742</v>
      </c>
      <c r="Y17" s="76"/>
    </row>
    <row r="18" spans="1:25" x14ac:dyDescent="0.2">
      <c r="A18" s="1">
        <v>26</v>
      </c>
      <c r="B18" s="1">
        <v>0</v>
      </c>
      <c r="C18" s="1">
        <v>2020</v>
      </c>
      <c r="D18" s="75">
        <v>379.72375314690078</v>
      </c>
      <c r="E18" s="75">
        <v>360.56338028169012</v>
      </c>
      <c r="F18" s="75">
        <v>402.79458392869293</v>
      </c>
      <c r="G18" s="75">
        <v>405.85153432673332</v>
      </c>
      <c r="H18" s="75">
        <v>402.79458392869293</v>
      </c>
      <c r="I18" s="75">
        <v>405.85153432673332</v>
      </c>
      <c r="J18" s="75">
        <v>400.62597809076681</v>
      </c>
      <c r="K18" s="75">
        <v>402.79458392869293</v>
      </c>
      <c r="L18" s="75">
        <v>381.46560522555615</v>
      </c>
      <c r="M18" s="75">
        <v>396.2713478941281</v>
      </c>
      <c r="N18" s="75">
        <v>419.78635095597741</v>
      </c>
      <c r="O18" s="75">
        <v>409.3352384840444</v>
      </c>
      <c r="P18" s="75">
        <v>382.33653126488394</v>
      </c>
      <c r="Q18" s="75">
        <v>465.94543104034841</v>
      </c>
      <c r="R18" s="75">
        <v>499.9115465741308</v>
      </c>
      <c r="S18" s="75">
        <v>397.14227393345584</v>
      </c>
      <c r="T18" s="75">
        <v>384.07838334353949</v>
      </c>
      <c r="U18" s="75">
        <v>425.01190719194392</v>
      </c>
      <c r="V18" s="75">
        <v>465.94543104034841</v>
      </c>
      <c r="W18" s="75">
        <v>452.01061441110426</v>
      </c>
      <c r="Y18" s="76"/>
    </row>
    <row r="19" spans="1:25" x14ac:dyDescent="0.2">
      <c r="A19" s="1">
        <v>27</v>
      </c>
      <c r="B19" s="1">
        <v>0</v>
      </c>
      <c r="C19" s="1">
        <v>2020</v>
      </c>
      <c r="D19" s="75">
        <v>388.62352861128119</v>
      </c>
      <c r="E19" s="75">
        <v>369.01408450704224</v>
      </c>
      <c r="F19" s="75">
        <v>412.23508198952169</v>
      </c>
      <c r="G19" s="75">
        <v>415.36367966251612</v>
      </c>
      <c r="H19" s="75">
        <v>412.23508198952169</v>
      </c>
      <c r="I19" s="75">
        <v>415.36367966251612</v>
      </c>
      <c r="J19" s="75">
        <v>410.0156494522692</v>
      </c>
      <c r="K19" s="75">
        <v>412.23508198952169</v>
      </c>
      <c r="L19" s="75">
        <v>390.4062053480302</v>
      </c>
      <c r="M19" s="75">
        <v>405.55895761039665</v>
      </c>
      <c r="N19" s="75">
        <v>429.62509355650815</v>
      </c>
      <c r="O19" s="75">
        <v>418.9290331360142</v>
      </c>
      <c r="P19" s="75">
        <v>391.29754371640468</v>
      </c>
      <c r="Q19" s="75">
        <v>476.86602708035656</v>
      </c>
      <c r="R19" s="75">
        <v>511.62822344696195</v>
      </c>
      <c r="S19" s="75">
        <v>406.45029597877118</v>
      </c>
      <c r="T19" s="75">
        <v>393.08022045315374</v>
      </c>
      <c r="U19" s="75">
        <v>434.97312376675512</v>
      </c>
      <c r="V19" s="75">
        <v>476.86602708035656</v>
      </c>
      <c r="W19" s="75">
        <v>462.60461318636459</v>
      </c>
      <c r="Y19" s="76"/>
    </row>
    <row r="20" spans="1:25" x14ac:dyDescent="0.2">
      <c r="A20" s="1">
        <v>28</v>
      </c>
      <c r="B20" s="1">
        <v>0</v>
      </c>
      <c r="C20" s="1">
        <v>2020</v>
      </c>
      <c r="D20" s="75">
        <v>403.08566374089952</v>
      </c>
      <c r="E20" s="75">
        <v>382.74647887323943</v>
      </c>
      <c r="F20" s="75">
        <v>427.57589133836836</v>
      </c>
      <c r="G20" s="75">
        <v>430.82091583316316</v>
      </c>
      <c r="H20" s="75">
        <v>427.57589133836836</v>
      </c>
      <c r="I20" s="75">
        <v>430.82091583316316</v>
      </c>
      <c r="J20" s="75">
        <v>425.27386541471043</v>
      </c>
      <c r="K20" s="75">
        <v>427.57589133836836</v>
      </c>
      <c r="L20" s="75">
        <v>404.93468054705033</v>
      </c>
      <c r="M20" s="75">
        <v>420.65132339933314</v>
      </c>
      <c r="N20" s="75">
        <v>445.61305028237052</v>
      </c>
      <c r="O20" s="75">
        <v>434.51894944546507</v>
      </c>
      <c r="P20" s="75">
        <v>405.85918895012583</v>
      </c>
      <c r="Q20" s="75">
        <v>494.61199564536975</v>
      </c>
      <c r="R20" s="75">
        <v>530.66782336531264</v>
      </c>
      <c r="S20" s="75">
        <v>421.57583180240863</v>
      </c>
      <c r="T20" s="75">
        <v>407.70820575627675</v>
      </c>
      <c r="U20" s="75">
        <v>451.16010070082325</v>
      </c>
      <c r="V20" s="75">
        <v>494.61199564536975</v>
      </c>
      <c r="W20" s="75">
        <v>479.81986119616244</v>
      </c>
      <c r="Y20" s="76"/>
    </row>
    <row r="21" spans="1:25" x14ac:dyDescent="0.2">
      <c r="A21" s="1">
        <v>29</v>
      </c>
      <c r="B21" s="1">
        <v>0</v>
      </c>
      <c r="C21" s="1">
        <v>2020</v>
      </c>
      <c r="D21" s="75">
        <v>414.95203102674014</v>
      </c>
      <c r="E21" s="75">
        <v>394.01408450704218</v>
      </c>
      <c r="F21" s="75">
        <v>440.16322208613997</v>
      </c>
      <c r="G21" s="75">
        <v>443.50377628087358</v>
      </c>
      <c r="H21" s="75">
        <v>440.16322208613997</v>
      </c>
      <c r="I21" s="75">
        <v>443.50377628087358</v>
      </c>
      <c r="J21" s="75">
        <v>437.79342723004692</v>
      </c>
      <c r="K21" s="75">
        <v>440.16322208613997</v>
      </c>
      <c r="L21" s="75">
        <v>416.85548071034901</v>
      </c>
      <c r="M21" s="75">
        <v>433.03480302102469</v>
      </c>
      <c r="N21" s="75">
        <v>458.73137374974482</v>
      </c>
      <c r="O21" s="75">
        <v>447.31067564809143</v>
      </c>
      <c r="P21" s="75">
        <v>417.80720555215345</v>
      </c>
      <c r="Q21" s="75">
        <v>509.17279036538071</v>
      </c>
      <c r="R21" s="75">
        <v>546.29005919575422</v>
      </c>
      <c r="S21" s="75">
        <v>433.98652786282912</v>
      </c>
      <c r="T21" s="75">
        <v>419.71065523576237</v>
      </c>
      <c r="U21" s="75">
        <v>464.44172280057154</v>
      </c>
      <c r="V21" s="75">
        <v>509.17279036538071</v>
      </c>
      <c r="W21" s="75">
        <v>493.94519289650947</v>
      </c>
      <c r="Y21" s="76"/>
    </row>
    <row r="22" spans="1:25" x14ac:dyDescent="0.2">
      <c r="A22" s="1">
        <v>30</v>
      </c>
      <c r="B22" s="1">
        <v>0</v>
      </c>
      <c r="C22" s="1">
        <v>2020</v>
      </c>
      <c r="D22" s="75">
        <v>420.88521466966046</v>
      </c>
      <c r="E22" s="75">
        <v>399.64788732394362</v>
      </c>
      <c r="F22" s="75">
        <v>446.45688746002583</v>
      </c>
      <c r="G22" s="75">
        <v>449.84520650472882</v>
      </c>
      <c r="H22" s="75">
        <v>446.45688746002583</v>
      </c>
      <c r="I22" s="75">
        <v>449.84520650472882</v>
      </c>
      <c r="J22" s="75">
        <v>444.05320813771516</v>
      </c>
      <c r="K22" s="75">
        <v>446.45688746002583</v>
      </c>
      <c r="L22" s="75">
        <v>422.81588079199832</v>
      </c>
      <c r="M22" s="75">
        <v>439.22654283187046</v>
      </c>
      <c r="N22" s="75">
        <v>465.290535483432</v>
      </c>
      <c r="O22" s="75">
        <v>453.70653874940467</v>
      </c>
      <c r="P22" s="75">
        <v>423.78121385316729</v>
      </c>
      <c r="Q22" s="75">
        <v>516.4531877253861</v>
      </c>
      <c r="R22" s="75">
        <v>554.10117711097507</v>
      </c>
      <c r="S22" s="75">
        <v>440.19187589303942</v>
      </c>
      <c r="T22" s="75">
        <v>425.71187997550516</v>
      </c>
      <c r="U22" s="75">
        <v>471.08253385044566</v>
      </c>
      <c r="V22" s="75">
        <v>516.4531877253861</v>
      </c>
      <c r="W22" s="75">
        <v>501.00785874668298</v>
      </c>
      <c r="Y22" s="76"/>
    </row>
    <row r="23" spans="1:25" x14ac:dyDescent="0.2">
      <c r="A23" s="1">
        <v>31</v>
      </c>
      <c r="B23" s="1">
        <v>0</v>
      </c>
      <c r="C23" s="1">
        <v>2020</v>
      </c>
      <c r="D23" s="75">
        <v>429.78499013404098</v>
      </c>
      <c r="E23" s="75">
        <v>408.09859154929575</v>
      </c>
      <c r="F23" s="75">
        <v>455.89738552085458</v>
      </c>
      <c r="G23" s="75">
        <v>459.35735184051163</v>
      </c>
      <c r="H23" s="75">
        <v>455.89738552085458</v>
      </c>
      <c r="I23" s="75">
        <v>459.35735184051163</v>
      </c>
      <c r="J23" s="75">
        <v>453.4428794992175</v>
      </c>
      <c r="K23" s="75">
        <v>455.89738552085458</v>
      </c>
      <c r="L23" s="75">
        <v>431.75648091447226</v>
      </c>
      <c r="M23" s="75">
        <v>448.51415254813907</v>
      </c>
      <c r="N23" s="75">
        <v>475.12927808396273</v>
      </c>
      <c r="O23" s="75">
        <v>463.30033340137447</v>
      </c>
      <c r="P23" s="75">
        <v>432.74222630468802</v>
      </c>
      <c r="Q23" s="75">
        <v>527.37378376539436</v>
      </c>
      <c r="R23" s="75">
        <v>565.81785398380623</v>
      </c>
      <c r="S23" s="75">
        <v>449.49989793835476</v>
      </c>
      <c r="T23" s="75">
        <v>434.71371708511941</v>
      </c>
      <c r="U23" s="75">
        <v>481.04375042525686</v>
      </c>
      <c r="V23" s="75">
        <v>527.37378376539436</v>
      </c>
      <c r="W23" s="75">
        <v>511.6018575219432</v>
      </c>
      <c r="Y23" s="76"/>
    </row>
    <row r="24" spans="1:25" x14ac:dyDescent="0.2">
      <c r="A24" s="1">
        <v>32</v>
      </c>
      <c r="B24" s="1">
        <v>0</v>
      </c>
      <c r="C24" s="1">
        <v>2020</v>
      </c>
      <c r="D24" s="75">
        <v>438.68476559842145</v>
      </c>
      <c r="E24" s="75">
        <v>416.54929577464787</v>
      </c>
      <c r="F24" s="75">
        <v>465.33788358168334</v>
      </c>
      <c r="G24" s="75">
        <v>468.86949717629449</v>
      </c>
      <c r="H24" s="75">
        <v>465.33788358168334</v>
      </c>
      <c r="I24" s="75">
        <v>468.86949717629449</v>
      </c>
      <c r="J24" s="75">
        <v>462.83255086071989</v>
      </c>
      <c r="K24" s="75">
        <v>465.33788358168334</v>
      </c>
      <c r="L24" s="75">
        <v>440.69708103694626</v>
      </c>
      <c r="M24" s="75">
        <v>457.80176226440773</v>
      </c>
      <c r="N24" s="75">
        <v>484.96802068449341</v>
      </c>
      <c r="O24" s="75">
        <v>472.89412805334428</v>
      </c>
      <c r="P24" s="75">
        <v>441.70323875620875</v>
      </c>
      <c r="Q24" s="75">
        <v>538.2943798054024</v>
      </c>
      <c r="R24" s="75">
        <v>577.53453085663739</v>
      </c>
      <c r="S24" s="75">
        <v>458.80791998367016</v>
      </c>
      <c r="T24" s="75">
        <v>443.71555419473361</v>
      </c>
      <c r="U24" s="75">
        <v>491.00496700006801</v>
      </c>
      <c r="V24" s="75">
        <v>538.2943798054024</v>
      </c>
      <c r="W24" s="75">
        <v>522.19585629720348</v>
      </c>
      <c r="Y24" s="76"/>
    </row>
    <row r="25" spans="1:25" x14ac:dyDescent="0.2">
      <c r="A25" s="1">
        <v>33</v>
      </c>
      <c r="B25" s="1">
        <v>0</v>
      </c>
      <c r="C25" s="1">
        <v>2020</v>
      </c>
      <c r="D25" s="75">
        <v>444.2471252636592</v>
      </c>
      <c r="E25" s="75">
        <v>421.83098591549293</v>
      </c>
      <c r="F25" s="75">
        <v>471.23819486970126</v>
      </c>
      <c r="G25" s="75">
        <v>474.81458801115872</v>
      </c>
      <c r="H25" s="75">
        <v>471.23819486970126</v>
      </c>
      <c r="I25" s="75">
        <v>474.81458801115872</v>
      </c>
      <c r="J25" s="75">
        <v>468.70109546165884</v>
      </c>
      <c r="K25" s="75">
        <v>471.23819486970126</v>
      </c>
      <c r="L25" s="75">
        <v>446.28495611349251</v>
      </c>
      <c r="M25" s="75">
        <v>463.60651833707556</v>
      </c>
      <c r="N25" s="75">
        <v>491.11723480982511</v>
      </c>
      <c r="O25" s="75">
        <v>478.89024971082534</v>
      </c>
      <c r="P25" s="75">
        <v>447.30387153840917</v>
      </c>
      <c r="Q25" s="75">
        <v>545.11975233040755</v>
      </c>
      <c r="R25" s="75">
        <v>584.85745390215686</v>
      </c>
      <c r="S25" s="75">
        <v>464.62543376199221</v>
      </c>
      <c r="T25" s="75">
        <v>449.34170238824248</v>
      </c>
      <c r="U25" s="75">
        <v>497.23072735932499</v>
      </c>
      <c r="V25" s="75">
        <v>545.11975233040755</v>
      </c>
      <c r="W25" s="75">
        <v>528.81710553174116</v>
      </c>
      <c r="Y25" s="76"/>
    </row>
    <row r="26" spans="1:25" x14ac:dyDescent="0.2">
      <c r="A26" s="1">
        <v>34</v>
      </c>
      <c r="B26" s="1">
        <v>0</v>
      </c>
      <c r="C26" s="1">
        <v>2020</v>
      </c>
      <c r="D26" s="75">
        <v>450.18030890657957</v>
      </c>
      <c r="E26" s="75">
        <v>427.46478873239437</v>
      </c>
      <c r="F26" s="75">
        <v>477.53186024358706</v>
      </c>
      <c r="G26" s="75">
        <v>481.1560182350139</v>
      </c>
      <c r="H26" s="75">
        <v>477.53186024358706</v>
      </c>
      <c r="I26" s="75">
        <v>481.1560182350139</v>
      </c>
      <c r="J26" s="75">
        <v>474.96087636932702</v>
      </c>
      <c r="K26" s="75">
        <v>477.53186024358706</v>
      </c>
      <c r="L26" s="75">
        <v>452.24535619514182</v>
      </c>
      <c r="M26" s="75">
        <v>469.79825814792133</v>
      </c>
      <c r="N26" s="75">
        <v>497.67639654351223</v>
      </c>
      <c r="O26" s="75">
        <v>485.28611281213853</v>
      </c>
      <c r="P26" s="75">
        <v>453.27787983942295</v>
      </c>
      <c r="Q26" s="75">
        <v>552.40014969041306</v>
      </c>
      <c r="R26" s="75">
        <v>592.6685718173776</v>
      </c>
      <c r="S26" s="75">
        <v>470.83078179220246</v>
      </c>
      <c r="T26" s="75">
        <v>455.34292712798526</v>
      </c>
      <c r="U26" s="75">
        <v>503.8715384091991</v>
      </c>
      <c r="V26" s="75">
        <v>552.40014969041306</v>
      </c>
      <c r="W26" s="75">
        <v>535.87977138191468</v>
      </c>
      <c r="Y26" s="76"/>
    </row>
    <row r="27" spans="1:25" x14ac:dyDescent="0.2">
      <c r="A27" s="1">
        <v>35</v>
      </c>
      <c r="B27" s="1">
        <v>0</v>
      </c>
      <c r="C27" s="1">
        <v>2020</v>
      </c>
      <c r="D27" s="75">
        <v>453.14690072803972</v>
      </c>
      <c r="E27" s="75">
        <v>430.28169014084506</v>
      </c>
      <c r="F27" s="75">
        <v>480.67869293053002</v>
      </c>
      <c r="G27" s="75">
        <v>484.32673334694152</v>
      </c>
      <c r="H27" s="75">
        <v>480.67869293053002</v>
      </c>
      <c r="I27" s="75">
        <v>484.32673334694152</v>
      </c>
      <c r="J27" s="75">
        <v>478.09076682316112</v>
      </c>
      <c r="K27" s="75">
        <v>480.67869293053002</v>
      </c>
      <c r="L27" s="75">
        <v>455.22555623596645</v>
      </c>
      <c r="M27" s="75">
        <v>472.89412805334422</v>
      </c>
      <c r="N27" s="75">
        <v>500.95597741035584</v>
      </c>
      <c r="O27" s="75">
        <v>488.48404436279515</v>
      </c>
      <c r="P27" s="75">
        <v>456.26488398992984</v>
      </c>
      <c r="Q27" s="75">
        <v>556.0403483704157</v>
      </c>
      <c r="R27" s="75">
        <v>596.57413077498813</v>
      </c>
      <c r="S27" s="75">
        <v>473.93345580730761</v>
      </c>
      <c r="T27" s="75">
        <v>458.34353949785668</v>
      </c>
      <c r="U27" s="75">
        <v>507.19194393413619</v>
      </c>
      <c r="V27" s="75">
        <v>556.0403483704157</v>
      </c>
      <c r="W27" s="75">
        <v>539.41110430700132</v>
      </c>
      <c r="Y27" s="76"/>
    </row>
    <row r="28" spans="1:25" x14ac:dyDescent="0.2">
      <c r="A28" s="1">
        <v>36</v>
      </c>
      <c r="B28" s="1">
        <v>0</v>
      </c>
      <c r="C28" s="1">
        <v>2020</v>
      </c>
      <c r="D28" s="75">
        <v>456.11349254949988</v>
      </c>
      <c r="E28" s="75">
        <v>433.09859154929569</v>
      </c>
      <c r="F28" s="75">
        <v>483.82552561747292</v>
      </c>
      <c r="G28" s="75">
        <v>487.49744845886914</v>
      </c>
      <c r="H28" s="75">
        <v>483.82552561747292</v>
      </c>
      <c r="I28" s="75">
        <v>487.49744845886914</v>
      </c>
      <c r="J28" s="75">
        <v>481.22065727699527</v>
      </c>
      <c r="K28" s="75">
        <v>483.82552561747292</v>
      </c>
      <c r="L28" s="75">
        <v>458.20575627679113</v>
      </c>
      <c r="M28" s="75">
        <v>475.98999795876705</v>
      </c>
      <c r="N28" s="75">
        <v>504.2355582771994</v>
      </c>
      <c r="O28" s="75">
        <v>491.68197591345171</v>
      </c>
      <c r="P28" s="75">
        <v>459.25188814043679</v>
      </c>
      <c r="Q28" s="75">
        <v>559.68054705041845</v>
      </c>
      <c r="R28" s="75">
        <v>600.47968973259856</v>
      </c>
      <c r="S28" s="75">
        <v>477.0361298224127</v>
      </c>
      <c r="T28" s="75">
        <v>461.34415186772804</v>
      </c>
      <c r="U28" s="75">
        <v>510.51234945907322</v>
      </c>
      <c r="V28" s="75">
        <v>559.68054705041845</v>
      </c>
      <c r="W28" s="75">
        <v>542.94243723208808</v>
      </c>
      <c r="Y28" s="76"/>
    </row>
    <row r="29" spans="1:25" x14ac:dyDescent="0.2">
      <c r="A29" s="1">
        <v>37</v>
      </c>
      <c r="B29" s="1">
        <v>0</v>
      </c>
      <c r="C29" s="1">
        <v>2020</v>
      </c>
      <c r="D29" s="75">
        <v>459.08008437096009</v>
      </c>
      <c r="E29" s="75">
        <v>435.91549295774644</v>
      </c>
      <c r="F29" s="75">
        <v>486.97235830441582</v>
      </c>
      <c r="G29" s="75">
        <v>490.66816357079671</v>
      </c>
      <c r="H29" s="75">
        <v>486.97235830441582</v>
      </c>
      <c r="I29" s="75">
        <v>490.66816357079671</v>
      </c>
      <c r="J29" s="75">
        <v>484.35054773082936</v>
      </c>
      <c r="K29" s="75">
        <v>486.97235830441582</v>
      </c>
      <c r="L29" s="75">
        <v>461.18595631761576</v>
      </c>
      <c r="M29" s="75">
        <v>479.08586786418994</v>
      </c>
      <c r="N29" s="75">
        <v>507.51513914404302</v>
      </c>
      <c r="O29" s="75">
        <v>494.87990746410833</v>
      </c>
      <c r="P29" s="75">
        <v>462.23889229094368</v>
      </c>
      <c r="Q29" s="75">
        <v>563.32074573042121</v>
      </c>
      <c r="R29" s="75">
        <v>604.38524869020887</v>
      </c>
      <c r="S29" s="75">
        <v>480.1388038375178</v>
      </c>
      <c r="T29" s="75">
        <v>464.34476423759952</v>
      </c>
      <c r="U29" s="75">
        <v>513.83275498401031</v>
      </c>
      <c r="V29" s="75">
        <v>563.32074573042121</v>
      </c>
      <c r="W29" s="75">
        <v>546.47377015717484</v>
      </c>
      <c r="Y29" s="76"/>
    </row>
    <row r="30" spans="1:25" x14ac:dyDescent="0.2">
      <c r="A30" s="1">
        <v>38</v>
      </c>
      <c r="B30" s="1">
        <v>0</v>
      </c>
      <c r="C30" s="1">
        <v>2020</v>
      </c>
      <c r="D30" s="75">
        <v>462.04667619242019</v>
      </c>
      <c r="E30" s="75">
        <v>438.73239436619713</v>
      </c>
      <c r="F30" s="75">
        <v>490.11919099135878</v>
      </c>
      <c r="G30" s="75">
        <v>493.83887868272433</v>
      </c>
      <c r="H30" s="75">
        <v>490.11919099135878</v>
      </c>
      <c r="I30" s="75">
        <v>493.83887868272433</v>
      </c>
      <c r="J30" s="75">
        <v>487.48043818466346</v>
      </c>
      <c r="K30" s="75">
        <v>490.11919099135878</v>
      </c>
      <c r="L30" s="75">
        <v>464.16615635844045</v>
      </c>
      <c r="M30" s="75">
        <v>482.18173776961282</v>
      </c>
      <c r="N30" s="75">
        <v>510.79472001088652</v>
      </c>
      <c r="O30" s="75">
        <v>498.07783901476495</v>
      </c>
      <c r="P30" s="75">
        <v>465.22589644145063</v>
      </c>
      <c r="Q30" s="75">
        <v>566.96094441042396</v>
      </c>
      <c r="R30" s="75">
        <v>608.29080764781929</v>
      </c>
      <c r="S30" s="75">
        <v>483.24147785262301</v>
      </c>
      <c r="T30" s="75">
        <v>467.34537660747088</v>
      </c>
      <c r="U30" s="75">
        <v>517.15316050894739</v>
      </c>
      <c r="V30" s="75">
        <v>566.96094441042396</v>
      </c>
      <c r="W30" s="75">
        <v>550.0051030822616</v>
      </c>
      <c r="Y30" s="76"/>
    </row>
    <row r="31" spans="1:25" x14ac:dyDescent="0.2">
      <c r="A31" s="1">
        <v>39</v>
      </c>
      <c r="B31" s="1">
        <v>0</v>
      </c>
      <c r="C31" s="1">
        <v>2020</v>
      </c>
      <c r="D31" s="75">
        <v>467.97985983534051</v>
      </c>
      <c r="E31" s="75">
        <v>444.36619718309856</v>
      </c>
      <c r="F31" s="75">
        <v>496.41285636524458</v>
      </c>
      <c r="G31" s="75">
        <v>500.18030890657957</v>
      </c>
      <c r="H31" s="75">
        <v>496.41285636524458</v>
      </c>
      <c r="I31" s="75">
        <v>500.18030890657957</v>
      </c>
      <c r="J31" s="75">
        <v>493.74021909233176</v>
      </c>
      <c r="K31" s="75">
        <v>496.41285636524458</v>
      </c>
      <c r="L31" s="75">
        <v>470.1265564400897</v>
      </c>
      <c r="M31" s="75">
        <v>488.3734775804586</v>
      </c>
      <c r="N31" s="75">
        <v>517.35388174457375</v>
      </c>
      <c r="O31" s="75">
        <v>504.47370211607813</v>
      </c>
      <c r="P31" s="75">
        <v>471.19990474246441</v>
      </c>
      <c r="Q31" s="75">
        <v>574.24134177042924</v>
      </c>
      <c r="R31" s="75">
        <v>616.10192556304003</v>
      </c>
      <c r="S31" s="75">
        <v>489.44682588283325</v>
      </c>
      <c r="T31" s="75">
        <v>473.34660134721366</v>
      </c>
      <c r="U31" s="75">
        <v>523.79397155882157</v>
      </c>
      <c r="V31" s="75">
        <v>574.24134177042924</v>
      </c>
      <c r="W31" s="75">
        <v>557.06776893243523</v>
      </c>
      <c r="Y31" s="76"/>
    </row>
    <row r="32" spans="1:25" x14ac:dyDescent="0.2">
      <c r="A32" s="1">
        <v>40</v>
      </c>
      <c r="B32" s="1">
        <v>0</v>
      </c>
      <c r="C32" s="1">
        <v>2020</v>
      </c>
      <c r="D32" s="75">
        <v>473.91304347826087</v>
      </c>
      <c r="E32" s="75">
        <v>450</v>
      </c>
      <c r="F32" s="75">
        <v>502.70652173913044</v>
      </c>
      <c r="G32" s="75">
        <v>506.52173913043475</v>
      </c>
      <c r="H32" s="75">
        <v>502.70652173913044</v>
      </c>
      <c r="I32" s="75">
        <v>506.52173913043475</v>
      </c>
      <c r="J32" s="75">
        <v>500</v>
      </c>
      <c r="K32" s="75">
        <v>502.70652173913044</v>
      </c>
      <c r="L32" s="75">
        <v>476.08695652173913</v>
      </c>
      <c r="M32" s="75">
        <v>494.56521739130432</v>
      </c>
      <c r="N32" s="75">
        <v>523.91304347826087</v>
      </c>
      <c r="O32" s="75">
        <v>510.86956521739125</v>
      </c>
      <c r="P32" s="75">
        <v>477.17391304347825</v>
      </c>
      <c r="Q32" s="75">
        <v>581.52173913043475</v>
      </c>
      <c r="R32" s="75">
        <v>623.91304347826087</v>
      </c>
      <c r="S32" s="75">
        <v>495.65217391304344</v>
      </c>
      <c r="T32" s="75">
        <v>479.3478260869565</v>
      </c>
      <c r="U32" s="75">
        <v>530.43478260869563</v>
      </c>
      <c r="V32" s="75">
        <v>581.52173913043475</v>
      </c>
      <c r="W32" s="75">
        <v>564.13043478260863</v>
      </c>
      <c r="Y32" s="76"/>
    </row>
    <row r="33" spans="1:25" x14ac:dyDescent="0.2">
      <c r="A33" s="1">
        <v>41</v>
      </c>
      <c r="B33" s="1">
        <v>0</v>
      </c>
      <c r="C33" s="1">
        <v>2020</v>
      </c>
      <c r="D33" s="75">
        <v>482.81281894264134</v>
      </c>
      <c r="E33" s="75">
        <v>458.45070422535213</v>
      </c>
      <c r="F33" s="75">
        <v>512.14701979995914</v>
      </c>
      <c r="G33" s="75">
        <v>516.03388446621761</v>
      </c>
      <c r="H33" s="75">
        <v>512.14701979995914</v>
      </c>
      <c r="I33" s="75">
        <v>516.03388446621761</v>
      </c>
      <c r="J33" s="75">
        <v>509.38967136150234</v>
      </c>
      <c r="K33" s="75">
        <v>512.14701979995914</v>
      </c>
      <c r="L33" s="75">
        <v>485.02755664421306</v>
      </c>
      <c r="M33" s="75">
        <v>503.85282710757298</v>
      </c>
      <c r="N33" s="75">
        <v>533.75178607879161</v>
      </c>
      <c r="O33" s="75">
        <v>520.46335986936106</v>
      </c>
      <c r="P33" s="75">
        <v>486.13492549499892</v>
      </c>
      <c r="Q33" s="75">
        <v>592.44233517044302</v>
      </c>
      <c r="R33" s="75">
        <v>635.62972035109203</v>
      </c>
      <c r="S33" s="75">
        <v>504.96019595835884</v>
      </c>
      <c r="T33" s="75">
        <v>488.3496631965707</v>
      </c>
      <c r="U33" s="75">
        <v>540.39599918350677</v>
      </c>
      <c r="V33" s="75">
        <v>592.44233517044302</v>
      </c>
      <c r="W33" s="75">
        <v>574.72443355786891</v>
      </c>
      <c r="Y33" s="76"/>
    </row>
    <row r="34" spans="1:25" x14ac:dyDescent="0.2">
      <c r="A34" s="1">
        <v>42</v>
      </c>
      <c r="B34" s="1">
        <v>0</v>
      </c>
      <c r="C34" s="1">
        <v>2020</v>
      </c>
      <c r="D34" s="75">
        <v>491.34177042933925</v>
      </c>
      <c r="E34" s="75">
        <v>466.54929577464782</v>
      </c>
      <c r="F34" s="75">
        <v>521.19416377491996</v>
      </c>
      <c r="G34" s="75">
        <v>525.14969041300935</v>
      </c>
      <c r="H34" s="75">
        <v>521.19416377491996</v>
      </c>
      <c r="I34" s="75">
        <v>525.14969041300935</v>
      </c>
      <c r="J34" s="75">
        <v>518.38810641627538</v>
      </c>
      <c r="K34" s="75">
        <v>521.19416377491996</v>
      </c>
      <c r="L34" s="75">
        <v>493.59563176158389</v>
      </c>
      <c r="M34" s="75">
        <v>512.75345308566364</v>
      </c>
      <c r="N34" s="75">
        <v>543.18058107096681</v>
      </c>
      <c r="O34" s="75">
        <v>529.65741307749886</v>
      </c>
      <c r="P34" s="75">
        <v>494.72256242770624</v>
      </c>
      <c r="Q34" s="75">
        <v>602.90790637545081</v>
      </c>
      <c r="R34" s="75">
        <v>646.85820235422193</v>
      </c>
      <c r="S34" s="75">
        <v>513.8803837517861</v>
      </c>
      <c r="T34" s="75">
        <v>496.97642375995093</v>
      </c>
      <c r="U34" s="75">
        <v>549.94216506770078</v>
      </c>
      <c r="V34" s="75">
        <v>602.90790637545081</v>
      </c>
      <c r="W34" s="75">
        <v>584.87701571749324</v>
      </c>
      <c r="Y34" s="76"/>
    </row>
    <row r="35" spans="1:25" x14ac:dyDescent="0.2">
      <c r="A35" s="1">
        <v>43</v>
      </c>
      <c r="B35" s="1">
        <v>0</v>
      </c>
      <c r="C35" s="1">
        <v>2020</v>
      </c>
      <c r="D35" s="75">
        <v>503.20813771517999</v>
      </c>
      <c r="E35" s="75">
        <v>477.81690140845069</v>
      </c>
      <c r="F35" s="75">
        <v>533.78149452269167</v>
      </c>
      <c r="G35" s="75">
        <v>537.83255086071983</v>
      </c>
      <c r="H35" s="75">
        <v>533.78149452269167</v>
      </c>
      <c r="I35" s="75">
        <v>537.83255086071983</v>
      </c>
      <c r="J35" s="75">
        <v>530.90766823161186</v>
      </c>
      <c r="K35" s="75">
        <v>533.78149452269167</v>
      </c>
      <c r="L35" s="75">
        <v>505.51643192488257</v>
      </c>
      <c r="M35" s="75">
        <v>525.13693270735519</v>
      </c>
      <c r="N35" s="75">
        <v>556.29890453834116</v>
      </c>
      <c r="O35" s="75">
        <v>542.44913928012522</v>
      </c>
      <c r="P35" s="75">
        <v>506.67057902973386</v>
      </c>
      <c r="Q35" s="75">
        <v>617.4687010954616</v>
      </c>
      <c r="R35" s="75">
        <v>662.48043818466351</v>
      </c>
      <c r="S35" s="75">
        <v>526.29107981220659</v>
      </c>
      <c r="T35" s="75">
        <v>508.97887323943655</v>
      </c>
      <c r="U35" s="75">
        <v>563.22378716744913</v>
      </c>
      <c r="V35" s="75">
        <v>617.4687010954616</v>
      </c>
      <c r="W35" s="75">
        <v>599.00234741784027</v>
      </c>
      <c r="Y35" s="76"/>
    </row>
    <row r="36" spans="1:25" x14ac:dyDescent="0.2">
      <c r="A36" s="1">
        <v>44</v>
      </c>
      <c r="B36" s="1">
        <v>0</v>
      </c>
      <c r="C36" s="1">
        <v>2020</v>
      </c>
      <c r="D36" s="75">
        <v>518.04109682248077</v>
      </c>
      <c r="E36" s="75">
        <v>491.9014084507042</v>
      </c>
      <c r="F36" s="75">
        <v>549.51565795740623</v>
      </c>
      <c r="G36" s="75">
        <v>553.68612642035782</v>
      </c>
      <c r="H36" s="75">
        <v>549.51565795740623</v>
      </c>
      <c r="I36" s="75">
        <v>553.68612642035782</v>
      </c>
      <c r="J36" s="75">
        <v>546.5571205007825</v>
      </c>
      <c r="K36" s="75">
        <v>549.51565795740623</v>
      </c>
      <c r="L36" s="75">
        <v>520.41743212900587</v>
      </c>
      <c r="M36" s="75">
        <v>540.61628223446962</v>
      </c>
      <c r="N36" s="75">
        <v>572.69680887255902</v>
      </c>
      <c r="O36" s="75">
        <v>558.43879703340815</v>
      </c>
      <c r="P36" s="75">
        <v>521.60559978226843</v>
      </c>
      <c r="Q36" s="75">
        <v>635.66969449547526</v>
      </c>
      <c r="R36" s="75">
        <v>682.00823297271552</v>
      </c>
      <c r="S36" s="75">
        <v>541.80444988773218</v>
      </c>
      <c r="T36" s="75">
        <v>523.98193508879353</v>
      </c>
      <c r="U36" s="75">
        <v>579.82581479213445</v>
      </c>
      <c r="V36" s="75">
        <v>635.66969449547526</v>
      </c>
      <c r="W36" s="75">
        <v>616.65901204327417</v>
      </c>
      <c r="Y36" s="76"/>
    </row>
    <row r="37" spans="1:25" x14ac:dyDescent="0.2">
      <c r="A37" s="1">
        <v>45</v>
      </c>
      <c r="B37" s="1">
        <v>0</v>
      </c>
      <c r="C37" s="1">
        <v>2020</v>
      </c>
      <c r="D37" s="75">
        <v>535.46982377355914</v>
      </c>
      <c r="E37" s="75">
        <v>508.45070422535207</v>
      </c>
      <c r="F37" s="75">
        <v>568.00329999319581</v>
      </c>
      <c r="G37" s="75">
        <v>572.31407770293254</v>
      </c>
      <c r="H37" s="75">
        <v>568.00329999319581</v>
      </c>
      <c r="I37" s="75">
        <v>572.31407770293254</v>
      </c>
      <c r="J37" s="75">
        <v>564.94522691705788</v>
      </c>
      <c r="K37" s="75">
        <v>568.00329999319581</v>
      </c>
      <c r="L37" s="75">
        <v>537.92610736885069</v>
      </c>
      <c r="M37" s="75">
        <v>558.804517928829</v>
      </c>
      <c r="N37" s="75">
        <v>591.96434646526507</v>
      </c>
      <c r="O37" s="75">
        <v>577.22664489351564</v>
      </c>
      <c r="P37" s="75">
        <v>539.15424916649647</v>
      </c>
      <c r="Q37" s="75">
        <v>657.05586174049131</v>
      </c>
      <c r="R37" s="75">
        <v>704.95339184867657</v>
      </c>
      <c r="S37" s="75">
        <v>560.03265972647478</v>
      </c>
      <c r="T37" s="75">
        <v>541.61053276178814</v>
      </c>
      <c r="U37" s="75">
        <v>599.33319725113972</v>
      </c>
      <c r="V37" s="75">
        <v>657.05586174049131</v>
      </c>
      <c r="W37" s="75">
        <v>637.40559297815878</v>
      </c>
      <c r="Y37" s="76"/>
    </row>
    <row r="38" spans="1:25" x14ac:dyDescent="0.2">
      <c r="A38" s="1">
        <v>46</v>
      </c>
      <c r="B38" s="1">
        <v>0</v>
      </c>
      <c r="C38" s="1">
        <v>2020</v>
      </c>
      <c r="D38" s="75">
        <v>556.23596652378035</v>
      </c>
      <c r="E38" s="75">
        <v>528.16901408450701</v>
      </c>
      <c r="F38" s="75">
        <v>590.03112880179629</v>
      </c>
      <c r="G38" s="75">
        <v>594.50908348642577</v>
      </c>
      <c r="H38" s="75">
        <v>590.03112880179629</v>
      </c>
      <c r="I38" s="75">
        <v>594.50908348642577</v>
      </c>
      <c r="J38" s="75">
        <v>586.85446009389659</v>
      </c>
      <c r="K38" s="75">
        <v>590.03112880179629</v>
      </c>
      <c r="L38" s="75">
        <v>558.78750765462325</v>
      </c>
      <c r="M38" s="75">
        <v>580.4756072667891</v>
      </c>
      <c r="N38" s="75">
        <v>614.92141253317004</v>
      </c>
      <c r="O38" s="75">
        <v>599.61216574811181</v>
      </c>
      <c r="P38" s="75">
        <v>560.06327822004482</v>
      </c>
      <c r="Q38" s="75">
        <v>682.53725250051025</v>
      </c>
      <c r="R38" s="75">
        <v>732.29230455194931</v>
      </c>
      <c r="S38" s="75">
        <v>581.75137783221066</v>
      </c>
      <c r="T38" s="75">
        <v>562.61481935088796</v>
      </c>
      <c r="U38" s="75">
        <v>622.57603592569899</v>
      </c>
      <c r="V38" s="75">
        <v>682.53725250051025</v>
      </c>
      <c r="W38" s="75">
        <v>662.12492345376609</v>
      </c>
      <c r="Y38" s="76"/>
    </row>
    <row r="39" spans="1:25" x14ac:dyDescent="0.2">
      <c r="A39" s="1">
        <v>47</v>
      </c>
      <c r="B39" s="1">
        <v>0</v>
      </c>
      <c r="C39" s="1">
        <v>2020</v>
      </c>
      <c r="D39" s="75">
        <v>579.59787711777915</v>
      </c>
      <c r="E39" s="75">
        <v>550.35211267605621</v>
      </c>
      <c r="F39" s="75">
        <v>614.81243621147166</v>
      </c>
      <c r="G39" s="75">
        <v>619.47846499285561</v>
      </c>
      <c r="H39" s="75">
        <v>614.81243621147166</v>
      </c>
      <c r="I39" s="75">
        <v>619.47846499285561</v>
      </c>
      <c r="J39" s="75">
        <v>611.50234741784027</v>
      </c>
      <c r="K39" s="75">
        <v>614.81243621147166</v>
      </c>
      <c r="L39" s="75">
        <v>582.25658297611756</v>
      </c>
      <c r="M39" s="75">
        <v>604.85558277199425</v>
      </c>
      <c r="N39" s="75">
        <v>640.7481118595631</v>
      </c>
      <c r="O39" s="75">
        <v>624.79587670953254</v>
      </c>
      <c r="P39" s="75">
        <v>583.58593590528665</v>
      </c>
      <c r="Q39" s="75">
        <v>711.2038171055317</v>
      </c>
      <c r="R39" s="75">
        <v>763.04858134313122</v>
      </c>
      <c r="S39" s="75">
        <v>606.18493570116357</v>
      </c>
      <c r="T39" s="75">
        <v>586.24464176362517</v>
      </c>
      <c r="U39" s="75">
        <v>648.72422943457843</v>
      </c>
      <c r="V39" s="75">
        <v>711.2038171055317</v>
      </c>
      <c r="W39" s="75">
        <v>689.93417023882421</v>
      </c>
      <c r="Y39" s="76"/>
    </row>
    <row r="40" spans="1:25" x14ac:dyDescent="0.2">
      <c r="A40" s="1">
        <v>48</v>
      </c>
      <c r="B40" s="1">
        <v>0</v>
      </c>
      <c r="C40" s="1">
        <v>2020</v>
      </c>
      <c r="D40" s="75">
        <v>606.29720351092055</v>
      </c>
      <c r="E40" s="75">
        <v>575.70422535211264</v>
      </c>
      <c r="F40" s="75">
        <v>643.13393039395794</v>
      </c>
      <c r="G40" s="75">
        <v>648.01490100020408</v>
      </c>
      <c r="H40" s="75">
        <v>643.13393039395794</v>
      </c>
      <c r="I40" s="75">
        <v>648.01490100020408</v>
      </c>
      <c r="J40" s="75">
        <v>639.67136150234739</v>
      </c>
      <c r="K40" s="75">
        <v>643.13393039395794</v>
      </c>
      <c r="L40" s="75">
        <v>609.07838334353949</v>
      </c>
      <c r="M40" s="75">
        <v>632.71841192080012</v>
      </c>
      <c r="N40" s="75">
        <v>670.2643396611553</v>
      </c>
      <c r="O40" s="75">
        <v>653.57726066544194</v>
      </c>
      <c r="P40" s="75">
        <v>610.46897325984889</v>
      </c>
      <c r="Q40" s="75">
        <v>743.96560522555626</v>
      </c>
      <c r="R40" s="75">
        <v>798.19861196162481</v>
      </c>
      <c r="S40" s="75">
        <v>634.10900183710964</v>
      </c>
      <c r="T40" s="75">
        <v>613.25015309246783</v>
      </c>
      <c r="U40" s="75">
        <v>678.60787915901199</v>
      </c>
      <c r="V40" s="75">
        <v>743.96560522555626</v>
      </c>
      <c r="W40" s="75">
        <v>721.71616656460492</v>
      </c>
      <c r="Y40" s="76"/>
    </row>
    <row r="41" spans="1:25" x14ac:dyDescent="0.2">
      <c r="A41" s="1">
        <v>49</v>
      </c>
      <c r="B41" s="1">
        <v>0</v>
      </c>
      <c r="C41" s="1">
        <v>2020</v>
      </c>
      <c r="D41" s="75">
        <v>632.62570592637951</v>
      </c>
      <c r="E41" s="75">
        <v>600.70422535211264</v>
      </c>
      <c r="F41" s="75">
        <v>671.06207049057628</v>
      </c>
      <c r="G41" s="75">
        <v>676.15499761856154</v>
      </c>
      <c r="H41" s="75">
        <v>671.06207049057628</v>
      </c>
      <c r="I41" s="75">
        <v>676.15499761856154</v>
      </c>
      <c r="J41" s="75">
        <v>667.44913928012511</v>
      </c>
      <c r="K41" s="75">
        <v>671.06207049057628</v>
      </c>
      <c r="L41" s="75">
        <v>635.52765870585824</v>
      </c>
      <c r="M41" s="75">
        <v>660.19425733142816</v>
      </c>
      <c r="N41" s="75">
        <v>699.37061985439209</v>
      </c>
      <c r="O41" s="75">
        <v>681.95890317751923</v>
      </c>
      <c r="P41" s="75">
        <v>636.97863509559772</v>
      </c>
      <c r="Q41" s="75">
        <v>776.27236851058035</v>
      </c>
      <c r="R41" s="75">
        <v>832.86044771041702</v>
      </c>
      <c r="S41" s="75">
        <v>661.64523372116753</v>
      </c>
      <c r="T41" s="75">
        <v>639.88058787507657</v>
      </c>
      <c r="U41" s="75">
        <v>708.0764781928284</v>
      </c>
      <c r="V41" s="75">
        <v>776.27236851058035</v>
      </c>
      <c r="W41" s="75">
        <v>753.05674627474991</v>
      </c>
      <c r="Y41" s="76"/>
    </row>
    <row r="42" spans="1:25" x14ac:dyDescent="0.2">
      <c r="A42" s="1">
        <v>50</v>
      </c>
      <c r="B42" s="1">
        <v>0</v>
      </c>
      <c r="C42" s="1">
        <v>2020</v>
      </c>
      <c r="D42" s="75">
        <v>662.29162414098118</v>
      </c>
      <c r="E42" s="75">
        <v>628.87323943661966</v>
      </c>
      <c r="F42" s="75">
        <v>702.5303973600054</v>
      </c>
      <c r="G42" s="75">
        <v>707.86214873783763</v>
      </c>
      <c r="H42" s="75">
        <v>702.5303973600054</v>
      </c>
      <c r="I42" s="75">
        <v>707.86214873783763</v>
      </c>
      <c r="J42" s="75">
        <v>698.74804381846639</v>
      </c>
      <c r="K42" s="75">
        <v>702.5303973600054</v>
      </c>
      <c r="L42" s="75">
        <v>665.32965911410486</v>
      </c>
      <c r="M42" s="75">
        <v>691.15295638565692</v>
      </c>
      <c r="N42" s="75">
        <v>732.1664285228278</v>
      </c>
      <c r="O42" s="75">
        <v>713.9382186840852</v>
      </c>
      <c r="P42" s="75">
        <v>666.84867660066675</v>
      </c>
      <c r="Q42" s="75">
        <v>812.67435531060755</v>
      </c>
      <c r="R42" s="75">
        <v>871.91603728652103</v>
      </c>
      <c r="S42" s="75">
        <v>692.67197387221881</v>
      </c>
      <c r="T42" s="75">
        <v>669.88671157379054</v>
      </c>
      <c r="U42" s="75">
        <v>741.28053344219904</v>
      </c>
      <c r="V42" s="75">
        <v>812.67435531060755</v>
      </c>
      <c r="W42" s="75">
        <v>788.37007552561749</v>
      </c>
      <c r="Y42" s="76"/>
    </row>
    <row r="43" spans="1:25" x14ac:dyDescent="0.2">
      <c r="A43" s="1">
        <v>51</v>
      </c>
      <c r="B43" s="1">
        <v>0</v>
      </c>
      <c r="C43" s="1">
        <v>2020</v>
      </c>
      <c r="D43" s="75">
        <v>691.5867183779003</v>
      </c>
      <c r="E43" s="75">
        <v>656.69014084507035</v>
      </c>
      <c r="F43" s="75">
        <v>733.60537014356669</v>
      </c>
      <c r="G43" s="75">
        <v>739.1729604681226</v>
      </c>
      <c r="H43" s="75">
        <v>733.60537014356669</v>
      </c>
      <c r="I43" s="75">
        <v>739.1729604681226</v>
      </c>
      <c r="J43" s="75">
        <v>729.65571205007825</v>
      </c>
      <c r="K43" s="75">
        <v>733.60537014356669</v>
      </c>
      <c r="L43" s="75">
        <v>694.75913451724841</v>
      </c>
      <c r="M43" s="75">
        <v>721.72467170170785</v>
      </c>
      <c r="N43" s="75">
        <v>764.55228958290809</v>
      </c>
      <c r="O43" s="75">
        <v>745.51779274681905</v>
      </c>
      <c r="P43" s="75">
        <v>696.34534258692236</v>
      </c>
      <c r="Q43" s="75">
        <v>848.6213172756344</v>
      </c>
      <c r="R43" s="75">
        <v>910.48343199292378</v>
      </c>
      <c r="S43" s="75">
        <v>723.31087977138191</v>
      </c>
      <c r="T43" s="75">
        <v>699.51775872627059</v>
      </c>
      <c r="U43" s="75">
        <v>774.06953800095255</v>
      </c>
      <c r="V43" s="75">
        <v>848.6213172756344</v>
      </c>
      <c r="W43" s="75">
        <v>823.24198816084913</v>
      </c>
      <c r="Y43" s="76"/>
    </row>
    <row r="44" spans="1:25" x14ac:dyDescent="0.2">
      <c r="A44" s="1">
        <v>52</v>
      </c>
      <c r="B44" s="1">
        <v>0</v>
      </c>
      <c r="C44" s="1">
        <v>2020</v>
      </c>
      <c r="D44" s="75">
        <v>723.84840443627945</v>
      </c>
      <c r="E44" s="75">
        <v>687.32394366197173</v>
      </c>
      <c r="F44" s="75">
        <v>767.82717561407082</v>
      </c>
      <c r="G44" s="75">
        <v>773.65448731033541</v>
      </c>
      <c r="H44" s="75">
        <v>767.82717561407082</v>
      </c>
      <c r="I44" s="75">
        <v>773.65448731033541</v>
      </c>
      <c r="J44" s="75">
        <v>763.69327073552427</v>
      </c>
      <c r="K44" s="75">
        <v>767.82717561407082</v>
      </c>
      <c r="L44" s="75">
        <v>727.16880996121654</v>
      </c>
      <c r="M44" s="75">
        <v>755.39225692318155</v>
      </c>
      <c r="N44" s="75">
        <v>800.21773150983199</v>
      </c>
      <c r="O44" s="75">
        <v>780.29529836020959</v>
      </c>
      <c r="P44" s="75">
        <v>728.82901272368508</v>
      </c>
      <c r="Q44" s="75">
        <v>888.208477920664</v>
      </c>
      <c r="R44" s="75">
        <v>952.95638565693673</v>
      </c>
      <c r="S44" s="75">
        <v>757.05245968565009</v>
      </c>
      <c r="T44" s="75">
        <v>732.14941824862217</v>
      </c>
      <c r="U44" s="75">
        <v>810.17894808464303</v>
      </c>
      <c r="V44" s="75">
        <v>888.208477920664</v>
      </c>
      <c r="W44" s="75">
        <v>861.64523372116753</v>
      </c>
      <c r="Y44" s="76"/>
    </row>
    <row r="45" spans="1:25" x14ac:dyDescent="0.2">
      <c r="A45" s="1">
        <v>53</v>
      </c>
      <c r="B45" s="1">
        <v>0</v>
      </c>
      <c r="C45" s="1">
        <v>2020</v>
      </c>
      <c r="D45" s="75">
        <v>756.48091447234128</v>
      </c>
      <c r="E45" s="75">
        <v>718.30985915492954</v>
      </c>
      <c r="F45" s="75">
        <v>802.4423351704429</v>
      </c>
      <c r="G45" s="75">
        <v>808.53235354153901</v>
      </c>
      <c r="H45" s="75">
        <v>802.4423351704429</v>
      </c>
      <c r="I45" s="75">
        <v>808.53235354153901</v>
      </c>
      <c r="J45" s="75">
        <v>798.12206572769946</v>
      </c>
      <c r="K45" s="75">
        <v>802.4423351704429</v>
      </c>
      <c r="L45" s="75">
        <v>759.95101041028772</v>
      </c>
      <c r="M45" s="75">
        <v>789.4468258828332</v>
      </c>
      <c r="N45" s="75">
        <v>836.29312104511121</v>
      </c>
      <c r="O45" s="75">
        <v>815.47254541743212</v>
      </c>
      <c r="P45" s="75">
        <v>761.686058379261</v>
      </c>
      <c r="Q45" s="75">
        <v>928.25066340069407</v>
      </c>
      <c r="R45" s="75">
        <v>995.91753419065105</v>
      </c>
      <c r="S45" s="75">
        <v>791.18187385180647</v>
      </c>
      <c r="T45" s="75">
        <v>765.15615431720767</v>
      </c>
      <c r="U45" s="75">
        <v>846.70340885895075</v>
      </c>
      <c r="V45" s="75">
        <v>928.25066340069407</v>
      </c>
      <c r="W45" s="75">
        <v>900.48989589712176</v>
      </c>
      <c r="Y45" s="76"/>
    </row>
    <row r="46" spans="1:25" x14ac:dyDescent="0.2">
      <c r="A46" s="1">
        <v>54</v>
      </c>
      <c r="B46" s="1">
        <v>0</v>
      </c>
      <c r="C46" s="1">
        <v>2020</v>
      </c>
      <c r="D46" s="75">
        <v>791.70919235218071</v>
      </c>
      <c r="E46" s="75">
        <v>751.76056338028161</v>
      </c>
      <c r="F46" s="75">
        <v>839.81097332789</v>
      </c>
      <c r="G46" s="75">
        <v>846.18459549567922</v>
      </c>
      <c r="H46" s="75">
        <v>839.81097332789</v>
      </c>
      <c r="I46" s="75">
        <v>846.18459549567922</v>
      </c>
      <c r="J46" s="75">
        <v>835.28951486697952</v>
      </c>
      <c r="K46" s="75">
        <v>839.81097332789</v>
      </c>
      <c r="L46" s="75">
        <v>795.34088589508042</v>
      </c>
      <c r="M46" s="75">
        <v>826.21028100972978</v>
      </c>
      <c r="N46" s="75">
        <v>875.23814383887861</v>
      </c>
      <c r="O46" s="75">
        <v>853.4479825814791</v>
      </c>
      <c r="P46" s="75">
        <v>797.15673266653039</v>
      </c>
      <c r="Q46" s="75">
        <v>971.47802272572619</v>
      </c>
      <c r="R46" s="75">
        <v>1042.2960468122744</v>
      </c>
      <c r="S46" s="75">
        <v>828.02612778117975</v>
      </c>
      <c r="T46" s="75">
        <v>800.78842620943033</v>
      </c>
      <c r="U46" s="75">
        <v>886.13322446757832</v>
      </c>
      <c r="V46" s="75">
        <v>971.47802272572619</v>
      </c>
      <c r="W46" s="75">
        <v>942.42447438252691</v>
      </c>
      <c r="Y46" s="76"/>
    </row>
    <row r="47" spans="1:25" x14ac:dyDescent="0.2">
      <c r="A47" s="1">
        <v>55</v>
      </c>
      <c r="B47" s="1">
        <v>0</v>
      </c>
      <c r="C47" s="1">
        <v>2020</v>
      </c>
      <c r="D47" s="75">
        <v>826.93747023202013</v>
      </c>
      <c r="E47" s="75">
        <v>785.21126760563379</v>
      </c>
      <c r="F47" s="75">
        <v>877.17961148533698</v>
      </c>
      <c r="G47" s="75">
        <v>883.83683744981954</v>
      </c>
      <c r="H47" s="75">
        <v>877.17961148533698</v>
      </c>
      <c r="I47" s="75">
        <v>883.83683744981954</v>
      </c>
      <c r="J47" s="75">
        <v>872.4569640062598</v>
      </c>
      <c r="K47" s="75">
        <v>877.17961148533698</v>
      </c>
      <c r="L47" s="75">
        <v>830.73076137987334</v>
      </c>
      <c r="M47" s="75">
        <v>862.97373613662637</v>
      </c>
      <c r="N47" s="75">
        <v>914.18316663264602</v>
      </c>
      <c r="O47" s="75">
        <v>891.4234197455263</v>
      </c>
      <c r="P47" s="75">
        <v>832.6274069538</v>
      </c>
      <c r="Q47" s="75">
        <v>1014.7053820507587</v>
      </c>
      <c r="R47" s="75">
        <v>1088.6745594338979</v>
      </c>
      <c r="S47" s="75">
        <v>864.87038171055315</v>
      </c>
      <c r="T47" s="75">
        <v>836.42069810165344</v>
      </c>
      <c r="U47" s="75">
        <v>925.56304007620599</v>
      </c>
      <c r="V47" s="75">
        <v>1014.7053820507587</v>
      </c>
      <c r="W47" s="75">
        <v>984.35905286793218</v>
      </c>
      <c r="Y47" s="76"/>
    </row>
    <row r="48" spans="1:25" x14ac:dyDescent="0.2">
      <c r="A48" s="1">
        <v>56</v>
      </c>
      <c r="B48" s="1">
        <v>0</v>
      </c>
      <c r="C48" s="1">
        <v>2020</v>
      </c>
      <c r="D48" s="75">
        <v>865.13233993331983</v>
      </c>
      <c r="E48" s="75">
        <v>821.47887323943667</v>
      </c>
      <c r="F48" s="75">
        <v>917.69508232972714</v>
      </c>
      <c r="G48" s="75">
        <v>924.6597945158876</v>
      </c>
      <c r="H48" s="75">
        <v>917.69508232972714</v>
      </c>
      <c r="I48" s="75">
        <v>924.6597945158876</v>
      </c>
      <c r="J48" s="75">
        <v>912.754303599374</v>
      </c>
      <c r="K48" s="75">
        <v>917.69508232972714</v>
      </c>
      <c r="L48" s="75">
        <v>869.10083690549084</v>
      </c>
      <c r="M48" s="75">
        <v>902.83306116894607</v>
      </c>
      <c r="N48" s="75">
        <v>956.40777029325716</v>
      </c>
      <c r="O48" s="75">
        <v>932.59678846023007</v>
      </c>
      <c r="P48" s="75">
        <v>871.08508539157651</v>
      </c>
      <c r="Q48" s="75">
        <v>1061.5729400557937</v>
      </c>
      <c r="R48" s="75">
        <v>1138.9586310131319</v>
      </c>
      <c r="S48" s="75">
        <v>904.81730965503175</v>
      </c>
      <c r="T48" s="75">
        <v>875.05358236374775</v>
      </c>
      <c r="U48" s="75">
        <v>968.31326120977076</v>
      </c>
      <c r="V48" s="75">
        <v>1061.5729400557937</v>
      </c>
      <c r="W48" s="75">
        <v>1029.8249642784242</v>
      </c>
      <c r="Y48" s="76"/>
    </row>
    <row r="49" spans="1:25" x14ac:dyDescent="0.2">
      <c r="A49" s="1">
        <v>57</v>
      </c>
      <c r="B49" s="1">
        <v>0</v>
      </c>
      <c r="C49" s="1">
        <v>2020</v>
      </c>
      <c r="D49" s="75">
        <v>903.69803361230174</v>
      </c>
      <c r="E49" s="75">
        <v>858.09859154929563</v>
      </c>
      <c r="F49" s="75">
        <v>958.60390725998491</v>
      </c>
      <c r="G49" s="75">
        <v>965.87909097094621</v>
      </c>
      <c r="H49" s="75">
        <v>958.60390725998491</v>
      </c>
      <c r="I49" s="75">
        <v>965.87909097094621</v>
      </c>
      <c r="J49" s="75">
        <v>953.44287949921738</v>
      </c>
      <c r="K49" s="75">
        <v>958.60390725998491</v>
      </c>
      <c r="L49" s="75">
        <v>907.84343743621127</v>
      </c>
      <c r="M49" s="75">
        <v>943.07936993944338</v>
      </c>
      <c r="N49" s="75">
        <v>999.04232156222349</v>
      </c>
      <c r="O49" s="75">
        <v>974.16989861876573</v>
      </c>
      <c r="P49" s="75">
        <v>909.9161393481661</v>
      </c>
      <c r="Q49" s="75">
        <v>1108.8955228958291</v>
      </c>
      <c r="R49" s="75">
        <v>1189.7308974620671</v>
      </c>
      <c r="S49" s="75">
        <v>945.1520718513982</v>
      </c>
      <c r="T49" s="75">
        <v>914.06154317207574</v>
      </c>
      <c r="U49" s="75">
        <v>1011.4785330339524</v>
      </c>
      <c r="V49" s="75">
        <v>1108.8955228958291</v>
      </c>
      <c r="W49" s="75">
        <v>1075.7322923045517</v>
      </c>
      <c r="Y49" s="76"/>
    </row>
    <row r="50" spans="1:25" x14ac:dyDescent="0.2">
      <c r="A50" s="1">
        <v>58</v>
      </c>
      <c r="B50" s="1">
        <v>0</v>
      </c>
      <c r="C50" s="1">
        <v>2020</v>
      </c>
      <c r="D50" s="75">
        <v>944.85949513506159</v>
      </c>
      <c r="E50" s="75">
        <v>897.1830985915492</v>
      </c>
      <c r="F50" s="75">
        <v>1002.2662107913179</v>
      </c>
      <c r="G50" s="75">
        <v>1009.8727631489419</v>
      </c>
      <c r="H50" s="75">
        <v>1002.2662107913179</v>
      </c>
      <c r="I50" s="75">
        <v>1009.8727631489419</v>
      </c>
      <c r="J50" s="75">
        <v>996.87010954616585</v>
      </c>
      <c r="K50" s="75">
        <v>1002.2662107913179</v>
      </c>
      <c r="L50" s="75">
        <v>949.19371300265345</v>
      </c>
      <c r="M50" s="75">
        <v>986.03456487718586</v>
      </c>
      <c r="N50" s="75">
        <v>1044.5465060896781</v>
      </c>
      <c r="O50" s="75">
        <v>1018.5411988841261</v>
      </c>
      <c r="P50" s="75">
        <v>951.3608219364495</v>
      </c>
      <c r="Q50" s="75">
        <v>1159.4032795808669</v>
      </c>
      <c r="R50" s="75">
        <v>1243.9205279989112</v>
      </c>
      <c r="S50" s="75">
        <v>988.20167381098179</v>
      </c>
      <c r="T50" s="75">
        <v>955.69503980404158</v>
      </c>
      <c r="U50" s="75">
        <v>1057.5491596924542</v>
      </c>
      <c r="V50" s="75">
        <v>1159.4032795808669</v>
      </c>
      <c r="W50" s="75">
        <v>1124.7295366401304</v>
      </c>
      <c r="Y50" s="76"/>
    </row>
    <row r="51" spans="1:25" x14ac:dyDescent="0.2">
      <c r="A51" s="1">
        <v>59</v>
      </c>
      <c r="B51" s="1">
        <v>0</v>
      </c>
      <c r="C51" s="1">
        <v>2020</v>
      </c>
      <c r="D51" s="75">
        <v>965.25481390760035</v>
      </c>
      <c r="E51" s="75">
        <v>916.54929577464793</v>
      </c>
      <c r="F51" s="75">
        <v>1023.9006855140506</v>
      </c>
      <c r="G51" s="75">
        <v>1031.6714295434442</v>
      </c>
      <c r="H51" s="75">
        <v>1023.9006855140506</v>
      </c>
      <c r="I51" s="75">
        <v>1031.6714295434442</v>
      </c>
      <c r="J51" s="75">
        <v>1018.3881064162754</v>
      </c>
      <c r="K51" s="75">
        <v>1023.9006855140506</v>
      </c>
      <c r="L51" s="75">
        <v>969.68258828332307</v>
      </c>
      <c r="M51" s="75">
        <v>1007.3186704769682</v>
      </c>
      <c r="N51" s="75">
        <v>1067.0936245492278</v>
      </c>
      <c r="O51" s="75">
        <v>1040.5269782948901</v>
      </c>
      <c r="P51" s="75">
        <v>971.89647547118454</v>
      </c>
      <c r="Q51" s="75">
        <v>1184.4296455058854</v>
      </c>
      <c r="R51" s="75">
        <v>1270.7712458324829</v>
      </c>
      <c r="S51" s="75">
        <v>1009.5325576648296</v>
      </c>
      <c r="T51" s="75">
        <v>976.32424984690749</v>
      </c>
      <c r="U51" s="75">
        <v>1080.3769476763966</v>
      </c>
      <c r="V51" s="75">
        <v>1184.4296455058854</v>
      </c>
      <c r="W51" s="75">
        <v>1149.0074505001021</v>
      </c>
      <c r="Y51" s="76"/>
    </row>
    <row r="52" spans="1:25" x14ac:dyDescent="0.2">
      <c r="A52" s="1">
        <v>60</v>
      </c>
      <c r="B52" s="1">
        <v>0</v>
      </c>
      <c r="C52" s="1">
        <v>2020</v>
      </c>
      <c r="D52" s="75">
        <v>1006.41627543036</v>
      </c>
      <c r="E52" s="75">
        <v>955.63380281690138</v>
      </c>
      <c r="F52" s="75">
        <v>1067.5629890453833</v>
      </c>
      <c r="G52" s="75">
        <v>1075.6651017214397</v>
      </c>
      <c r="H52" s="75">
        <v>1067.5629890453833</v>
      </c>
      <c r="I52" s="75">
        <v>1075.6651017214397</v>
      </c>
      <c r="J52" s="75">
        <v>1061.8153364632237</v>
      </c>
      <c r="K52" s="75">
        <v>1067.5629890453833</v>
      </c>
      <c r="L52" s="75">
        <v>1011.0328638497651</v>
      </c>
      <c r="M52" s="75">
        <v>1050.2738654147104</v>
      </c>
      <c r="N52" s="75">
        <v>1112.5978090766823</v>
      </c>
      <c r="O52" s="75">
        <v>1084.8982785602504</v>
      </c>
      <c r="P52" s="75">
        <v>1013.3411580594677</v>
      </c>
      <c r="Q52" s="75">
        <v>1234.9374021909232</v>
      </c>
      <c r="R52" s="75">
        <v>1324.960876369327</v>
      </c>
      <c r="S52" s="75">
        <v>1052.5821596244132</v>
      </c>
      <c r="T52" s="75">
        <v>1017.9577464788731</v>
      </c>
      <c r="U52" s="75">
        <v>1126.4475743348983</v>
      </c>
      <c r="V52" s="75">
        <v>1234.9374021909232</v>
      </c>
      <c r="W52" s="75">
        <v>1198.0046948356805</v>
      </c>
      <c r="Y52" s="76"/>
    </row>
    <row r="53" spans="1:25" x14ac:dyDescent="0.2">
      <c r="A53" s="1">
        <v>61</v>
      </c>
      <c r="B53" s="1">
        <v>0</v>
      </c>
      <c r="C53" s="1">
        <v>2020</v>
      </c>
      <c r="D53" s="75">
        <v>1042.0153772878818</v>
      </c>
      <c r="E53" s="75">
        <v>989.43661971830977</v>
      </c>
      <c r="F53" s="75">
        <v>1105.3249812886984</v>
      </c>
      <c r="G53" s="75">
        <v>1113.7136830645711</v>
      </c>
      <c r="H53" s="75">
        <v>1105.3249812886984</v>
      </c>
      <c r="I53" s="75">
        <v>1113.7136830645711</v>
      </c>
      <c r="J53" s="75">
        <v>1099.3740219092331</v>
      </c>
      <c r="K53" s="75">
        <v>1105.3249812886984</v>
      </c>
      <c r="L53" s="75">
        <v>1046.7952643396611</v>
      </c>
      <c r="M53" s="75">
        <v>1087.424304279785</v>
      </c>
      <c r="N53" s="75">
        <v>1151.9527794788053</v>
      </c>
      <c r="O53" s="75">
        <v>1123.2734571681294</v>
      </c>
      <c r="P53" s="75">
        <v>1049.1852078655506</v>
      </c>
      <c r="Q53" s="75">
        <v>1278.619786350956</v>
      </c>
      <c r="R53" s="75">
        <v>1371.8275838606517</v>
      </c>
      <c r="S53" s="75">
        <v>1089.8142478056748</v>
      </c>
      <c r="T53" s="75">
        <v>1053.9650949173301</v>
      </c>
      <c r="U53" s="75">
        <v>1166.2924406341431</v>
      </c>
      <c r="V53" s="75">
        <v>1278.619786350956</v>
      </c>
      <c r="W53" s="75">
        <v>1240.3806899367219</v>
      </c>
      <c r="Y53" s="76"/>
    </row>
    <row r="54" spans="1:25" x14ac:dyDescent="0.2">
      <c r="A54" s="1">
        <v>62</v>
      </c>
      <c r="B54" s="1">
        <v>0</v>
      </c>
      <c r="C54" s="1">
        <v>2020</v>
      </c>
      <c r="D54" s="75">
        <v>1065.3772878818806</v>
      </c>
      <c r="E54" s="75">
        <v>1011.6197183098592</v>
      </c>
      <c r="F54" s="75">
        <v>1130.1062886983739</v>
      </c>
      <c r="G54" s="75">
        <v>1138.6830645710008</v>
      </c>
      <c r="H54" s="75">
        <v>1130.1062886983739</v>
      </c>
      <c r="I54" s="75">
        <v>1138.6830645710008</v>
      </c>
      <c r="J54" s="75">
        <v>1124.0219092331768</v>
      </c>
      <c r="K54" s="75">
        <v>1130.1062886983739</v>
      </c>
      <c r="L54" s="75">
        <v>1070.2643396611552</v>
      </c>
      <c r="M54" s="75">
        <v>1111.8042797849903</v>
      </c>
      <c r="N54" s="75">
        <v>1177.7794788051983</v>
      </c>
      <c r="O54" s="75">
        <v>1148.4571681295504</v>
      </c>
      <c r="P54" s="75">
        <v>1072.7078655507926</v>
      </c>
      <c r="Q54" s="75">
        <v>1307.2863509559775</v>
      </c>
      <c r="R54" s="75">
        <v>1402.5838606518339</v>
      </c>
      <c r="S54" s="75">
        <v>1114.2478056746274</v>
      </c>
      <c r="T54" s="75">
        <v>1077.5949173300673</v>
      </c>
      <c r="U54" s="75">
        <v>1192.4406341430224</v>
      </c>
      <c r="V54" s="75">
        <v>1307.2863509559775</v>
      </c>
      <c r="W54" s="75">
        <v>1268.18993672178</v>
      </c>
      <c r="Y54" s="76"/>
    </row>
    <row r="55" spans="1:25" x14ac:dyDescent="0.2">
      <c r="A55" s="1">
        <v>63</v>
      </c>
      <c r="B55" s="1">
        <v>0</v>
      </c>
      <c r="C55" s="1">
        <v>2020</v>
      </c>
      <c r="D55" s="75">
        <v>1094.6723821187998</v>
      </c>
      <c r="E55" s="75">
        <v>1039.4366197183099</v>
      </c>
      <c r="F55" s="75">
        <v>1161.1812614819351</v>
      </c>
      <c r="G55" s="75">
        <v>1169.9938763012858</v>
      </c>
      <c r="H55" s="75">
        <v>1161.1812614819351</v>
      </c>
      <c r="I55" s="75">
        <v>1169.9938763012858</v>
      </c>
      <c r="J55" s="75">
        <v>1154.9295774647885</v>
      </c>
      <c r="K55" s="75">
        <v>1161.1812614819351</v>
      </c>
      <c r="L55" s="75">
        <v>1099.6938150642986</v>
      </c>
      <c r="M55" s="75">
        <v>1142.3759951010409</v>
      </c>
      <c r="N55" s="75">
        <v>1210.1653398652786</v>
      </c>
      <c r="O55" s="75">
        <v>1180.036742192284</v>
      </c>
      <c r="P55" s="75">
        <v>1102.2045315370483</v>
      </c>
      <c r="Q55" s="75">
        <v>1343.2333129210042</v>
      </c>
      <c r="R55" s="75">
        <v>1441.1512553582363</v>
      </c>
      <c r="S55" s="75">
        <v>1144.8867115737905</v>
      </c>
      <c r="T55" s="75">
        <v>1107.2259644825474</v>
      </c>
      <c r="U55" s="75">
        <v>1225.2296387017759</v>
      </c>
      <c r="V55" s="75">
        <v>1343.2333129210042</v>
      </c>
      <c r="W55" s="75">
        <v>1303.0618493570114</v>
      </c>
      <c r="Y55" s="76"/>
    </row>
    <row r="56" spans="1:25" x14ac:dyDescent="0.2">
      <c r="A56" s="4" t="s">
        <v>5</v>
      </c>
      <c r="B56" s="1">
        <v>0</v>
      </c>
      <c r="C56" s="1">
        <v>2020</v>
      </c>
      <c r="D56" s="75">
        <v>1112.4719330475607</v>
      </c>
      <c r="E56" s="75">
        <v>1056.338028169014</v>
      </c>
      <c r="F56" s="75">
        <v>1180.0622576035926</v>
      </c>
      <c r="G56" s="75">
        <v>1189.0181669728515</v>
      </c>
      <c r="H56" s="75">
        <v>1180.0622576035926</v>
      </c>
      <c r="I56" s="75">
        <v>1189.0181669728515</v>
      </c>
      <c r="J56" s="75">
        <v>1173.7089201877932</v>
      </c>
      <c r="K56" s="75">
        <v>1180.0622576035926</v>
      </c>
      <c r="L56" s="75">
        <v>1117.5750153092465</v>
      </c>
      <c r="M56" s="75">
        <v>1160.9512145335782</v>
      </c>
      <c r="N56" s="75">
        <v>1229.8428250663401</v>
      </c>
      <c r="O56" s="75">
        <v>1199.2243314962236</v>
      </c>
      <c r="P56" s="75">
        <v>1120.1265564400896</v>
      </c>
      <c r="Q56" s="75">
        <v>1365.0745050010205</v>
      </c>
      <c r="R56" s="75">
        <v>1464.5846091038986</v>
      </c>
      <c r="S56" s="75">
        <v>1163.5027556644213</v>
      </c>
      <c r="T56" s="75">
        <v>1125.2296387017759</v>
      </c>
      <c r="U56" s="75">
        <v>1245.152071851398</v>
      </c>
      <c r="V56" s="75">
        <v>1365.0745050010205</v>
      </c>
      <c r="W56" s="75">
        <v>1324.2498469075322</v>
      </c>
      <c r="Y56" s="76"/>
    </row>
    <row r="57" spans="1:25" x14ac:dyDescent="0.2">
      <c r="A57" s="18" t="s">
        <v>6</v>
      </c>
      <c r="B57" s="1">
        <v>1</v>
      </c>
      <c r="C57" s="1">
        <v>2020</v>
      </c>
      <c r="D57" s="75">
        <f t="shared" ref="D57:M63" si="2">0.635*D$64</f>
        <v>216.63536776212834</v>
      </c>
      <c r="E57" s="75">
        <f t="shared" si="2"/>
        <v>205.70422535211267</v>
      </c>
      <c r="F57" s="75">
        <f t="shared" si="2"/>
        <v>229.79745696400627</v>
      </c>
      <c r="G57" s="75">
        <f t="shared" si="2"/>
        <v>231.5414710485133</v>
      </c>
      <c r="H57" s="75">
        <f t="shared" si="2"/>
        <v>229.79745696400627</v>
      </c>
      <c r="I57" s="75">
        <f t="shared" si="2"/>
        <v>231.5414710485133</v>
      </c>
      <c r="J57" s="75">
        <f t="shared" si="2"/>
        <v>228.56025039123631</v>
      </c>
      <c r="K57" s="75">
        <f t="shared" si="2"/>
        <v>229.79745696400627</v>
      </c>
      <c r="L57" s="75">
        <f t="shared" si="2"/>
        <v>217.62910798122064</v>
      </c>
      <c r="M57" s="75">
        <f t="shared" si="2"/>
        <v>226.07589984350548</v>
      </c>
      <c r="N57" s="75">
        <f t="shared" ref="N57:W63" si="3">0.635*N$64</f>
        <v>239.49139280125198</v>
      </c>
      <c r="O57" s="75">
        <f t="shared" si="3"/>
        <v>233.52895148669799</v>
      </c>
      <c r="P57" s="75">
        <f t="shared" si="3"/>
        <v>218.12597809076681</v>
      </c>
      <c r="Q57" s="75">
        <f t="shared" si="3"/>
        <v>265.82550860719874</v>
      </c>
      <c r="R57" s="75">
        <f t="shared" si="3"/>
        <v>285.20344287949922</v>
      </c>
      <c r="S57" s="75">
        <f t="shared" si="3"/>
        <v>226.57276995305165</v>
      </c>
      <c r="T57" s="75">
        <f t="shared" si="3"/>
        <v>219.11971830985917</v>
      </c>
      <c r="U57" s="75">
        <f t="shared" si="3"/>
        <v>242.47261345852897</v>
      </c>
      <c r="V57" s="75">
        <f t="shared" si="3"/>
        <v>265.82550860719874</v>
      </c>
      <c r="W57" s="75">
        <f t="shared" si="3"/>
        <v>257.8755868544601</v>
      </c>
      <c r="Y57" s="76"/>
    </row>
    <row r="58" spans="1:25" x14ac:dyDescent="0.2">
      <c r="A58" s="1">
        <v>15</v>
      </c>
      <c r="B58" s="1">
        <v>1</v>
      </c>
      <c r="C58" s="1">
        <v>2020</v>
      </c>
      <c r="D58" s="75">
        <f t="shared" si="2"/>
        <v>216.63536776212834</v>
      </c>
      <c r="E58" s="75">
        <f t="shared" si="2"/>
        <v>205.70422535211267</v>
      </c>
      <c r="F58" s="75">
        <f t="shared" si="2"/>
        <v>229.79745696400627</v>
      </c>
      <c r="G58" s="75">
        <f t="shared" si="2"/>
        <v>231.5414710485133</v>
      </c>
      <c r="H58" s="75">
        <f t="shared" si="2"/>
        <v>229.79745696400627</v>
      </c>
      <c r="I58" s="75">
        <f t="shared" si="2"/>
        <v>231.5414710485133</v>
      </c>
      <c r="J58" s="75">
        <f t="shared" si="2"/>
        <v>228.56025039123631</v>
      </c>
      <c r="K58" s="75">
        <f t="shared" si="2"/>
        <v>229.79745696400627</v>
      </c>
      <c r="L58" s="75">
        <f t="shared" si="2"/>
        <v>217.62910798122064</v>
      </c>
      <c r="M58" s="75">
        <f t="shared" si="2"/>
        <v>226.07589984350548</v>
      </c>
      <c r="N58" s="75">
        <f t="shared" si="3"/>
        <v>239.49139280125198</v>
      </c>
      <c r="O58" s="75">
        <f t="shared" si="3"/>
        <v>233.52895148669799</v>
      </c>
      <c r="P58" s="75">
        <f t="shared" si="3"/>
        <v>218.12597809076681</v>
      </c>
      <c r="Q58" s="75">
        <f t="shared" si="3"/>
        <v>265.82550860719874</v>
      </c>
      <c r="R58" s="75">
        <f t="shared" si="3"/>
        <v>285.20344287949922</v>
      </c>
      <c r="S58" s="75">
        <f t="shared" si="3"/>
        <v>226.57276995305165</v>
      </c>
      <c r="T58" s="75">
        <f t="shared" si="3"/>
        <v>219.11971830985917</v>
      </c>
      <c r="U58" s="75">
        <f t="shared" si="3"/>
        <v>242.47261345852897</v>
      </c>
      <c r="V58" s="75">
        <f t="shared" si="3"/>
        <v>265.82550860719874</v>
      </c>
      <c r="W58" s="75">
        <f t="shared" si="3"/>
        <v>257.8755868544601</v>
      </c>
      <c r="Y58" s="76"/>
    </row>
    <row r="59" spans="1:25" x14ac:dyDescent="0.2">
      <c r="A59" s="1">
        <v>16</v>
      </c>
      <c r="B59" s="1">
        <v>1</v>
      </c>
      <c r="C59" s="1">
        <v>2020</v>
      </c>
      <c r="D59" s="75">
        <f t="shared" si="2"/>
        <v>216.63536776212834</v>
      </c>
      <c r="E59" s="75">
        <f t="shared" si="2"/>
        <v>205.70422535211267</v>
      </c>
      <c r="F59" s="75">
        <f t="shared" si="2"/>
        <v>229.79745696400627</v>
      </c>
      <c r="G59" s="75">
        <f t="shared" si="2"/>
        <v>231.5414710485133</v>
      </c>
      <c r="H59" s="75">
        <f t="shared" si="2"/>
        <v>229.79745696400627</v>
      </c>
      <c r="I59" s="75">
        <f t="shared" si="2"/>
        <v>231.5414710485133</v>
      </c>
      <c r="J59" s="75">
        <f t="shared" si="2"/>
        <v>228.56025039123631</v>
      </c>
      <c r="K59" s="75">
        <f t="shared" si="2"/>
        <v>229.79745696400627</v>
      </c>
      <c r="L59" s="75">
        <f t="shared" si="2"/>
        <v>217.62910798122064</v>
      </c>
      <c r="M59" s="75">
        <f t="shared" si="2"/>
        <v>226.07589984350548</v>
      </c>
      <c r="N59" s="75">
        <f t="shared" si="3"/>
        <v>239.49139280125198</v>
      </c>
      <c r="O59" s="75">
        <f t="shared" si="3"/>
        <v>233.52895148669799</v>
      </c>
      <c r="P59" s="75">
        <f t="shared" si="3"/>
        <v>218.12597809076681</v>
      </c>
      <c r="Q59" s="75">
        <f t="shared" si="3"/>
        <v>265.82550860719874</v>
      </c>
      <c r="R59" s="75">
        <f t="shared" si="3"/>
        <v>285.20344287949922</v>
      </c>
      <c r="S59" s="75">
        <f t="shared" si="3"/>
        <v>226.57276995305165</v>
      </c>
      <c r="T59" s="75">
        <f t="shared" si="3"/>
        <v>219.11971830985917</v>
      </c>
      <c r="U59" s="75">
        <f t="shared" si="3"/>
        <v>242.47261345852897</v>
      </c>
      <c r="V59" s="75">
        <f t="shared" si="3"/>
        <v>265.82550860719874</v>
      </c>
      <c r="W59" s="75">
        <f t="shared" si="3"/>
        <v>257.8755868544601</v>
      </c>
    </row>
    <row r="60" spans="1:25" x14ac:dyDescent="0.2">
      <c r="A60" s="1">
        <v>17</v>
      </c>
      <c r="B60" s="1">
        <v>1</v>
      </c>
      <c r="C60" s="1">
        <v>2020</v>
      </c>
      <c r="D60" s="75">
        <f t="shared" si="2"/>
        <v>216.63536776212834</v>
      </c>
      <c r="E60" s="75">
        <f t="shared" si="2"/>
        <v>205.70422535211267</v>
      </c>
      <c r="F60" s="75">
        <f t="shared" si="2"/>
        <v>229.79745696400627</v>
      </c>
      <c r="G60" s="75">
        <f t="shared" si="2"/>
        <v>231.5414710485133</v>
      </c>
      <c r="H60" s="75">
        <f t="shared" si="2"/>
        <v>229.79745696400627</v>
      </c>
      <c r="I60" s="75">
        <f t="shared" si="2"/>
        <v>231.5414710485133</v>
      </c>
      <c r="J60" s="75">
        <f t="shared" si="2"/>
        <v>228.56025039123631</v>
      </c>
      <c r="K60" s="75">
        <f t="shared" si="2"/>
        <v>229.79745696400627</v>
      </c>
      <c r="L60" s="75">
        <f t="shared" si="2"/>
        <v>217.62910798122064</v>
      </c>
      <c r="M60" s="75">
        <f t="shared" si="2"/>
        <v>226.07589984350548</v>
      </c>
      <c r="N60" s="75">
        <f t="shared" si="3"/>
        <v>239.49139280125198</v>
      </c>
      <c r="O60" s="75">
        <f t="shared" si="3"/>
        <v>233.52895148669799</v>
      </c>
      <c r="P60" s="75">
        <f t="shared" si="3"/>
        <v>218.12597809076681</v>
      </c>
      <c r="Q60" s="75">
        <f t="shared" si="3"/>
        <v>265.82550860719874</v>
      </c>
      <c r="R60" s="75">
        <f t="shared" si="3"/>
        <v>285.20344287949922</v>
      </c>
      <c r="S60" s="75">
        <f t="shared" si="3"/>
        <v>226.57276995305165</v>
      </c>
      <c r="T60" s="75">
        <f t="shared" si="3"/>
        <v>219.11971830985917</v>
      </c>
      <c r="U60" s="75">
        <f t="shared" si="3"/>
        <v>242.47261345852897</v>
      </c>
      <c r="V60" s="75">
        <f t="shared" si="3"/>
        <v>265.82550860719874</v>
      </c>
      <c r="W60" s="75">
        <f t="shared" si="3"/>
        <v>257.8755868544601</v>
      </c>
    </row>
    <row r="61" spans="1:25" x14ac:dyDescent="0.2">
      <c r="A61" s="1">
        <v>18</v>
      </c>
      <c r="B61" s="1">
        <v>1</v>
      </c>
      <c r="C61" s="1">
        <v>2020</v>
      </c>
      <c r="D61" s="75">
        <f t="shared" si="2"/>
        <v>216.63536776212834</v>
      </c>
      <c r="E61" s="75">
        <f t="shared" si="2"/>
        <v>205.70422535211267</v>
      </c>
      <c r="F61" s="75">
        <f t="shared" si="2"/>
        <v>229.79745696400627</v>
      </c>
      <c r="G61" s="75">
        <f t="shared" si="2"/>
        <v>231.5414710485133</v>
      </c>
      <c r="H61" s="75">
        <f t="shared" si="2"/>
        <v>229.79745696400627</v>
      </c>
      <c r="I61" s="75">
        <f t="shared" si="2"/>
        <v>231.5414710485133</v>
      </c>
      <c r="J61" s="75">
        <f t="shared" si="2"/>
        <v>228.56025039123631</v>
      </c>
      <c r="K61" s="75">
        <f t="shared" si="2"/>
        <v>229.79745696400627</v>
      </c>
      <c r="L61" s="75">
        <f t="shared" si="2"/>
        <v>217.62910798122064</v>
      </c>
      <c r="M61" s="75">
        <f t="shared" si="2"/>
        <v>226.07589984350548</v>
      </c>
      <c r="N61" s="75">
        <f t="shared" si="3"/>
        <v>239.49139280125198</v>
      </c>
      <c r="O61" s="75">
        <f t="shared" si="3"/>
        <v>233.52895148669799</v>
      </c>
      <c r="P61" s="75">
        <f t="shared" si="3"/>
        <v>218.12597809076681</v>
      </c>
      <c r="Q61" s="75">
        <f t="shared" si="3"/>
        <v>265.82550860719874</v>
      </c>
      <c r="R61" s="75">
        <f t="shared" si="3"/>
        <v>285.20344287949922</v>
      </c>
      <c r="S61" s="75">
        <f t="shared" si="3"/>
        <v>226.57276995305165</v>
      </c>
      <c r="T61" s="75">
        <f t="shared" si="3"/>
        <v>219.11971830985917</v>
      </c>
      <c r="U61" s="75">
        <f t="shared" si="3"/>
        <v>242.47261345852897</v>
      </c>
      <c r="V61" s="75">
        <f t="shared" si="3"/>
        <v>265.82550860719874</v>
      </c>
      <c r="W61" s="75">
        <f t="shared" si="3"/>
        <v>257.8755868544601</v>
      </c>
    </row>
    <row r="62" spans="1:25" x14ac:dyDescent="0.2">
      <c r="A62" s="1">
        <v>19</v>
      </c>
      <c r="B62" s="1">
        <v>1</v>
      </c>
      <c r="C62" s="1">
        <v>2020</v>
      </c>
      <c r="D62" s="75">
        <f t="shared" si="2"/>
        <v>216.63536776212834</v>
      </c>
      <c r="E62" s="75">
        <f t="shared" si="2"/>
        <v>205.70422535211267</v>
      </c>
      <c r="F62" s="75">
        <f t="shared" si="2"/>
        <v>229.79745696400627</v>
      </c>
      <c r="G62" s="75">
        <f t="shared" si="2"/>
        <v>231.5414710485133</v>
      </c>
      <c r="H62" s="75">
        <f t="shared" si="2"/>
        <v>229.79745696400627</v>
      </c>
      <c r="I62" s="75">
        <f t="shared" si="2"/>
        <v>231.5414710485133</v>
      </c>
      <c r="J62" s="75">
        <f t="shared" si="2"/>
        <v>228.56025039123631</v>
      </c>
      <c r="K62" s="75">
        <f t="shared" si="2"/>
        <v>229.79745696400627</v>
      </c>
      <c r="L62" s="75">
        <f t="shared" si="2"/>
        <v>217.62910798122064</v>
      </c>
      <c r="M62" s="75">
        <f t="shared" si="2"/>
        <v>226.07589984350548</v>
      </c>
      <c r="N62" s="75">
        <f t="shared" si="3"/>
        <v>239.49139280125198</v>
      </c>
      <c r="O62" s="75">
        <f t="shared" si="3"/>
        <v>233.52895148669799</v>
      </c>
      <c r="P62" s="75">
        <f t="shared" si="3"/>
        <v>218.12597809076681</v>
      </c>
      <c r="Q62" s="75">
        <f t="shared" si="3"/>
        <v>265.82550860719874</v>
      </c>
      <c r="R62" s="75">
        <f t="shared" si="3"/>
        <v>285.20344287949922</v>
      </c>
      <c r="S62" s="75">
        <f t="shared" si="3"/>
        <v>226.57276995305165</v>
      </c>
      <c r="T62" s="75">
        <f t="shared" si="3"/>
        <v>219.11971830985917</v>
      </c>
      <c r="U62" s="75">
        <f t="shared" si="3"/>
        <v>242.47261345852897</v>
      </c>
      <c r="V62" s="75">
        <f t="shared" si="3"/>
        <v>265.82550860719874</v>
      </c>
      <c r="W62" s="75">
        <f t="shared" si="3"/>
        <v>257.8755868544601</v>
      </c>
    </row>
    <row r="63" spans="1:25" x14ac:dyDescent="0.2">
      <c r="A63" s="1">
        <v>20</v>
      </c>
      <c r="B63" s="1">
        <v>1</v>
      </c>
      <c r="C63" s="1">
        <v>2020</v>
      </c>
      <c r="D63" s="75">
        <f t="shared" si="2"/>
        <v>216.63536776212834</v>
      </c>
      <c r="E63" s="75">
        <f t="shared" si="2"/>
        <v>205.70422535211267</v>
      </c>
      <c r="F63" s="75">
        <f t="shared" si="2"/>
        <v>229.79745696400627</v>
      </c>
      <c r="G63" s="75">
        <f t="shared" si="2"/>
        <v>231.5414710485133</v>
      </c>
      <c r="H63" s="75">
        <f t="shared" si="2"/>
        <v>229.79745696400627</v>
      </c>
      <c r="I63" s="75">
        <f t="shared" si="2"/>
        <v>231.5414710485133</v>
      </c>
      <c r="J63" s="75">
        <f t="shared" si="2"/>
        <v>228.56025039123631</v>
      </c>
      <c r="K63" s="75">
        <f t="shared" si="2"/>
        <v>229.79745696400627</v>
      </c>
      <c r="L63" s="75">
        <f t="shared" si="2"/>
        <v>217.62910798122064</v>
      </c>
      <c r="M63" s="75">
        <f t="shared" si="2"/>
        <v>226.07589984350548</v>
      </c>
      <c r="N63" s="75">
        <f t="shared" si="3"/>
        <v>239.49139280125198</v>
      </c>
      <c r="O63" s="75">
        <f t="shared" si="3"/>
        <v>233.52895148669799</v>
      </c>
      <c r="P63" s="75">
        <f t="shared" si="3"/>
        <v>218.12597809076681</v>
      </c>
      <c r="Q63" s="75">
        <f t="shared" si="3"/>
        <v>265.82550860719874</v>
      </c>
      <c r="R63" s="75">
        <f t="shared" si="3"/>
        <v>285.20344287949922</v>
      </c>
      <c r="S63" s="75">
        <f t="shared" si="3"/>
        <v>226.57276995305165</v>
      </c>
      <c r="T63" s="75">
        <f t="shared" si="3"/>
        <v>219.11971830985917</v>
      </c>
      <c r="U63" s="75">
        <f t="shared" si="3"/>
        <v>242.47261345852897</v>
      </c>
      <c r="V63" s="75">
        <f t="shared" si="3"/>
        <v>265.82550860719874</v>
      </c>
      <c r="W63" s="75">
        <f t="shared" si="3"/>
        <v>257.8755868544601</v>
      </c>
    </row>
    <row r="64" spans="1:25" x14ac:dyDescent="0.2">
      <c r="A64" s="1">
        <v>21</v>
      </c>
      <c r="B64" s="1">
        <v>1</v>
      </c>
      <c r="C64" s="1">
        <v>2020</v>
      </c>
      <c r="D64" s="75">
        <v>341.15805946791863</v>
      </c>
      <c r="E64" s="75">
        <v>323.94366197183098</v>
      </c>
      <c r="F64" s="75">
        <v>361.88575899843505</v>
      </c>
      <c r="G64" s="75">
        <v>364.63223787167448</v>
      </c>
      <c r="H64" s="75">
        <v>361.88575899843505</v>
      </c>
      <c r="I64" s="75">
        <v>364.63223787167448</v>
      </c>
      <c r="J64" s="75">
        <v>359.93740219092331</v>
      </c>
      <c r="K64" s="75">
        <v>361.88575899843505</v>
      </c>
      <c r="L64" s="75">
        <v>342.72300469483565</v>
      </c>
      <c r="M64" s="75">
        <v>356.02503912363068</v>
      </c>
      <c r="N64" s="75">
        <v>377.15179968701096</v>
      </c>
      <c r="O64" s="75">
        <v>367.76212832550863</v>
      </c>
      <c r="P64" s="75">
        <v>343.50547730829419</v>
      </c>
      <c r="Q64" s="75">
        <v>418.622848200313</v>
      </c>
      <c r="R64" s="75">
        <v>449.13928012519563</v>
      </c>
      <c r="S64" s="75">
        <v>356.80751173708921</v>
      </c>
      <c r="T64" s="75">
        <v>345.07042253521126</v>
      </c>
      <c r="U64" s="75">
        <v>381.84663536776213</v>
      </c>
      <c r="V64" s="75">
        <v>418.622848200313</v>
      </c>
      <c r="W64" s="75">
        <v>406.10328638497651</v>
      </c>
    </row>
    <row r="65" spans="1:23" x14ac:dyDescent="0.2">
      <c r="A65" s="1">
        <v>22</v>
      </c>
      <c r="B65" s="1">
        <v>1</v>
      </c>
      <c r="C65" s="1">
        <v>2020</v>
      </c>
      <c r="D65" s="75">
        <v>341.15805946791863</v>
      </c>
      <c r="E65" s="75">
        <v>323.94366197183098</v>
      </c>
      <c r="F65" s="75">
        <v>361.88575899843505</v>
      </c>
      <c r="G65" s="75">
        <v>364.63223787167448</v>
      </c>
      <c r="H65" s="75">
        <v>361.88575899843505</v>
      </c>
      <c r="I65" s="75">
        <v>364.63223787167448</v>
      </c>
      <c r="J65" s="75">
        <v>359.93740219092331</v>
      </c>
      <c r="K65" s="75">
        <v>361.88575899843505</v>
      </c>
      <c r="L65" s="75">
        <v>342.72300469483565</v>
      </c>
      <c r="M65" s="75">
        <v>356.02503912363068</v>
      </c>
      <c r="N65" s="75">
        <v>377.15179968701096</v>
      </c>
      <c r="O65" s="75">
        <v>367.76212832550863</v>
      </c>
      <c r="P65" s="75">
        <v>343.50547730829419</v>
      </c>
      <c r="Q65" s="75">
        <v>418.622848200313</v>
      </c>
      <c r="R65" s="75">
        <v>449.13928012519563</v>
      </c>
      <c r="S65" s="75">
        <v>356.80751173708921</v>
      </c>
      <c r="T65" s="75">
        <v>345.07042253521126</v>
      </c>
      <c r="U65" s="75">
        <v>381.84663536776213</v>
      </c>
      <c r="V65" s="75">
        <v>418.622848200313</v>
      </c>
      <c r="W65" s="75">
        <v>406.10328638497651</v>
      </c>
    </row>
    <row r="66" spans="1:23" x14ac:dyDescent="0.2">
      <c r="A66" s="1">
        <v>23</v>
      </c>
      <c r="B66" s="1">
        <v>1</v>
      </c>
      <c r="C66" s="1">
        <v>2020</v>
      </c>
      <c r="D66" s="75">
        <v>341.15805946791863</v>
      </c>
      <c r="E66" s="75">
        <v>323.94366197183098</v>
      </c>
      <c r="F66" s="75">
        <v>361.88575899843505</v>
      </c>
      <c r="G66" s="75">
        <v>364.63223787167448</v>
      </c>
      <c r="H66" s="75">
        <v>361.88575899843505</v>
      </c>
      <c r="I66" s="75">
        <v>364.63223787167448</v>
      </c>
      <c r="J66" s="75">
        <v>359.93740219092331</v>
      </c>
      <c r="K66" s="75">
        <v>361.88575899843505</v>
      </c>
      <c r="L66" s="75">
        <v>342.72300469483565</v>
      </c>
      <c r="M66" s="75">
        <v>356.02503912363068</v>
      </c>
      <c r="N66" s="75">
        <v>377.15179968701096</v>
      </c>
      <c r="O66" s="75">
        <v>367.76212832550863</v>
      </c>
      <c r="P66" s="75">
        <v>343.50547730829419</v>
      </c>
      <c r="Q66" s="75">
        <v>418.622848200313</v>
      </c>
      <c r="R66" s="75">
        <v>449.13928012519563</v>
      </c>
      <c r="S66" s="75">
        <v>356.80751173708921</v>
      </c>
      <c r="T66" s="75">
        <v>345.07042253521126</v>
      </c>
      <c r="U66" s="75">
        <v>381.84663536776213</v>
      </c>
      <c r="V66" s="75">
        <v>418.622848200313</v>
      </c>
      <c r="W66" s="75">
        <v>406.10328638497651</v>
      </c>
    </row>
    <row r="67" spans="1:23" x14ac:dyDescent="0.2">
      <c r="A67" s="1">
        <v>24</v>
      </c>
      <c r="B67" s="1">
        <v>1</v>
      </c>
      <c r="C67" s="1">
        <v>2020</v>
      </c>
      <c r="D67" s="75">
        <v>341.15805946791863</v>
      </c>
      <c r="E67" s="75">
        <v>323.94366197183098</v>
      </c>
      <c r="F67" s="75">
        <v>361.88575899843505</v>
      </c>
      <c r="G67" s="75">
        <v>364.63223787167448</v>
      </c>
      <c r="H67" s="75">
        <v>361.88575899843505</v>
      </c>
      <c r="I67" s="75">
        <v>364.63223787167448</v>
      </c>
      <c r="J67" s="75">
        <v>359.93740219092331</v>
      </c>
      <c r="K67" s="75">
        <v>361.88575899843505</v>
      </c>
      <c r="L67" s="75">
        <v>342.72300469483565</v>
      </c>
      <c r="M67" s="75">
        <v>356.02503912363068</v>
      </c>
      <c r="N67" s="75">
        <v>377.15179968701096</v>
      </c>
      <c r="O67" s="75">
        <v>367.76212832550863</v>
      </c>
      <c r="P67" s="75">
        <v>343.50547730829419</v>
      </c>
      <c r="Q67" s="75">
        <v>418.622848200313</v>
      </c>
      <c r="R67" s="75">
        <v>449.13928012519563</v>
      </c>
      <c r="S67" s="75">
        <v>356.80751173708921</v>
      </c>
      <c r="T67" s="75">
        <v>345.07042253521126</v>
      </c>
      <c r="U67" s="75">
        <v>381.84663536776213</v>
      </c>
      <c r="V67" s="75">
        <v>418.622848200313</v>
      </c>
      <c r="W67" s="75">
        <v>406.10328638497651</v>
      </c>
    </row>
    <row r="68" spans="1:23" x14ac:dyDescent="0.2">
      <c r="A68" s="1">
        <v>25</v>
      </c>
      <c r="B68" s="1">
        <v>1</v>
      </c>
      <c r="C68" s="1">
        <v>2020</v>
      </c>
      <c r="D68" s="75">
        <v>342.52269170579029</v>
      </c>
      <c r="E68" s="75">
        <v>325.23943661971828</v>
      </c>
      <c r="F68" s="75">
        <v>363.33330203442881</v>
      </c>
      <c r="G68" s="75">
        <v>366.09076682316118</v>
      </c>
      <c r="H68" s="75">
        <v>363.33330203442881</v>
      </c>
      <c r="I68" s="75">
        <v>366.09076682316118</v>
      </c>
      <c r="J68" s="75">
        <v>361.377151799687</v>
      </c>
      <c r="K68" s="75">
        <v>363.33330203442881</v>
      </c>
      <c r="L68" s="75">
        <v>344.09389671361498</v>
      </c>
      <c r="M68" s="75">
        <v>357.44913928012522</v>
      </c>
      <c r="N68" s="75">
        <v>378.66040688575902</v>
      </c>
      <c r="O68" s="75">
        <v>369.23317683881066</v>
      </c>
      <c r="P68" s="75">
        <v>344.87949921752738</v>
      </c>
      <c r="Q68" s="75">
        <v>420.29733959311426</v>
      </c>
      <c r="R68" s="75">
        <v>450.9358372456964</v>
      </c>
      <c r="S68" s="75">
        <v>358.23474178403757</v>
      </c>
      <c r="T68" s="75">
        <v>346.45070422535213</v>
      </c>
      <c r="U68" s="75">
        <v>383.37402190923319</v>
      </c>
      <c r="V68" s="75">
        <v>420.29733959311426</v>
      </c>
      <c r="W68" s="75">
        <v>407.72769953051642</v>
      </c>
    </row>
    <row r="69" spans="1:23" x14ac:dyDescent="0.2">
      <c r="A69" s="1">
        <v>26</v>
      </c>
      <c r="B69" s="1">
        <v>1</v>
      </c>
      <c r="C69" s="1">
        <v>2020</v>
      </c>
      <c r="D69" s="75">
        <v>349.34585289514871</v>
      </c>
      <c r="E69" s="75">
        <v>331.71830985915494</v>
      </c>
      <c r="F69" s="75">
        <v>370.5710172143975</v>
      </c>
      <c r="G69" s="75">
        <v>373.38341158059467</v>
      </c>
      <c r="H69" s="75">
        <v>370.5710172143975</v>
      </c>
      <c r="I69" s="75">
        <v>373.38341158059467</v>
      </c>
      <c r="J69" s="75">
        <v>368.57589984350545</v>
      </c>
      <c r="K69" s="75">
        <v>370.5710172143975</v>
      </c>
      <c r="L69" s="75">
        <v>350.94835680751169</v>
      </c>
      <c r="M69" s="75">
        <v>364.56964006259784</v>
      </c>
      <c r="N69" s="75">
        <v>386.20344287949922</v>
      </c>
      <c r="O69" s="75">
        <v>376.58841940532085</v>
      </c>
      <c r="P69" s="75">
        <v>351.74960876369323</v>
      </c>
      <c r="Q69" s="75">
        <v>428.66979655712055</v>
      </c>
      <c r="R69" s="75">
        <v>459.91862284820036</v>
      </c>
      <c r="S69" s="75">
        <v>365.37089201877939</v>
      </c>
      <c r="T69" s="75">
        <v>353.35211267605632</v>
      </c>
      <c r="U69" s="75">
        <v>391.01095461658844</v>
      </c>
      <c r="V69" s="75">
        <v>428.66979655712055</v>
      </c>
      <c r="W69" s="75">
        <v>415.84976525821594</v>
      </c>
    </row>
    <row r="70" spans="1:23" x14ac:dyDescent="0.2">
      <c r="A70" s="1">
        <v>27</v>
      </c>
      <c r="B70" s="1">
        <v>1</v>
      </c>
      <c r="C70" s="1">
        <v>2020</v>
      </c>
      <c r="D70" s="75">
        <v>357.53364632237873</v>
      </c>
      <c r="E70" s="75">
        <v>339.49295774647885</v>
      </c>
      <c r="F70" s="75">
        <v>379.25627543035995</v>
      </c>
      <c r="G70" s="75">
        <v>382.13458528951486</v>
      </c>
      <c r="H70" s="75">
        <v>379.25627543035995</v>
      </c>
      <c r="I70" s="75">
        <v>382.13458528951486</v>
      </c>
      <c r="J70" s="75">
        <v>377.21439749608766</v>
      </c>
      <c r="K70" s="75">
        <v>379.25627543035995</v>
      </c>
      <c r="L70" s="75">
        <v>359.17370892018778</v>
      </c>
      <c r="M70" s="75">
        <v>373.11424100156495</v>
      </c>
      <c r="N70" s="75">
        <v>395.25508607198753</v>
      </c>
      <c r="O70" s="75">
        <v>385.41471048513307</v>
      </c>
      <c r="P70" s="75">
        <v>359.99374021909233</v>
      </c>
      <c r="Q70" s="75">
        <v>438.71674491392804</v>
      </c>
      <c r="R70" s="75">
        <v>470.69796557120503</v>
      </c>
      <c r="S70" s="75">
        <v>373.9342723004695</v>
      </c>
      <c r="T70" s="75">
        <v>361.63380281690144</v>
      </c>
      <c r="U70" s="75">
        <v>400.17527386541474</v>
      </c>
      <c r="V70" s="75">
        <v>438.71674491392804</v>
      </c>
      <c r="W70" s="75">
        <v>425.59624413145542</v>
      </c>
    </row>
    <row r="71" spans="1:23" x14ac:dyDescent="0.2">
      <c r="A71" s="1">
        <v>28</v>
      </c>
      <c r="B71" s="1">
        <v>1</v>
      </c>
      <c r="C71" s="1">
        <v>2020</v>
      </c>
      <c r="D71" s="75">
        <v>370.83881064162756</v>
      </c>
      <c r="E71" s="75">
        <v>352.12676056338029</v>
      </c>
      <c r="F71" s="75">
        <v>393.3698200312989</v>
      </c>
      <c r="G71" s="75">
        <v>396.35524256651013</v>
      </c>
      <c r="H71" s="75">
        <v>393.3698200312989</v>
      </c>
      <c r="I71" s="75">
        <v>396.35524256651013</v>
      </c>
      <c r="J71" s="75">
        <v>391.25195618153361</v>
      </c>
      <c r="K71" s="75">
        <v>393.3698200312989</v>
      </c>
      <c r="L71" s="75">
        <v>372.53990610328634</v>
      </c>
      <c r="M71" s="75">
        <v>386.99921752738652</v>
      </c>
      <c r="N71" s="75">
        <v>409.96400625978089</v>
      </c>
      <c r="O71" s="75">
        <v>399.75743348982786</v>
      </c>
      <c r="P71" s="75">
        <v>373.39045383411576</v>
      </c>
      <c r="Q71" s="75">
        <v>455.0430359937402</v>
      </c>
      <c r="R71" s="75">
        <v>488.21439749608766</v>
      </c>
      <c r="S71" s="75">
        <v>387.84976525821594</v>
      </c>
      <c r="T71" s="75">
        <v>375.09154929577466</v>
      </c>
      <c r="U71" s="75">
        <v>415.0672926447574</v>
      </c>
      <c r="V71" s="75">
        <v>455.0430359937402</v>
      </c>
      <c r="W71" s="75">
        <v>441.43427230046944</v>
      </c>
    </row>
    <row r="72" spans="1:23" x14ac:dyDescent="0.2">
      <c r="A72" s="1">
        <v>29</v>
      </c>
      <c r="B72" s="1">
        <v>1</v>
      </c>
      <c r="C72" s="1">
        <v>2020</v>
      </c>
      <c r="D72" s="75">
        <v>381.75586854460096</v>
      </c>
      <c r="E72" s="75">
        <v>362.49295774647885</v>
      </c>
      <c r="F72" s="75">
        <v>404.95016431924881</v>
      </c>
      <c r="G72" s="75">
        <v>408.02347417840372</v>
      </c>
      <c r="H72" s="75">
        <v>404.95016431924881</v>
      </c>
      <c r="I72" s="75">
        <v>408.02347417840372</v>
      </c>
      <c r="J72" s="75">
        <v>402.7699530516432</v>
      </c>
      <c r="K72" s="75">
        <v>404.95016431924881</v>
      </c>
      <c r="L72" s="75">
        <v>383.50704225352109</v>
      </c>
      <c r="M72" s="75">
        <v>398.39201877934272</v>
      </c>
      <c r="N72" s="75">
        <v>422.03286384976525</v>
      </c>
      <c r="O72" s="75">
        <v>411.52582159624416</v>
      </c>
      <c r="P72" s="75">
        <v>384.38262910798119</v>
      </c>
      <c r="Q72" s="75">
        <v>468.43896713615027</v>
      </c>
      <c r="R72" s="75">
        <v>502.58685446009389</v>
      </c>
      <c r="S72" s="75">
        <v>399.26760563380282</v>
      </c>
      <c r="T72" s="75">
        <v>386.13380281690138</v>
      </c>
      <c r="U72" s="75">
        <v>427.28638497652582</v>
      </c>
      <c r="V72" s="75">
        <v>468.43896713615027</v>
      </c>
      <c r="W72" s="75">
        <v>454.42957746478874</v>
      </c>
    </row>
    <row r="73" spans="1:23" x14ac:dyDescent="0.2">
      <c r="A73" s="1">
        <v>30</v>
      </c>
      <c r="B73" s="1">
        <v>1</v>
      </c>
      <c r="C73" s="1">
        <v>2020</v>
      </c>
      <c r="D73" s="75">
        <v>387.21439749608766</v>
      </c>
      <c r="E73" s="75">
        <v>367.67605633802816</v>
      </c>
      <c r="F73" s="75">
        <v>410.7403364632238</v>
      </c>
      <c r="G73" s="75">
        <v>413.85758998435051</v>
      </c>
      <c r="H73" s="75">
        <v>410.7403364632238</v>
      </c>
      <c r="I73" s="75">
        <v>413.85758998435051</v>
      </c>
      <c r="J73" s="75">
        <v>408.52895148669796</v>
      </c>
      <c r="K73" s="75">
        <v>410.7403364632238</v>
      </c>
      <c r="L73" s="75">
        <v>388.99061032863847</v>
      </c>
      <c r="M73" s="75">
        <v>404.08841940532085</v>
      </c>
      <c r="N73" s="75">
        <v>428.06729264475746</v>
      </c>
      <c r="O73" s="75">
        <v>417.4100156494523</v>
      </c>
      <c r="P73" s="75">
        <v>389.8787167449139</v>
      </c>
      <c r="Q73" s="75">
        <v>475.13693270735524</v>
      </c>
      <c r="R73" s="75">
        <v>509.77308294209706</v>
      </c>
      <c r="S73" s="75">
        <v>404.97652582159628</v>
      </c>
      <c r="T73" s="75">
        <v>391.65492957746477</v>
      </c>
      <c r="U73" s="75">
        <v>433.39593114241001</v>
      </c>
      <c r="V73" s="75">
        <v>475.13693270735524</v>
      </c>
      <c r="W73" s="75">
        <v>460.92723004694835</v>
      </c>
    </row>
    <row r="74" spans="1:23" x14ac:dyDescent="0.2">
      <c r="A74" s="1">
        <v>31</v>
      </c>
      <c r="B74" s="1">
        <v>1</v>
      </c>
      <c r="C74" s="1">
        <v>2020</v>
      </c>
      <c r="D74" s="75">
        <v>395.40219092331773</v>
      </c>
      <c r="E74" s="75">
        <v>375.45070422535213</v>
      </c>
      <c r="F74" s="75">
        <v>419.42559467918625</v>
      </c>
      <c r="G74" s="75">
        <v>422.6087636932707</v>
      </c>
      <c r="H74" s="75">
        <v>419.42559467918625</v>
      </c>
      <c r="I74" s="75">
        <v>422.6087636932707</v>
      </c>
      <c r="J74" s="75">
        <v>417.16744913928011</v>
      </c>
      <c r="K74" s="75">
        <v>419.42559467918625</v>
      </c>
      <c r="L74" s="75">
        <v>397.2159624413145</v>
      </c>
      <c r="M74" s="75">
        <v>412.63302034428796</v>
      </c>
      <c r="N74" s="75">
        <v>437.11893583724571</v>
      </c>
      <c r="O74" s="75">
        <v>426.23630672926453</v>
      </c>
      <c r="P74" s="75">
        <v>398.122848200313</v>
      </c>
      <c r="Q74" s="75">
        <v>485.18388106416279</v>
      </c>
      <c r="R74" s="75">
        <v>520.55242566510174</v>
      </c>
      <c r="S74" s="75">
        <v>413.5399061032864</v>
      </c>
      <c r="T74" s="75">
        <v>399.93661971830988</v>
      </c>
      <c r="U74" s="75">
        <v>442.56025039123631</v>
      </c>
      <c r="V74" s="75">
        <v>485.18388106416279</v>
      </c>
      <c r="W74" s="75">
        <v>470.67370892018778</v>
      </c>
    </row>
    <row r="75" spans="1:23" x14ac:dyDescent="0.2">
      <c r="A75" s="1">
        <v>32</v>
      </c>
      <c r="B75" s="1">
        <v>1</v>
      </c>
      <c r="C75" s="1">
        <v>2020</v>
      </c>
      <c r="D75" s="75">
        <v>403.58998435054775</v>
      </c>
      <c r="E75" s="75">
        <v>383.22535211267603</v>
      </c>
      <c r="F75" s="75">
        <v>428.1108528951487</v>
      </c>
      <c r="G75" s="75">
        <v>431.35993740219095</v>
      </c>
      <c r="H75" s="75">
        <v>428.1108528951487</v>
      </c>
      <c r="I75" s="75">
        <v>431.35993740219095</v>
      </c>
      <c r="J75" s="75">
        <v>425.80594679186231</v>
      </c>
      <c r="K75" s="75">
        <v>428.1108528951487</v>
      </c>
      <c r="L75" s="75">
        <v>405.44131455399059</v>
      </c>
      <c r="M75" s="75">
        <v>421.17762128325512</v>
      </c>
      <c r="N75" s="75">
        <v>446.17057902973397</v>
      </c>
      <c r="O75" s="75">
        <v>435.06259780907675</v>
      </c>
      <c r="P75" s="75">
        <v>406.36697965571204</v>
      </c>
      <c r="Q75" s="75">
        <v>495.23082942097028</v>
      </c>
      <c r="R75" s="75">
        <v>531.33176838810641</v>
      </c>
      <c r="S75" s="75">
        <v>422.10328638497657</v>
      </c>
      <c r="T75" s="75">
        <v>408.21830985915494</v>
      </c>
      <c r="U75" s="75">
        <v>451.72456964006261</v>
      </c>
      <c r="V75" s="75">
        <v>495.23082942097028</v>
      </c>
      <c r="W75" s="75">
        <v>480.42018779342726</v>
      </c>
    </row>
    <row r="76" spans="1:23" x14ac:dyDescent="0.2">
      <c r="A76" s="1">
        <v>33</v>
      </c>
      <c r="B76" s="1">
        <v>1</v>
      </c>
      <c r="C76" s="1">
        <v>2020</v>
      </c>
      <c r="D76" s="75">
        <v>408.70735524256651</v>
      </c>
      <c r="E76" s="75">
        <v>388.08450704225351</v>
      </c>
      <c r="F76" s="75">
        <v>433.5391392801252</v>
      </c>
      <c r="G76" s="75">
        <v>436.82942097026603</v>
      </c>
      <c r="H76" s="75">
        <v>433.5391392801252</v>
      </c>
      <c r="I76" s="75">
        <v>436.82942097026603</v>
      </c>
      <c r="J76" s="75">
        <v>431.20500782472612</v>
      </c>
      <c r="K76" s="75">
        <v>433.5391392801252</v>
      </c>
      <c r="L76" s="75">
        <v>410.58215962441312</v>
      </c>
      <c r="M76" s="75">
        <v>426.51799687010953</v>
      </c>
      <c r="N76" s="75">
        <v>451.82785602503913</v>
      </c>
      <c r="O76" s="75">
        <v>440.57902973395932</v>
      </c>
      <c r="P76" s="75">
        <v>411.51956181533643</v>
      </c>
      <c r="Q76" s="75">
        <v>501.51017214397496</v>
      </c>
      <c r="R76" s="75">
        <v>538.0688575899843</v>
      </c>
      <c r="S76" s="75">
        <v>427.45539906103284</v>
      </c>
      <c r="T76" s="75">
        <v>413.3943661971831</v>
      </c>
      <c r="U76" s="75">
        <v>457.45226917057903</v>
      </c>
      <c r="V76" s="75">
        <v>501.51017214397496</v>
      </c>
      <c r="W76" s="75">
        <v>486.51173708920186</v>
      </c>
    </row>
    <row r="77" spans="1:23" x14ac:dyDescent="0.2">
      <c r="A77" s="1">
        <v>34</v>
      </c>
      <c r="B77" s="1">
        <v>1</v>
      </c>
      <c r="C77" s="1">
        <v>2020</v>
      </c>
      <c r="D77" s="75">
        <v>414.16588419405321</v>
      </c>
      <c r="E77" s="75">
        <v>393.26760563380282</v>
      </c>
      <c r="F77" s="75">
        <v>439.32931142410013</v>
      </c>
      <c r="G77" s="75">
        <v>442.66353677621282</v>
      </c>
      <c r="H77" s="75">
        <v>439.32931142410013</v>
      </c>
      <c r="I77" s="75">
        <v>442.66353677621282</v>
      </c>
      <c r="J77" s="75">
        <v>436.96400625978089</v>
      </c>
      <c r="K77" s="75">
        <v>439.32931142410013</v>
      </c>
      <c r="L77" s="75">
        <v>416.0657276995305</v>
      </c>
      <c r="M77" s="75">
        <v>432.21439749608766</v>
      </c>
      <c r="N77" s="75">
        <v>457.86228482003128</v>
      </c>
      <c r="O77" s="75">
        <v>446.46322378716746</v>
      </c>
      <c r="P77" s="75">
        <v>417.01564945226914</v>
      </c>
      <c r="Q77" s="75">
        <v>508.20813771517999</v>
      </c>
      <c r="R77" s="75">
        <v>545.25508607198742</v>
      </c>
      <c r="S77" s="75">
        <v>433.1643192488263</v>
      </c>
      <c r="T77" s="75">
        <v>418.91549295774644</v>
      </c>
      <c r="U77" s="75">
        <v>463.56181533646321</v>
      </c>
      <c r="V77" s="75">
        <v>508.20813771517999</v>
      </c>
      <c r="W77" s="75">
        <v>493.00938967136148</v>
      </c>
    </row>
    <row r="78" spans="1:23" x14ac:dyDescent="0.2">
      <c r="A78" s="1">
        <v>35</v>
      </c>
      <c r="B78" s="1">
        <v>1</v>
      </c>
      <c r="C78" s="1">
        <v>2020</v>
      </c>
      <c r="D78" s="75">
        <v>416.89514866979658</v>
      </c>
      <c r="E78" s="75">
        <v>395.85915492957747</v>
      </c>
      <c r="F78" s="75">
        <v>442.22439749608765</v>
      </c>
      <c r="G78" s="75">
        <v>445.58059467918622</v>
      </c>
      <c r="H78" s="75">
        <v>442.22439749608765</v>
      </c>
      <c r="I78" s="75">
        <v>445.58059467918622</v>
      </c>
      <c r="J78" s="75">
        <v>439.84350547730827</v>
      </c>
      <c r="K78" s="75">
        <v>442.22439749608765</v>
      </c>
      <c r="L78" s="75">
        <v>418.80751173708916</v>
      </c>
      <c r="M78" s="75">
        <v>435.06259780907669</v>
      </c>
      <c r="N78" s="75">
        <v>460.87949921752738</v>
      </c>
      <c r="O78" s="75">
        <v>449.40532081377154</v>
      </c>
      <c r="P78" s="75">
        <v>419.76369327073547</v>
      </c>
      <c r="Q78" s="75">
        <v>511.5571205007825</v>
      </c>
      <c r="R78" s="75">
        <v>548.84820031298909</v>
      </c>
      <c r="S78" s="75">
        <v>436.01877934272301</v>
      </c>
      <c r="T78" s="75">
        <v>421.67605633802816</v>
      </c>
      <c r="U78" s="75">
        <v>466.61658841940533</v>
      </c>
      <c r="V78" s="75">
        <v>511.5571205007825</v>
      </c>
      <c r="W78" s="75">
        <v>496.25821596244128</v>
      </c>
    </row>
    <row r="79" spans="1:23" x14ac:dyDescent="0.2">
      <c r="A79" s="1">
        <v>36</v>
      </c>
      <c r="B79" s="1">
        <v>1</v>
      </c>
      <c r="C79" s="1">
        <v>2020</v>
      </c>
      <c r="D79" s="75">
        <v>419.6244131455399</v>
      </c>
      <c r="E79" s="75">
        <v>398.45070422535207</v>
      </c>
      <c r="F79" s="75">
        <v>445.11948356807511</v>
      </c>
      <c r="G79" s="75">
        <v>448.49765258215962</v>
      </c>
      <c r="H79" s="75">
        <v>445.11948356807511</v>
      </c>
      <c r="I79" s="75">
        <v>448.49765258215962</v>
      </c>
      <c r="J79" s="75">
        <v>442.72300469483565</v>
      </c>
      <c r="K79" s="75">
        <v>445.11948356807511</v>
      </c>
      <c r="L79" s="75">
        <v>421.54929577464787</v>
      </c>
      <c r="M79" s="75">
        <v>437.91079812206573</v>
      </c>
      <c r="N79" s="75">
        <v>463.89671361502349</v>
      </c>
      <c r="O79" s="75">
        <v>452.34741784037561</v>
      </c>
      <c r="P79" s="75">
        <v>422.51173708920186</v>
      </c>
      <c r="Q79" s="75">
        <v>514.90610328638502</v>
      </c>
      <c r="R79" s="75">
        <v>552.44131455399065</v>
      </c>
      <c r="S79" s="75">
        <v>438.87323943661971</v>
      </c>
      <c r="T79" s="75">
        <v>424.43661971830983</v>
      </c>
      <c r="U79" s="75">
        <v>469.67136150234739</v>
      </c>
      <c r="V79" s="75">
        <v>514.90610328638502</v>
      </c>
      <c r="W79" s="75">
        <v>499.50704225352109</v>
      </c>
    </row>
    <row r="80" spans="1:23" x14ac:dyDescent="0.2">
      <c r="A80" s="1">
        <v>37</v>
      </c>
      <c r="B80" s="1">
        <v>1</v>
      </c>
      <c r="C80" s="1">
        <v>2020</v>
      </c>
      <c r="D80" s="75">
        <v>422.35367762128328</v>
      </c>
      <c r="E80" s="75">
        <v>401.04225352112672</v>
      </c>
      <c r="F80" s="75">
        <v>448.01456964006258</v>
      </c>
      <c r="G80" s="75">
        <v>451.41471048513301</v>
      </c>
      <c r="H80" s="75">
        <v>448.01456964006258</v>
      </c>
      <c r="I80" s="75">
        <v>451.41471048513301</v>
      </c>
      <c r="J80" s="75">
        <v>445.60250391236303</v>
      </c>
      <c r="K80" s="75">
        <v>448.01456964006258</v>
      </c>
      <c r="L80" s="75">
        <v>424.29107981220653</v>
      </c>
      <c r="M80" s="75">
        <v>440.75899843505476</v>
      </c>
      <c r="N80" s="75">
        <v>466.91392801251959</v>
      </c>
      <c r="O80" s="75">
        <v>455.28951486697969</v>
      </c>
      <c r="P80" s="75">
        <v>425.25978090766819</v>
      </c>
      <c r="Q80" s="75">
        <v>518.25508607198753</v>
      </c>
      <c r="R80" s="75">
        <v>556.03442879499221</v>
      </c>
      <c r="S80" s="75">
        <v>441.72769953051642</v>
      </c>
      <c r="T80" s="75">
        <v>427.19718309859155</v>
      </c>
      <c r="U80" s="75">
        <v>472.72613458528951</v>
      </c>
      <c r="V80" s="75">
        <v>518.25508607198753</v>
      </c>
      <c r="W80" s="75">
        <v>502.7558685446009</v>
      </c>
    </row>
    <row r="81" spans="1:23" x14ac:dyDescent="0.2">
      <c r="A81" s="1">
        <v>38</v>
      </c>
      <c r="B81" s="1">
        <v>1</v>
      </c>
      <c r="C81" s="1">
        <v>2020</v>
      </c>
      <c r="D81" s="75">
        <v>425.0829420970266</v>
      </c>
      <c r="E81" s="75">
        <v>403.63380281690138</v>
      </c>
      <c r="F81" s="75">
        <v>450.9096557120501</v>
      </c>
      <c r="G81" s="75">
        <v>454.33176838810641</v>
      </c>
      <c r="H81" s="75">
        <v>450.9096557120501</v>
      </c>
      <c r="I81" s="75">
        <v>454.33176838810641</v>
      </c>
      <c r="J81" s="75">
        <v>448.48200312989042</v>
      </c>
      <c r="K81" s="75">
        <v>450.9096557120501</v>
      </c>
      <c r="L81" s="75">
        <v>427.03286384976525</v>
      </c>
      <c r="M81" s="75">
        <v>443.6071987480438</v>
      </c>
      <c r="N81" s="75">
        <v>469.93114241001564</v>
      </c>
      <c r="O81" s="75">
        <v>458.23161189358376</v>
      </c>
      <c r="P81" s="75">
        <v>428.00782472613457</v>
      </c>
      <c r="Q81" s="75">
        <v>521.60406885759005</v>
      </c>
      <c r="R81" s="75">
        <v>559.62754303599377</v>
      </c>
      <c r="S81" s="75">
        <v>444.58215962441318</v>
      </c>
      <c r="T81" s="75">
        <v>429.95774647887322</v>
      </c>
      <c r="U81" s="75">
        <v>475.78090766823163</v>
      </c>
      <c r="V81" s="75">
        <v>521.60406885759005</v>
      </c>
      <c r="W81" s="75">
        <v>506.00469483568071</v>
      </c>
    </row>
    <row r="82" spans="1:23" x14ac:dyDescent="0.2">
      <c r="A82" s="1">
        <v>39</v>
      </c>
      <c r="B82" s="1">
        <v>1</v>
      </c>
      <c r="C82" s="1">
        <v>2020</v>
      </c>
      <c r="D82" s="75">
        <v>430.5414710485133</v>
      </c>
      <c r="E82" s="75">
        <v>408.81690140845069</v>
      </c>
      <c r="F82" s="75">
        <v>456.69982785602502</v>
      </c>
      <c r="G82" s="75">
        <v>460.16588419405321</v>
      </c>
      <c r="H82" s="75">
        <v>456.69982785602502</v>
      </c>
      <c r="I82" s="75">
        <v>460.16588419405321</v>
      </c>
      <c r="J82" s="75">
        <v>454.24100156494524</v>
      </c>
      <c r="K82" s="75">
        <v>456.69982785602502</v>
      </c>
      <c r="L82" s="75">
        <v>432.51643192488257</v>
      </c>
      <c r="M82" s="75">
        <v>449.30359937402193</v>
      </c>
      <c r="N82" s="75">
        <v>475.96557120500785</v>
      </c>
      <c r="O82" s="75">
        <v>464.11580594679191</v>
      </c>
      <c r="P82" s="75">
        <v>433.50391236306729</v>
      </c>
      <c r="Q82" s="75">
        <v>528.30203442879497</v>
      </c>
      <c r="R82" s="75">
        <v>566.81377151799688</v>
      </c>
      <c r="S82" s="75">
        <v>450.29107981220659</v>
      </c>
      <c r="T82" s="75">
        <v>435.47887323943661</v>
      </c>
      <c r="U82" s="75">
        <v>481.89045383411582</v>
      </c>
      <c r="V82" s="75">
        <v>528.30203442879497</v>
      </c>
      <c r="W82" s="75">
        <v>512.50234741784038</v>
      </c>
    </row>
    <row r="83" spans="1:23" x14ac:dyDescent="0.2">
      <c r="A83" s="1">
        <v>40</v>
      </c>
      <c r="B83" s="1">
        <v>1</v>
      </c>
      <c r="C83" s="1">
        <v>2020</v>
      </c>
      <c r="D83" s="75">
        <v>436</v>
      </c>
      <c r="E83" s="75">
        <v>414</v>
      </c>
      <c r="F83" s="75">
        <v>462.49</v>
      </c>
      <c r="G83" s="75">
        <v>466</v>
      </c>
      <c r="H83" s="75">
        <v>462.49</v>
      </c>
      <c r="I83" s="75">
        <v>466</v>
      </c>
      <c r="J83" s="75">
        <v>460</v>
      </c>
      <c r="K83" s="75">
        <v>462.49</v>
      </c>
      <c r="L83" s="75">
        <v>438</v>
      </c>
      <c r="M83" s="75">
        <v>455</v>
      </c>
      <c r="N83" s="75">
        <v>482</v>
      </c>
      <c r="O83" s="75">
        <v>470</v>
      </c>
      <c r="P83" s="75">
        <v>439</v>
      </c>
      <c r="Q83" s="75">
        <v>535</v>
      </c>
      <c r="R83" s="75">
        <v>574</v>
      </c>
      <c r="S83" s="75">
        <v>456</v>
      </c>
      <c r="T83" s="75">
        <v>441</v>
      </c>
      <c r="U83" s="75">
        <v>488</v>
      </c>
      <c r="V83" s="75">
        <v>535</v>
      </c>
      <c r="W83" s="75">
        <v>519</v>
      </c>
    </row>
    <row r="84" spans="1:23" x14ac:dyDescent="0.2">
      <c r="A84" s="1">
        <v>41</v>
      </c>
      <c r="B84" s="1">
        <v>1</v>
      </c>
      <c r="C84" s="1">
        <v>2020</v>
      </c>
      <c r="D84" s="75">
        <v>444.18779342723008</v>
      </c>
      <c r="E84" s="75">
        <v>421.77464788732397</v>
      </c>
      <c r="F84" s="75">
        <v>471.17525821596246</v>
      </c>
      <c r="G84" s="75">
        <v>474.75117370892019</v>
      </c>
      <c r="H84" s="75">
        <v>471.17525821596246</v>
      </c>
      <c r="I84" s="75">
        <v>474.75117370892019</v>
      </c>
      <c r="J84" s="75">
        <v>468.63849765258215</v>
      </c>
      <c r="K84" s="75">
        <v>471.17525821596246</v>
      </c>
      <c r="L84" s="75">
        <v>446.22535211267603</v>
      </c>
      <c r="M84" s="75">
        <v>463.54460093896716</v>
      </c>
      <c r="N84" s="75">
        <v>491.05164319248831</v>
      </c>
      <c r="O84" s="75">
        <v>478.82629107981222</v>
      </c>
      <c r="P84" s="75">
        <v>447.24413145539904</v>
      </c>
      <c r="Q84" s="75">
        <v>545.04694835680755</v>
      </c>
      <c r="R84" s="75">
        <v>584.77934272300467</v>
      </c>
      <c r="S84" s="75">
        <v>464.56338028169017</v>
      </c>
      <c r="T84" s="75">
        <v>449.28169014084506</v>
      </c>
      <c r="U84" s="75">
        <v>497.1643192488263</v>
      </c>
      <c r="V84" s="75">
        <v>545.04694835680755</v>
      </c>
      <c r="W84" s="75">
        <v>528.74647887323943</v>
      </c>
    </row>
    <row r="85" spans="1:23" x14ac:dyDescent="0.2">
      <c r="A85" s="1">
        <v>42</v>
      </c>
      <c r="B85" s="1">
        <v>1</v>
      </c>
      <c r="C85" s="1">
        <v>2020</v>
      </c>
      <c r="D85" s="75">
        <v>452.03442879499215</v>
      </c>
      <c r="E85" s="75">
        <v>429.22535211267603</v>
      </c>
      <c r="F85" s="75">
        <v>479.49863067292642</v>
      </c>
      <c r="G85" s="75">
        <v>483.13771517996867</v>
      </c>
      <c r="H85" s="75">
        <v>479.49863067292642</v>
      </c>
      <c r="I85" s="75">
        <v>483.13771517996867</v>
      </c>
      <c r="J85" s="75">
        <v>476.91705790297334</v>
      </c>
      <c r="K85" s="75">
        <v>479.49863067292642</v>
      </c>
      <c r="L85" s="75">
        <v>454.10798122065722</v>
      </c>
      <c r="M85" s="75">
        <v>471.73317683881061</v>
      </c>
      <c r="N85" s="75">
        <v>499.72613458528951</v>
      </c>
      <c r="O85" s="75">
        <v>487.28482003129892</v>
      </c>
      <c r="P85" s="75">
        <v>455.14475743348976</v>
      </c>
      <c r="Q85" s="75">
        <v>554.67527386541474</v>
      </c>
      <c r="R85" s="75">
        <v>595.10954616588424</v>
      </c>
      <c r="S85" s="75">
        <v>472.7699530516432</v>
      </c>
      <c r="T85" s="75">
        <v>457.21830985915489</v>
      </c>
      <c r="U85" s="75">
        <v>505.94679186228478</v>
      </c>
      <c r="V85" s="75">
        <v>554.67527386541474</v>
      </c>
      <c r="W85" s="75">
        <v>538.08685446009383</v>
      </c>
    </row>
    <row r="86" spans="1:23" x14ac:dyDescent="0.2">
      <c r="A86" s="1">
        <v>43</v>
      </c>
      <c r="B86" s="1">
        <v>1</v>
      </c>
      <c r="C86" s="1">
        <v>2020</v>
      </c>
      <c r="D86" s="75">
        <v>462.95148669796561</v>
      </c>
      <c r="E86" s="75">
        <v>439.59154929577466</v>
      </c>
      <c r="F86" s="75">
        <v>491.07897496087634</v>
      </c>
      <c r="G86" s="75">
        <v>494.80594679186225</v>
      </c>
      <c r="H86" s="75">
        <v>491.07897496087634</v>
      </c>
      <c r="I86" s="75">
        <v>494.80594679186225</v>
      </c>
      <c r="J86" s="75">
        <v>488.43505477308292</v>
      </c>
      <c r="K86" s="75">
        <v>491.07897496087634</v>
      </c>
      <c r="L86" s="75">
        <v>465.07511737089197</v>
      </c>
      <c r="M86" s="75">
        <v>483.12597809076681</v>
      </c>
      <c r="N86" s="75">
        <v>511.79499217527388</v>
      </c>
      <c r="O86" s="75">
        <v>499.05320813771522</v>
      </c>
      <c r="P86" s="75">
        <v>466.13693270735519</v>
      </c>
      <c r="Q86" s="75">
        <v>568.07120500782469</v>
      </c>
      <c r="R86" s="75">
        <v>609.48200312989047</v>
      </c>
      <c r="S86" s="75">
        <v>484.18779342723008</v>
      </c>
      <c r="T86" s="75">
        <v>468.26056338028167</v>
      </c>
      <c r="U86" s="75">
        <v>518.16588419405321</v>
      </c>
      <c r="V86" s="75">
        <v>568.07120500782469</v>
      </c>
      <c r="W86" s="75">
        <v>551.08215962441307</v>
      </c>
    </row>
    <row r="87" spans="1:23" x14ac:dyDescent="0.2">
      <c r="A87" s="1">
        <v>44</v>
      </c>
      <c r="B87" s="1">
        <v>1</v>
      </c>
      <c r="C87" s="1">
        <v>2020</v>
      </c>
      <c r="D87" s="75">
        <v>476.59780907668232</v>
      </c>
      <c r="E87" s="75">
        <v>452.54929577464787</v>
      </c>
      <c r="F87" s="75">
        <v>505.55440532081377</v>
      </c>
      <c r="G87" s="75">
        <v>509.39123630672924</v>
      </c>
      <c r="H87" s="75">
        <v>505.55440532081377</v>
      </c>
      <c r="I87" s="75">
        <v>509.39123630672924</v>
      </c>
      <c r="J87" s="75">
        <v>502.83255086071989</v>
      </c>
      <c r="K87" s="75">
        <v>505.55440532081377</v>
      </c>
      <c r="L87" s="75">
        <v>478.78403755868538</v>
      </c>
      <c r="M87" s="75">
        <v>497.36697965571204</v>
      </c>
      <c r="N87" s="75">
        <v>526.88106416275434</v>
      </c>
      <c r="O87" s="75">
        <v>513.76369327073553</v>
      </c>
      <c r="P87" s="75">
        <v>479.877151799687</v>
      </c>
      <c r="Q87" s="75">
        <v>584.81611893583727</v>
      </c>
      <c r="R87" s="75">
        <v>627.44757433489826</v>
      </c>
      <c r="S87" s="75">
        <v>498.46009389671366</v>
      </c>
      <c r="T87" s="75">
        <v>482.06338028169012</v>
      </c>
      <c r="U87" s="75">
        <v>533.43974960876369</v>
      </c>
      <c r="V87" s="75">
        <v>584.81611893583727</v>
      </c>
      <c r="W87" s="75">
        <v>567.32629107981222</v>
      </c>
    </row>
    <row r="88" spans="1:23" x14ac:dyDescent="0.2">
      <c r="A88" s="1">
        <v>45</v>
      </c>
      <c r="B88" s="1">
        <v>1</v>
      </c>
      <c r="C88" s="1">
        <v>2020</v>
      </c>
      <c r="D88" s="75">
        <v>492.63223787167448</v>
      </c>
      <c r="E88" s="75">
        <v>467.77464788732391</v>
      </c>
      <c r="F88" s="75">
        <v>522.56303599374019</v>
      </c>
      <c r="G88" s="75">
        <v>526.52895148669791</v>
      </c>
      <c r="H88" s="75">
        <v>522.56303599374019</v>
      </c>
      <c r="I88" s="75">
        <v>526.52895148669791</v>
      </c>
      <c r="J88" s="75">
        <v>519.74960876369323</v>
      </c>
      <c r="K88" s="75">
        <v>522.56303599374019</v>
      </c>
      <c r="L88" s="75">
        <v>494.89201877934266</v>
      </c>
      <c r="M88" s="75">
        <v>514.10015649452271</v>
      </c>
      <c r="N88" s="75">
        <v>544.60719874804386</v>
      </c>
      <c r="O88" s="75">
        <v>531.04851330203439</v>
      </c>
      <c r="P88" s="75">
        <v>496.02190923317681</v>
      </c>
      <c r="Q88" s="75">
        <v>604.491392801252</v>
      </c>
      <c r="R88" s="75">
        <v>648.5571205007825</v>
      </c>
      <c r="S88" s="75">
        <v>515.23004694835686</v>
      </c>
      <c r="T88" s="75">
        <v>498.28169014084506</v>
      </c>
      <c r="U88" s="75">
        <v>551.38654147104853</v>
      </c>
      <c r="V88" s="75">
        <v>604.491392801252</v>
      </c>
      <c r="W88" s="75">
        <v>586.41314553990605</v>
      </c>
    </row>
    <row r="89" spans="1:23" x14ac:dyDescent="0.2">
      <c r="A89" s="1">
        <v>46</v>
      </c>
      <c r="B89" s="1">
        <v>1</v>
      </c>
      <c r="C89" s="1">
        <v>2020</v>
      </c>
      <c r="D89" s="75">
        <v>511.73708920187795</v>
      </c>
      <c r="E89" s="75">
        <v>485.91549295774644</v>
      </c>
      <c r="F89" s="75">
        <v>542.82863849765261</v>
      </c>
      <c r="G89" s="75">
        <v>546.94835680751169</v>
      </c>
      <c r="H89" s="75">
        <v>542.82863849765261</v>
      </c>
      <c r="I89" s="75">
        <v>546.94835680751169</v>
      </c>
      <c r="J89" s="75">
        <v>539.90610328638491</v>
      </c>
      <c r="K89" s="75">
        <v>542.82863849765261</v>
      </c>
      <c r="L89" s="75">
        <v>514.08450704225345</v>
      </c>
      <c r="M89" s="75">
        <v>534.03755868544602</v>
      </c>
      <c r="N89" s="75">
        <v>565.72769953051647</v>
      </c>
      <c r="O89" s="75">
        <v>551.64319248826291</v>
      </c>
      <c r="P89" s="75">
        <v>515.25821596244123</v>
      </c>
      <c r="Q89" s="75">
        <v>627.9342723004695</v>
      </c>
      <c r="R89" s="75">
        <v>673.70892018779341</v>
      </c>
      <c r="S89" s="75">
        <v>535.21126760563379</v>
      </c>
      <c r="T89" s="75">
        <v>517.6056338028169</v>
      </c>
      <c r="U89" s="75">
        <v>572.76995305164314</v>
      </c>
      <c r="V89" s="75">
        <v>627.9342723004695</v>
      </c>
      <c r="W89" s="75">
        <v>609.15492957746483</v>
      </c>
    </row>
    <row r="90" spans="1:23" x14ac:dyDescent="0.2">
      <c r="A90" s="1">
        <v>47</v>
      </c>
      <c r="B90" s="1">
        <v>1</v>
      </c>
      <c r="C90" s="1">
        <v>2020</v>
      </c>
      <c r="D90" s="75">
        <v>533.23004694835686</v>
      </c>
      <c r="E90" s="75">
        <v>506.32394366197178</v>
      </c>
      <c r="F90" s="75">
        <v>565.62744131455395</v>
      </c>
      <c r="G90" s="75">
        <v>569.9201877934272</v>
      </c>
      <c r="H90" s="75">
        <v>565.62744131455395</v>
      </c>
      <c r="I90" s="75">
        <v>569.9201877934272</v>
      </c>
      <c r="J90" s="75">
        <v>562.58215962441307</v>
      </c>
      <c r="K90" s="75">
        <v>565.62744131455395</v>
      </c>
      <c r="L90" s="75">
        <v>535.67605633802816</v>
      </c>
      <c r="M90" s="75">
        <v>556.46713615023475</v>
      </c>
      <c r="N90" s="75">
        <v>589.48826291079808</v>
      </c>
      <c r="O90" s="75">
        <v>574.81220657276992</v>
      </c>
      <c r="P90" s="75">
        <v>536.89906103286376</v>
      </c>
      <c r="Q90" s="75">
        <v>654.30751173708916</v>
      </c>
      <c r="R90" s="75">
        <v>702.00469483568077</v>
      </c>
      <c r="S90" s="75">
        <v>557.69014084507046</v>
      </c>
      <c r="T90" s="75">
        <v>539.34507042253517</v>
      </c>
      <c r="U90" s="75">
        <v>596.82629107981222</v>
      </c>
      <c r="V90" s="75">
        <v>654.30751173708916</v>
      </c>
      <c r="W90" s="75">
        <v>634.73943661971828</v>
      </c>
    </row>
    <row r="91" spans="1:23" x14ac:dyDescent="0.2">
      <c r="A91" s="1">
        <v>48</v>
      </c>
      <c r="B91" s="1">
        <v>1</v>
      </c>
      <c r="C91" s="1">
        <v>2020</v>
      </c>
      <c r="D91" s="75">
        <v>557.79342723004697</v>
      </c>
      <c r="E91" s="75">
        <v>529.64788732394368</v>
      </c>
      <c r="F91" s="75">
        <v>591.6832159624413</v>
      </c>
      <c r="G91" s="75">
        <v>596.17370892018778</v>
      </c>
      <c r="H91" s="75">
        <v>591.6832159624413</v>
      </c>
      <c r="I91" s="75">
        <v>596.17370892018778</v>
      </c>
      <c r="J91" s="75">
        <v>588.49765258215962</v>
      </c>
      <c r="K91" s="75">
        <v>591.6832159624413</v>
      </c>
      <c r="L91" s="75">
        <v>560.35211267605632</v>
      </c>
      <c r="M91" s="75">
        <v>582.10093896713613</v>
      </c>
      <c r="N91" s="75">
        <v>616.64319248826291</v>
      </c>
      <c r="O91" s="75">
        <v>601.29107981220659</v>
      </c>
      <c r="P91" s="75">
        <v>561.631455399061</v>
      </c>
      <c r="Q91" s="75">
        <v>684.4483568075118</v>
      </c>
      <c r="R91" s="75">
        <v>734.3427230046949</v>
      </c>
      <c r="S91" s="75">
        <v>583.38028169014092</v>
      </c>
      <c r="T91" s="75">
        <v>564.19014084507046</v>
      </c>
      <c r="U91" s="75">
        <v>624.31924882629107</v>
      </c>
      <c r="V91" s="75">
        <v>684.4483568075118</v>
      </c>
      <c r="W91" s="75">
        <v>663.97887323943655</v>
      </c>
    </row>
    <row r="92" spans="1:23" x14ac:dyDescent="0.2">
      <c r="A92" s="1">
        <v>49</v>
      </c>
      <c r="B92" s="1">
        <v>1</v>
      </c>
      <c r="C92" s="1">
        <v>2020</v>
      </c>
      <c r="D92" s="75">
        <v>582.01564945226914</v>
      </c>
      <c r="E92" s="75">
        <v>552.64788732394368</v>
      </c>
      <c r="F92" s="75">
        <v>617.37710485133016</v>
      </c>
      <c r="G92" s="75">
        <v>622.06259780907669</v>
      </c>
      <c r="H92" s="75">
        <v>617.37710485133016</v>
      </c>
      <c r="I92" s="75">
        <v>622.06259780907669</v>
      </c>
      <c r="J92" s="75">
        <v>614.05320813771516</v>
      </c>
      <c r="K92" s="75">
        <v>617.37710485133016</v>
      </c>
      <c r="L92" s="75">
        <v>584.68544600938958</v>
      </c>
      <c r="M92" s="75">
        <v>607.37871674491396</v>
      </c>
      <c r="N92" s="75">
        <v>643.42097026604074</v>
      </c>
      <c r="O92" s="75">
        <v>627.40219092331768</v>
      </c>
      <c r="P92" s="75">
        <v>586.02034428794991</v>
      </c>
      <c r="Q92" s="75">
        <v>714.17057902973397</v>
      </c>
      <c r="R92" s="75">
        <v>766.2316118935837</v>
      </c>
      <c r="S92" s="75">
        <v>608.71361502347418</v>
      </c>
      <c r="T92" s="75">
        <v>588.69014084507046</v>
      </c>
      <c r="U92" s="75">
        <v>651.43035993740216</v>
      </c>
      <c r="V92" s="75">
        <v>714.17057902973397</v>
      </c>
      <c r="W92" s="75">
        <v>692.81220657276992</v>
      </c>
    </row>
    <row r="93" spans="1:23" x14ac:dyDescent="0.2">
      <c r="A93" s="1">
        <v>50</v>
      </c>
      <c r="B93" s="1">
        <v>1</v>
      </c>
      <c r="C93" s="1">
        <v>2020</v>
      </c>
      <c r="D93" s="75">
        <v>609.30829420970269</v>
      </c>
      <c r="E93" s="75">
        <v>578.56338028169012</v>
      </c>
      <c r="F93" s="75">
        <v>646.32796557120503</v>
      </c>
      <c r="G93" s="75">
        <v>651.23317683881066</v>
      </c>
      <c r="H93" s="75">
        <v>646.32796557120503</v>
      </c>
      <c r="I93" s="75">
        <v>651.23317683881066</v>
      </c>
      <c r="J93" s="75">
        <v>642.84820031298909</v>
      </c>
      <c r="K93" s="75">
        <v>646.32796557120503</v>
      </c>
      <c r="L93" s="75">
        <v>612.10328638497651</v>
      </c>
      <c r="M93" s="75">
        <v>635.86071987480443</v>
      </c>
      <c r="N93" s="75">
        <v>673.59311424100156</v>
      </c>
      <c r="O93" s="75">
        <v>656.82316118935842</v>
      </c>
      <c r="P93" s="75">
        <v>613.50078247261342</v>
      </c>
      <c r="Q93" s="75">
        <v>747.66040688575902</v>
      </c>
      <c r="R93" s="75">
        <v>802.1627543035994</v>
      </c>
      <c r="S93" s="75">
        <v>637.25821596244134</v>
      </c>
      <c r="T93" s="75">
        <v>616.29577464788736</v>
      </c>
      <c r="U93" s="75">
        <v>681.97809076682313</v>
      </c>
      <c r="V93" s="75">
        <v>747.66040688575902</v>
      </c>
      <c r="W93" s="75">
        <v>725.30046948356812</v>
      </c>
    </row>
    <row r="94" spans="1:23" x14ac:dyDescent="0.2">
      <c r="A94" s="1">
        <v>51</v>
      </c>
      <c r="B94" s="1">
        <v>1</v>
      </c>
      <c r="C94" s="1">
        <v>2020</v>
      </c>
      <c r="D94" s="75">
        <v>636.2597809076683</v>
      </c>
      <c r="E94" s="75">
        <v>604.15492957746471</v>
      </c>
      <c r="F94" s="75">
        <v>674.91694053208141</v>
      </c>
      <c r="G94" s="75">
        <v>680.03912363067286</v>
      </c>
      <c r="H94" s="75">
        <v>674.91694053208141</v>
      </c>
      <c r="I94" s="75">
        <v>680.03912363067286</v>
      </c>
      <c r="J94" s="75">
        <v>671.28325508607202</v>
      </c>
      <c r="K94" s="75">
        <v>674.91694053208141</v>
      </c>
      <c r="L94" s="75">
        <v>639.17840375586854</v>
      </c>
      <c r="M94" s="75">
        <v>663.98669796557124</v>
      </c>
      <c r="N94" s="75">
        <v>703.38810641627549</v>
      </c>
      <c r="O94" s="75">
        <v>685.87636932707358</v>
      </c>
      <c r="P94" s="75">
        <v>640.63771517996861</v>
      </c>
      <c r="Q94" s="75">
        <v>780.7316118935837</v>
      </c>
      <c r="R94" s="75">
        <v>837.64475743348987</v>
      </c>
      <c r="S94" s="75">
        <v>665.44600938967142</v>
      </c>
      <c r="T94" s="75">
        <v>643.55633802816897</v>
      </c>
      <c r="U94" s="75">
        <v>712.14397496087633</v>
      </c>
      <c r="V94" s="75">
        <v>780.7316118935837</v>
      </c>
      <c r="W94" s="75">
        <v>757.38262910798119</v>
      </c>
    </row>
    <row r="95" spans="1:23" x14ac:dyDescent="0.2">
      <c r="A95" s="1">
        <v>52</v>
      </c>
      <c r="B95" s="1">
        <v>1</v>
      </c>
      <c r="C95" s="1">
        <v>2020</v>
      </c>
      <c r="D95" s="75">
        <v>665.94053208137711</v>
      </c>
      <c r="E95" s="75">
        <v>632.33802816901402</v>
      </c>
      <c r="F95" s="75">
        <v>706.4010015649452</v>
      </c>
      <c r="G95" s="75">
        <v>711.76212832550857</v>
      </c>
      <c r="H95" s="75">
        <v>706.4010015649452</v>
      </c>
      <c r="I95" s="75">
        <v>711.76212832550857</v>
      </c>
      <c r="J95" s="75">
        <v>702.59780907668232</v>
      </c>
      <c r="K95" s="75">
        <v>706.4010015649452</v>
      </c>
      <c r="L95" s="75">
        <v>668.99530516431923</v>
      </c>
      <c r="M95" s="75">
        <v>694.96087636932702</v>
      </c>
      <c r="N95" s="75">
        <v>736.20031298904541</v>
      </c>
      <c r="O95" s="75">
        <v>717.87167449139281</v>
      </c>
      <c r="P95" s="75">
        <v>670.52269170579029</v>
      </c>
      <c r="Q95" s="75">
        <v>817.15179968701091</v>
      </c>
      <c r="R95" s="75">
        <v>876.71987480438179</v>
      </c>
      <c r="S95" s="75">
        <v>696.48826291079808</v>
      </c>
      <c r="T95" s="75">
        <v>673.57746478873241</v>
      </c>
      <c r="U95" s="75">
        <v>745.36463223787166</v>
      </c>
      <c r="V95" s="75">
        <v>817.15179968701091</v>
      </c>
      <c r="W95" s="75">
        <v>792.71361502347418</v>
      </c>
    </row>
    <row r="96" spans="1:23" x14ac:dyDescent="0.2">
      <c r="A96" s="1">
        <v>53</v>
      </c>
      <c r="B96" s="1">
        <v>1</v>
      </c>
      <c r="C96" s="1">
        <v>2020</v>
      </c>
      <c r="D96" s="75">
        <v>695.96244131455398</v>
      </c>
      <c r="E96" s="75">
        <v>660.84507042253517</v>
      </c>
      <c r="F96" s="75">
        <v>738.24694835680748</v>
      </c>
      <c r="G96" s="75">
        <v>743.84976525821594</v>
      </c>
      <c r="H96" s="75">
        <v>738.24694835680748</v>
      </c>
      <c r="I96" s="75">
        <v>743.84976525821594</v>
      </c>
      <c r="J96" s="75">
        <v>734.27230046948353</v>
      </c>
      <c r="K96" s="75">
        <v>738.24694835680748</v>
      </c>
      <c r="L96" s="75">
        <v>699.15492957746471</v>
      </c>
      <c r="M96" s="75">
        <v>726.29107981220659</v>
      </c>
      <c r="N96" s="75">
        <v>769.38967136150234</v>
      </c>
      <c r="O96" s="75">
        <v>750.23474178403762</v>
      </c>
      <c r="P96" s="75">
        <v>700.75117370892019</v>
      </c>
      <c r="Q96" s="75">
        <v>853.99061032863858</v>
      </c>
      <c r="R96" s="75">
        <v>916.24413145539904</v>
      </c>
      <c r="S96" s="75">
        <v>727.88732394366195</v>
      </c>
      <c r="T96" s="75">
        <v>703.94366197183103</v>
      </c>
      <c r="U96" s="75">
        <v>778.96713615023475</v>
      </c>
      <c r="V96" s="75">
        <v>853.99061032863858</v>
      </c>
      <c r="W96" s="75">
        <v>828.45070422535207</v>
      </c>
    </row>
    <row r="97" spans="1:23" x14ac:dyDescent="0.2">
      <c r="A97" s="1">
        <v>54</v>
      </c>
      <c r="B97" s="1">
        <v>1</v>
      </c>
      <c r="C97" s="1">
        <v>2020</v>
      </c>
      <c r="D97" s="75">
        <v>728.37245696400623</v>
      </c>
      <c r="E97" s="75">
        <v>691.61971830985908</v>
      </c>
      <c r="F97" s="75">
        <v>772.62609546165879</v>
      </c>
      <c r="G97" s="75">
        <v>778.48982785602493</v>
      </c>
      <c r="H97" s="75">
        <v>772.62609546165879</v>
      </c>
      <c r="I97" s="75">
        <v>778.48982785602493</v>
      </c>
      <c r="J97" s="75">
        <v>768.46635367762121</v>
      </c>
      <c r="K97" s="75">
        <v>772.62609546165879</v>
      </c>
      <c r="L97" s="75">
        <v>731.71361502347406</v>
      </c>
      <c r="M97" s="75">
        <v>760.11345852895147</v>
      </c>
      <c r="N97" s="75">
        <v>805.21909233176837</v>
      </c>
      <c r="O97" s="75">
        <v>785.17214397496082</v>
      </c>
      <c r="P97" s="75">
        <v>733.38419405320803</v>
      </c>
      <c r="Q97" s="75">
        <v>893.75978090766819</v>
      </c>
      <c r="R97" s="75">
        <v>958.91236306729252</v>
      </c>
      <c r="S97" s="75">
        <v>761.78403755868544</v>
      </c>
      <c r="T97" s="75">
        <v>736.72535211267598</v>
      </c>
      <c r="U97" s="75">
        <v>815.24256651017208</v>
      </c>
      <c r="V97" s="75">
        <v>893.75978090766819</v>
      </c>
      <c r="W97" s="75">
        <v>867.03051643192475</v>
      </c>
    </row>
    <row r="98" spans="1:23" x14ac:dyDescent="0.2">
      <c r="A98" s="1">
        <v>55</v>
      </c>
      <c r="B98" s="1">
        <v>1</v>
      </c>
      <c r="C98" s="1">
        <v>2020</v>
      </c>
      <c r="D98" s="75">
        <v>760.78247261345859</v>
      </c>
      <c r="E98" s="75">
        <v>722.3943661971831</v>
      </c>
      <c r="F98" s="75">
        <v>807.00524256651011</v>
      </c>
      <c r="G98" s="75">
        <v>813.12989045383404</v>
      </c>
      <c r="H98" s="75">
        <v>807.00524256651011</v>
      </c>
      <c r="I98" s="75">
        <v>813.12989045383404</v>
      </c>
      <c r="J98" s="75">
        <v>802.66040688575902</v>
      </c>
      <c r="K98" s="75">
        <v>807.00524256651011</v>
      </c>
      <c r="L98" s="75">
        <v>764.27230046948353</v>
      </c>
      <c r="M98" s="75">
        <v>793.93583724569635</v>
      </c>
      <c r="N98" s="75">
        <v>841.04851330203439</v>
      </c>
      <c r="O98" s="75">
        <v>820.10954616588424</v>
      </c>
      <c r="P98" s="75">
        <v>766.01721439749599</v>
      </c>
      <c r="Q98" s="75">
        <v>933.52895148669802</v>
      </c>
      <c r="R98" s="75">
        <v>1001.5805946791862</v>
      </c>
      <c r="S98" s="75">
        <v>795.68075117370893</v>
      </c>
      <c r="T98" s="75">
        <v>769.50704225352115</v>
      </c>
      <c r="U98" s="75">
        <v>851.51799687010953</v>
      </c>
      <c r="V98" s="75">
        <v>933.52895148669802</v>
      </c>
      <c r="W98" s="75">
        <v>905.61032863849766</v>
      </c>
    </row>
    <row r="99" spans="1:23" x14ac:dyDescent="0.2">
      <c r="A99" s="1">
        <v>56</v>
      </c>
      <c r="B99" s="1">
        <v>1</v>
      </c>
      <c r="C99" s="1">
        <v>2020</v>
      </c>
      <c r="D99" s="75">
        <v>795.92175273865428</v>
      </c>
      <c r="E99" s="75">
        <v>755.76056338028172</v>
      </c>
      <c r="F99" s="75">
        <v>844.27947574334905</v>
      </c>
      <c r="G99" s="75">
        <v>850.68701095461665</v>
      </c>
      <c r="H99" s="75">
        <v>844.27947574334905</v>
      </c>
      <c r="I99" s="75">
        <v>850.68701095461665</v>
      </c>
      <c r="J99" s="75">
        <v>839.73395931142409</v>
      </c>
      <c r="K99" s="75">
        <v>844.27947574334905</v>
      </c>
      <c r="L99" s="75">
        <v>799.57276995305165</v>
      </c>
      <c r="M99" s="75">
        <v>830.60641627543043</v>
      </c>
      <c r="N99" s="75">
        <v>879.89514866979664</v>
      </c>
      <c r="O99" s="75">
        <v>857.98904538341174</v>
      </c>
      <c r="P99" s="75">
        <v>801.39827856025045</v>
      </c>
      <c r="Q99" s="75">
        <v>976.64710485133025</v>
      </c>
      <c r="R99" s="75">
        <v>1047.8419405320815</v>
      </c>
      <c r="S99" s="75">
        <v>832.43192488262923</v>
      </c>
      <c r="T99" s="75">
        <v>805.04929577464793</v>
      </c>
      <c r="U99" s="75">
        <v>890.84820031298909</v>
      </c>
      <c r="V99" s="75">
        <v>976.64710485133025</v>
      </c>
      <c r="W99" s="75">
        <v>947.43896713615027</v>
      </c>
    </row>
    <row r="100" spans="1:23" x14ac:dyDescent="0.2">
      <c r="A100" s="1">
        <v>57</v>
      </c>
      <c r="B100" s="1">
        <v>1</v>
      </c>
      <c r="C100" s="1">
        <v>2020</v>
      </c>
      <c r="D100" s="75">
        <v>831.40219092331768</v>
      </c>
      <c r="E100" s="75">
        <v>789.45070422535207</v>
      </c>
      <c r="F100" s="75">
        <v>881.91559467918614</v>
      </c>
      <c r="G100" s="75">
        <v>888.60876369327059</v>
      </c>
      <c r="H100" s="75">
        <v>881.91559467918614</v>
      </c>
      <c r="I100" s="75">
        <v>888.60876369327059</v>
      </c>
      <c r="J100" s="75">
        <v>877.16744913928005</v>
      </c>
      <c r="K100" s="75">
        <v>881.91559467918614</v>
      </c>
      <c r="L100" s="75">
        <v>835.21596244131445</v>
      </c>
      <c r="M100" s="75">
        <v>867.63302034428796</v>
      </c>
      <c r="N100" s="75">
        <v>919.11893583724566</v>
      </c>
      <c r="O100" s="75">
        <v>896.23630672926447</v>
      </c>
      <c r="P100" s="75">
        <v>837.12284820031289</v>
      </c>
      <c r="Q100" s="75">
        <v>1020.1838810641627</v>
      </c>
      <c r="R100" s="75">
        <v>1094.5524256651017</v>
      </c>
      <c r="S100" s="75">
        <v>869.5399061032864</v>
      </c>
      <c r="T100" s="75">
        <v>840.93661971830977</v>
      </c>
      <c r="U100" s="75">
        <v>930.56025039123631</v>
      </c>
      <c r="V100" s="75">
        <v>1020.1838810641627</v>
      </c>
      <c r="W100" s="75">
        <v>989.67370892018766</v>
      </c>
    </row>
    <row r="101" spans="1:23" x14ac:dyDescent="0.2">
      <c r="A101" s="1">
        <v>58</v>
      </c>
      <c r="B101" s="1">
        <v>1</v>
      </c>
      <c r="C101" s="1">
        <v>2020</v>
      </c>
      <c r="D101" s="75">
        <v>869.27073552425668</v>
      </c>
      <c r="E101" s="75">
        <v>825.40845070422529</v>
      </c>
      <c r="F101" s="75">
        <v>922.0849139280125</v>
      </c>
      <c r="G101" s="75">
        <v>929.0829420970266</v>
      </c>
      <c r="H101" s="75">
        <v>922.0849139280125</v>
      </c>
      <c r="I101" s="75">
        <v>929.0829420970266</v>
      </c>
      <c r="J101" s="75">
        <v>917.12050078247262</v>
      </c>
      <c r="K101" s="75">
        <v>922.0849139280125</v>
      </c>
      <c r="L101" s="75">
        <v>873.25821596244123</v>
      </c>
      <c r="M101" s="75">
        <v>907.15179968701102</v>
      </c>
      <c r="N101" s="75">
        <v>960.98278560250401</v>
      </c>
      <c r="O101" s="75">
        <v>937.05790297339604</v>
      </c>
      <c r="P101" s="75">
        <v>875.25195618153361</v>
      </c>
      <c r="Q101" s="75">
        <v>1066.6510172143976</v>
      </c>
      <c r="R101" s="75">
        <v>1144.4068857589984</v>
      </c>
      <c r="S101" s="75">
        <v>909.14553990610329</v>
      </c>
      <c r="T101" s="75">
        <v>879.23943661971828</v>
      </c>
      <c r="U101" s="75">
        <v>972.94522691705788</v>
      </c>
      <c r="V101" s="75">
        <v>1066.6510172143976</v>
      </c>
      <c r="W101" s="75">
        <v>1034.7511737089201</v>
      </c>
    </row>
    <row r="102" spans="1:23" x14ac:dyDescent="0.2">
      <c r="A102" s="1">
        <v>59</v>
      </c>
      <c r="B102" s="1">
        <v>1</v>
      </c>
      <c r="C102" s="1">
        <v>2020</v>
      </c>
      <c r="D102" s="75">
        <v>888.03442879499232</v>
      </c>
      <c r="E102" s="75">
        <v>843.22535211267609</v>
      </c>
      <c r="F102" s="75">
        <v>941.98863067292655</v>
      </c>
      <c r="G102" s="75">
        <v>949.13771517996872</v>
      </c>
      <c r="H102" s="75">
        <v>941.98863067292655</v>
      </c>
      <c r="I102" s="75">
        <v>949.13771517996872</v>
      </c>
      <c r="J102" s="75">
        <v>936.9170579029734</v>
      </c>
      <c r="K102" s="75">
        <v>941.98863067292655</v>
      </c>
      <c r="L102" s="75">
        <v>892.10798122065728</v>
      </c>
      <c r="M102" s="75">
        <v>926.73317683881078</v>
      </c>
      <c r="N102" s="75">
        <v>981.72613458528963</v>
      </c>
      <c r="O102" s="75">
        <v>957.28482003129898</v>
      </c>
      <c r="P102" s="75">
        <v>894.14475743348987</v>
      </c>
      <c r="Q102" s="75">
        <v>1089.6752738654147</v>
      </c>
      <c r="R102" s="75">
        <v>1169.1095461658842</v>
      </c>
      <c r="S102" s="75">
        <v>928.76995305164326</v>
      </c>
      <c r="T102" s="75">
        <v>898.21830985915494</v>
      </c>
      <c r="U102" s="75">
        <v>993.94679186228495</v>
      </c>
      <c r="V102" s="75">
        <v>1089.6752738654147</v>
      </c>
      <c r="W102" s="75">
        <v>1057.0868544600939</v>
      </c>
    </row>
    <row r="103" spans="1:23" x14ac:dyDescent="0.2">
      <c r="A103" s="1">
        <v>60</v>
      </c>
      <c r="B103" s="1">
        <v>1</v>
      </c>
      <c r="C103" s="1">
        <v>2020</v>
      </c>
      <c r="D103" s="75">
        <v>925.90297339593121</v>
      </c>
      <c r="E103" s="75">
        <v>879.18309859154931</v>
      </c>
      <c r="F103" s="75">
        <v>982.15794992175267</v>
      </c>
      <c r="G103" s="75">
        <v>989.61189358372451</v>
      </c>
      <c r="H103" s="75">
        <v>982.15794992175267</v>
      </c>
      <c r="I103" s="75">
        <v>989.61189358372451</v>
      </c>
      <c r="J103" s="75">
        <v>976.87010954616585</v>
      </c>
      <c r="K103" s="75">
        <v>982.15794992175267</v>
      </c>
      <c r="L103" s="75">
        <v>930.15023474178395</v>
      </c>
      <c r="M103" s="75">
        <v>966.25195618153361</v>
      </c>
      <c r="N103" s="75">
        <v>1023.5899843505478</v>
      </c>
      <c r="O103" s="75">
        <v>998.10641627543043</v>
      </c>
      <c r="P103" s="75">
        <v>932.27386541471037</v>
      </c>
      <c r="Q103" s="75">
        <v>1136.1424100156494</v>
      </c>
      <c r="R103" s="75">
        <v>1218.9640062597809</v>
      </c>
      <c r="S103" s="75">
        <v>968.37558685446015</v>
      </c>
      <c r="T103" s="75">
        <v>936.52112676056333</v>
      </c>
      <c r="U103" s="75">
        <v>1036.3317683881064</v>
      </c>
      <c r="V103" s="75">
        <v>1136.1424100156494</v>
      </c>
      <c r="W103" s="75">
        <v>1102.1643192488261</v>
      </c>
    </row>
    <row r="104" spans="1:23" x14ac:dyDescent="0.2">
      <c r="A104" s="1">
        <v>61</v>
      </c>
      <c r="B104" s="1">
        <v>1</v>
      </c>
      <c r="C104" s="1">
        <v>2020</v>
      </c>
      <c r="D104" s="75">
        <v>958.6541471048514</v>
      </c>
      <c r="E104" s="75">
        <v>910.28169014084506</v>
      </c>
      <c r="F104" s="75">
        <v>1016.8989827856025</v>
      </c>
      <c r="G104" s="75">
        <v>1024.6165884194054</v>
      </c>
      <c r="H104" s="75">
        <v>1016.8989827856025</v>
      </c>
      <c r="I104" s="75">
        <v>1024.6165884194054</v>
      </c>
      <c r="J104" s="75">
        <v>1011.4241001564945</v>
      </c>
      <c r="K104" s="75">
        <v>1016.8989827856025</v>
      </c>
      <c r="L104" s="75">
        <v>963.0516431924882</v>
      </c>
      <c r="M104" s="75">
        <v>1000.4303599374023</v>
      </c>
      <c r="N104" s="75">
        <v>1059.7965571205009</v>
      </c>
      <c r="O104" s="75">
        <v>1033.4115805946792</v>
      </c>
      <c r="P104" s="75">
        <v>965.25039123630665</v>
      </c>
      <c r="Q104" s="75">
        <v>1176.3302034428796</v>
      </c>
      <c r="R104" s="75">
        <v>1262.0813771517996</v>
      </c>
      <c r="S104" s="75">
        <v>1002.6291079812207</v>
      </c>
      <c r="T104" s="75">
        <v>969.64788732394368</v>
      </c>
      <c r="U104" s="75">
        <v>1072.9890453834116</v>
      </c>
      <c r="V104" s="75">
        <v>1176.3302034428796</v>
      </c>
      <c r="W104" s="75">
        <v>1141.1502347417841</v>
      </c>
    </row>
    <row r="105" spans="1:23" x14ac:dyDescent="0.2">
      <c r="A105" s="1">
        <v>62</v>
      </c>
      <c r="B105" s="1">
        <v>1</v>
      </c>
      <c r="C105" s="1">
        <v>2020</v>
      </c>
      <c r="D105" s="75">
        <v>980.14710485133025</v>
      </c>
      <c r="E105" s="75">
        <v>930.69014084507046</v>
      </c>
      <c r="F105" s="75">
        <v>1039.6977856025039</v>
      </c>
      <c r="G105" s="75">
        <v>1047.5884194053208</v>
      </c>
      <c r="H105" s="75">
        <v>1039.6977856025039</v>
      </c>
      <c r="I105" s="75">
        <v>1047.5884194053208</v>
      </c>
      <c r="J105" s="75">
        <v>1034.1001564945227</v>
      </c>
      <c r="K105" s="75">
        <v>1039.6977856025039</v>
      </c>
      <c r="L105" s="75">
        <v>984.64319248826291</v>
      </c>
      <c r="M105" s="75">
        <v>1022.859937402191</v>
      </c>
      <c r="N105" s="75">
        <v>1083.5571205007825</v>
      </c>
      <c r="O105" s="75">
        <v>1056.5805946791863</v>
      </c>
      <c r="P105" s="75">
        <v>986.8912363067293</v>
      </c>
      <c r="Q105" s="75">
        <v>1202.7034428794993</v>
      </c>
      <c r="R105" s="75">
        <v>1290.3771517996872</v>
      </c>
      <c r="S105" s="75">
        <v>1025.1079812206574</v>
      </c>
      <c r="T105" s="75">
        <v>991.38732394366207</v>
      </c>
      <c r="U105" s="75">
        <v>1097.0453834115806</v>
      </c>
      <c r="V105" s="75">
        <v>1202.7034428794993</v>
      </c>
      <c r="W105" s="75">
        <v>1166.7347417840376</v>
      </c>
    </row>
    <row r="106" spans="1:23" x14ac:dyDescent="0.2">
      <c r="A106" s="1">
        <v>63</v>
      </c>
      <c r="B106" s="1">
        <v>1</v>
      </c>
      <c r="C106" s="1">
        <v>2020</v>
      </c>
      <c r="D106" s="75">
        <v>1007.0985915492957</v>
      </c>
      <c r="E106" s="75">
        <v>956.28169014084506</v>
      </c>
      <c r="F106" s="75">
        <v>1068.2867605633803</v>
      </c>
      <c r="G106" s="75">
        <v>1076.394366197183</v>
      </c>
      <c r="H106" s="75">
        <v>1068.2867605633803</v>
      </c>
      <c r="I106" s="75">
        <v>1076.394366197183</v>
      </c>
      <c r="J106" s="75">
        <v>1062.5352112676055</v>
      </c>
      <c r="K106" s="75">
        <v>1068.2867605633803</v>
      </c>
      <c r="L106" s="75">
        <v>1011.7183098591548</v>
      </c>
      <c r="M106" s="75">
        <v>1050.9859154929577</v>
      </c>
      <c r="N106" s="75">
        <v>1113.3521126760563</v>
      </c>
      <c r="O106" s="75">
        <v>1085.6338028169014</v>
      </c>
      <c r="P106" s="75">
        <v>1014.0281690140845</v>
      </c>
      <c r="Q106" s="75">
        <v>1235.7746478873239</v>
      </c>
      <c r="R106" s="75">
        <v>1325.8591549295775</v>
      </c>
      <c r="S106" s="75">
        <v>1053.2957746478874</v>
      </c>
      <c r="T106" s="75">
        <v>1018.6478873239437</v>
      </c>
      <c r="U106" s="75">
        <v>1127.2112676056338</v>
      </c>
      <c r="V106" s="75">
        <v>1235.7746478873239</v>
      </c>
      <c r="W106" s="75">
        <v>1198.8169014084506</v>
      </c>
    </row>
    <row r="107" spans="1:23" x14ac:dyDescent="0.2">
      <c r="A107" s="4" t="s">
        <v>5</v>
      </c>
      <c r="B107" s="1">
        <v>1</v>
      </c>
      <c r="C107" s="1">
        <v>2020</v>
      </c>
      <c r="D107" s="75">
        <v>1023.4741784037559</v>
      </c>
      <c r="E107" s="75">
        <v>971.83098591549287</v>
      </c>
      <c r="F107" s="75">
        <v>1085.6572769953052</v>
      </c>
      <c r="G107" s="75">
        <v>1093.8967136150234</v>
      </c>
      <c r="H107" s="75">
        <v>1085.6572769953052</v>
      </c>
      <c r="I107" s="75">
        <v>1093.8967136150234</v>
      </c>
      <c r="J107" s="75">
        <v>1079.8122065727698</v>
      </c>
      <c r="K107" s="75">
        <v>1085.6572769953052</v>
      </c>
      <c r="L107" s="75">
        <v>1028.1690140845069</v>
      </c>
      <c r="M107" s="75">
        <v>1068.075117370892</v>
      </c>
      <c r="N107" s="75">
        <v>1131.4553990610329</v>
      </c>
      <c r="O107" s="75">
        <v>1103.2863849765258</v>
      </c>
      <c r="P107" s="75">
        <v>1030.5164319248825</v>
      </c>
      <c r="Q107" s="75">
        <v>1255.868544600939</v>
      </c>
      <c r="R107" s="75">
        <v>1347.4178403755868</v>
      </c>
      <c r="S107" s="75">
        <v>1070.4225352112676</v>
      </c>
      <c r="T107" s="75">
        <v>1035.2112676056338</v>
      </c>
      <c r="U107" s="75">
        <v>1145.5399061032863</v>
      </c>
      <c r="V107" s="75">
        <v>1255.868544600939</v>
      </c>
      <c r="W107" s="75">
        <v>1218.3098591549297</v>
      </c>
    </row>
    <row r="108" spans="1:23" ht="15" x14ac:dyDescent="0.25">
      <c r="A108" s="18" t="s">
        <v>6</v>
      </c>
      <c r="C108" s="1">
        <v>2019</v>
      </c>
      <c r="D108" s="5">
        <f>ROUND('[2]CMS 2019 (half) AK ND NJ OR WI'!$C$15*'OR Age Curve 2020'!$B3,2)</f>
        <v>205.64</v>
      </c>
      <c r="E108" s="5">
        <f>ROUND('[2]CMS 2019 (half) AK ND NJ OR WI'!$C$16*'OR Age Curve 2020'!$B3,2)</f>
        <v>204.41</v>
      </c>
      <c r="F108" s="5">
        <f>ROUND('[2]CMS 2019 (half) AK ND NJ OR WI'!$C$17*'OR Age Curve 2020'!$B3,2)</f>
        <v>222.14</v>
      </c>
      <c r="G108" s="5">
        <f>ROUND('[2]CMS 2019 (half) AK ND NJ OR WI'!$C$18*'OR Age Curve 2020'!$B3,2)</f>
        <v>237.57</v>
      </c>
      <c r="H108" s="5">
        <f>ROUND('[2]CMS 2019 (half) AK ND NJ OR WI'!$C$19*'OR Age Curve 2020'!$B3,2)</f>
        <v>222.14</v>
      </c>
      <c r="I108" s="5">
        <f>ROUND('[2]CMS 2019 (half) AK ND NJ OR WI'!$C$20*'OR Age Curve 2020'!$B3,2)</f>
        <v>237.57</v>
      </c>
      <c r="J108" s="5">
        <f>ROUND('[2]CMS 2019 (half) AK ND NJ OR WI'!$C$21*'OR Age Curve 2020'!$B3,2)</f>
        <v>220.96</v>
      </c>
      <c r="K108" s="5">
        <f>ROUND('[2]CMS 2019 (half) AK ND NJ OR WI'!$C$22*'OR Age Curve 2020'!$B3,2)</f>
        <v>235.87</v>
      </c>
      <c r="L108" s="5">
        <f>ROUND('[2]CMS 2019 (half) AK ND NJ OR WI'!$C$23*'OR Age Curve 2020'!$B3,2)</f>
        <v>205.65</v>
      </c>
      <c r="M108" s="5">
        <f>ROUND('[2]CMS 2019 (half) AK ND NJ OR WI'!$C$24*'OR Age Curve 2020'!$B3,2)</f>
        <v>240.1</v>
      </c>
      <c r="N108" s="5">
        <f>ROUND('[2]CMS 2019 (half) AK ND NJ OR WI'!$C$25*'OR Age Curve 2020'!$B3,2)</f>
        <v>254.25</v>
      </c>
      <c r="O108" s="5">
        <f>ROUND('[2]CMS 2019 (half) AK ND NJ OR WI'!$C$26*'OR Age Curve 2020'!$B3,2)</f>
        <v>232.69</v>
      </c>
      <c r="P108" s="5">
        <f>ROUND('[2]CMS 2019 (half) AK ND NJ OR WI'!$C$27*'OR Age Curve 2020'!$B3,2)</f>
        <v>205.64</v>
      </c>
      <c r="Q108" s="5">
        <f>ROUND('[2]CMS 2019 (half) AK ND NJ OR WI'!$C$28*'OR Age Curve 2020'!$B3,2)</f>
        <v>259.06</v>
      </c>
      <c r="R108" s="5">
        <f>ROUND('[2]CMS 2019 (half) AK ND NJ OR WI'!$C$29*'OR Age Curve 2020'!$B3,2)</f>
        <v>278.63</v>
      </c>
      <c r="S108" s="5">
        <f>ROUND('[2]CMS 2019 (half) AK ND NJ OR WI'!$C$30*'OR Age Curve 2020'!$B3,2)</f>
        <v>263.76</v>
      </c>
      <c r="T108" s="5">
        <f>ROUND('[2]CMS 2019 (half) AK ND NJ OR WI'!$C$31*'OR Age Curve 2020'!$B3,2)</f>
        <v>205.64</v>
      </c>
      <c r="U108" s="5">
        <f>ROUND('[2]CMS 2019 (half) AK ND NJ OR WI'!$C$32*'OR Age Curve 2020'!$B3,2)</f>
        <v>241.84</v>
      </c>
      <c r="V108" s="5">
        <f>ROUND('[2]CMS 2019 (half) AK ND NJ OR WI'!$C$33*'OR Age Curve 2020'!$B3,2)</f>
        <v>259.05</v>
      </c>
      <c r="W108" s="5">
        <f>ROUND('[2]CMS 2019 (half) AK ND NJ OR WI'!$C$34*'OR Age Curve 2020'!$B3,2)</f>
        <v>250.93</v>
      </c>
    </row>
    <row r="109" spans="1:23" ht="15" x14ac:dyDescent="0.25">
      <c r="A109" s="1">
        <v>15</v>
      </c>
      <c r="C109" s="1">
        <v>2019</v>
      </c>
      <c r="D109" s="5">
        <f>ROUND('[2]CMS 2019 (half) AK ND NJ OR WI'!$C$15*'OR Age Curve 2020'!$B4,2)</f>
        <v>205.64</v>
      </c>
      <c r="E109" s="5">
        <f>ROUND('[2]CMS 2019 (half) AK ND NJ OR WI'!$C$16*'OR Age Curve 2020'!$B4,2)</f>
        <v>204.41</v>
      </c>
      <c r="F109" s="5">
        <f>ROUND('[2]CMS 2019 (half) AK ND NJ OR WI'!$C$17*'OR Age Curve 2020'!$B4,2)</f>
        <v>222.14</v>
      </c>
      <c r="G109" s="5">
        <f>ROUND('[2]CMS 2019 (half) AK ND NJ OR WI'!$C$18*'OR Age Curve 2020'!$B4,2)</f>
        <v>237.57</v>
      </c>
      <c r="H109" s="5">
        <f>ROUND('[2]CMS 2019 (half) AK ND NJ OR WI'!$C$19*'OR Age Curve 2020'!$B4,2)</f>
        <v>222.14</v>
      </c>
      <c r="I109" s="5">
        <f>ROUND('[2]CMS 2019 (half) AK ND NJ OR WI'!$C$20*'OR Age Curve 2020'!$B4,2)</f>
        <v>237.57</v>
      </c>
      <c r="J109" s="5">
        <f>ROUND('[2]CMS 2019 (half) AK ND NJ OR WI'!$C$21*'OR Age Curve 2020'!$B4,2)</f>
        <v>220.96</v>
      </c>
      <c r="K109" s="5">
        <f>ROUND('[2]CMS 2019 (half) AK ND NJ OR WI'!$C$22*'OR Age Curve 2020'!$B4,2)</f>
        <v>235.87</v>
      </c>
      <c r="L109" s="5">
        <f>ROUND('[2]CMS 2019 (half) AK ND NJ OR WI'!$C$23*'OR Age Curve 2020'!$B4,2)</f>
        <v>205.65</v>
      </c>
      <c r="M109" s="5">
        <f>ROUND('[2]CMS 2019 (half) AK ND NJ OR WI'!$C$24*'OR Age Curve 2020'!$B4,2)</f>
        <v>240.1</v>
      </c>
      <c r="N109" s="5">
        <f>ROUND('[2]CMS 2019 (half) AK ND NJ OR WI'!$C$25*'OR Age Curve 2020'!$B4,2)</f>
        <v>254.25</v>
      </c>
      <c r="O109" s="5">
        <f>ROUND('[2]CMS 2019 (half) AK ND NJ OR WI'!$C$26*'OR Age Curve 2020'!$B4,2)</f>
        <v>232.69</v>
      </c>
      <c r="P109" s="5">
        <f>ROUND('[2]CMS 2019 (half) AK ND NJ OR WI'!$C$27*'OR Age Curve 2020'!$B4,2)</f>
        <v>205.64</v>
      </c>
      <c r="Q109" s="5">
        <f>ROUND('[2]CMS 2019 (half) AK ND NJ OR WI'!$C$28*'OR Age Curve 2020'!$B4,2)</f>
        <v>259.06</v>
      </c>
      <c r="R109" s="5">
        <f>ROUND('[2]CMS 2019 (half) AK ND NJ OR WI'!$C$29*'OR Age Curve 2020'!$B4,2)</f>
        <v>278.63</v>
      </c>
      <c r="S109" s="5">
        <f>ROUND('[2]CMS 2019 (half) AK ND NJ OR WI'!$C$30*'OR Age Curve 2020'!$B4,2)</f>
        <v>263.76</v>
      </c>
      <c r="T109" s="5">
        <f>ROUND('[2]CMS 2019 (half) AK ND NJ OR WI'!$C$31*'OR Age Curve 2020'!$B4,2)</f>
        <v>205.64</v>
      </c>
      <c r="U109" s="5">
        <f>ROUND('[2]CMS 2019 (half) AK ND NJ OR WI'!$C$32*'OR Age Curve 2020'!$B4,2)</f>
        <v>241.84</v>
      </c>
      <c r="V109" s="5">
        <f>ROUND('[2]CMS 2019 (half) AK ND NJ OR WI'!$C$33*'OR Age Curve 2020'!$B4,2)</f>
        <v>259.05</v>
      </c>
      <c r="W109" s="5">
        <f>ROUND('[2]CMS 2019 (half) AK ND NJ OR WI'!$C$34*'OR Age Curve 2020'!$B4,2)</f>
        <v>250.93</v>
      </c>
    </row>
    <row r="110" spans="1:23" ht="15" x14ac:dyDescent="0.25">
      <c r="A110" s="1">
        <v>16</v>
      </c>
      <c r="C110" s="1">
        <v>2019</v>
      </c>
      <c r="D110" s="5">
        <f>ROUND('[2]CMS 2019 (half) AK ND NJ OR WI'!$C$15*'OR Age Curve 2020'!$B5,2)</f>
        <v>205.64</v>
      </c>
      <c r="E110" s="5">
        <f>ROUND('[2]CMS 2019 (half) AK ND NJ OR WI'!$C$16*'OR Age Curve 2020'!$B5,2)</f>
        <v>204.41</v>
      </c>
      <c r="F110" s="5">
        <f>ROUND('[2]CMS 2019 (half) AK ND NJ OR WI'!$C$17*'OR Age Curve 2020'!$B5,2)</f>
        <v>222.14</v>
      </c>
      <c r="G110" s="5">
        <f>ROUND('[2]CMS 2019 (half) AK ND NJ OR WI'!$C$18*'OR Age Curve 2020'!$B5,2)</f>
        <v>237.57</v>
      </c>
      <c r="H110" s="5">
        <f>ROUND('[2]CMS 2019 (half) AK ND NJ OR WI'!$C$19*'OR Age Curve 2020'!$B5,2)</f>
        <v>222.14</v>
      </c>
      <c r="I110" s="5">
        <f>ROUND('[2]CMS 2019 (half) AK ND NJ OR WI'!$C$20*'OR Age Curve 2020'!$B5,2)</f>
        <v>237.57</v>
      </c>
      <c r="J110" s="5">
        <f>ROUND('[2]CMS 2019 (half) AK ND NJ OR WI'!$C$21*'OR Age Curve 2020'!$B5,2)</f>
        <v>220.96</v>
      </c>
      <c r="K110" s="5">
        <f>ROUND('[2]CMS 2019 (half) AK ND NJ OR WI'!$C$22*'OR Age Curve 2020'!$B5,2)</f>
        <v>235.87</v>
      </c>
      <c r="L110" s="5">
        <f>ROUND('[2]CMS 2019 (half) AK ND NJ OR WI'!$C$23*'OR Age Curve 2020'!$B5,2)</f>
        <v>205.65</v>
      </c>
      <c r="M110" s="5">
        <f>ROUND('[2]CMS 2019 (half) AK ND NJ OR WI'!$C$24*'OR Age Curve 2020'!$B5,2)</f>
        <v>240.1</v>
      </c>
      <c r="N110" s="5">
        <f>ROUND('[2]CMS 2019 (half) AK ND NJ OR WI'!$C$25*'OR Age Curve 2020'!$B5,2)</f>
        <v>254.25</v>
      </c>
      <c r="O110" s="5">
        <f>ROUND('[2]CMS 2019 (half) AK ND NJ OR WI'!$C$26*'OR Age Curve 2020'!$B5,2)</f>
        <v>232.69</v>
      </c>
      <c r="P110" s="5">
        <f>ROUND('[2]CMS 2019 (half) AK ND NJ OR WI'!$C$27*'OR Age Curve 2020'!$B5,2)</f>
        <v>205.64</v>
      </c>
      <c r="Q110" s="5">
        <f>ROUND('[2]CMS 2019 (half) AK ND NJ OR WI'!$C$28*'OR Age Curve 2020'!$B5,2)</f>
        <v>259.06</v>
      </c>
      <c r="R110" s="5">
        <f>ROUND('[2]CMS 2019 (half) AK ND NJ OR WI'!$C$29*'OR Age Curve 2020'!$B5,2)</f>
        <v>278.63</v>
      </c>
      <c r="S110" s="5">
        <f>ROUND('[2]CMS 2019 (half) AK ND NJ OR WI'!$C$30*'OR Age Curve 2020'!$B5,2)</f>
        <v>263.76</v>
      </c>
      <c r="T110" s="5">
        <f>ROUND('[2]CMS 2019 (half) AK ND NJ OR WI'!$C$31*'OR Age Curve 2020'!$B5,2)</f>
        <v>205.64</v>
      </c>
      <c r="U110" s="5">
        <f>ROUND('[2]CMS 2019 (half) AK ND NJ OR WI'!$C$32*'OR Age Curve 2020'!$B5,2)</f>
        <v>241.84</v>
      </c>
      <c r="V110" s="5">
        <f>ROUND('[2]CMS 2019 (half) AK ND NJ OR WI'!$C$33*'OR Age Curve 2020'!$B5,2)</f>
        <v>259.05</v>
      </c>
      <c r="W110" s="5">
        <f>ROUND('[2]CMS 2019 (half) AK ND NJ OR WI'!$C$34*'OR Age Curve 2020'!$B5,2)</f>
        <v>250.93</v>
      </c>
    </row>
    <row r="111" spans="1:23" ht="15" x14ac:dyDescent="0.25">
      <c r="A111" s="1">
        <v>17</v>
      </c>
      <c r="C111" s="1">
        <v>2019</v>
      </c>
      <c r="D111" s="5">
        <f>ROUND('[2]CMS 2019 (half) AK ND NJ OR WI'!$C$15*'OR Age Curve 2020'!$B6,2)</f>
        <v>205.64</v>
      </c>
      <c r="E111" s="5">
        <f>ROUND('[2]CMS 2019 (half) AK ND NJ OR WI'!$C$16*'OR Age Curve 2020'!$B6,2)</f>
        <v>204.41</v>
      </c>
      <c r="F111" s="5">
        <f>ROUND('[2]CMS 2019 (half) AK ND NJ OR WI'!$C$17*'OR Age Curve 2020'!$B6,2)</f>
        <v>222.14</v>
      </c>
      <c r="G111" s="5">
        <f>ROUND('[2]CMS 2019 (half) AK ND NJ OR WI'!$C$18*'OR Age Curve 2020'!$B6,2)</f>
        <v>237.57</v>
      </c>
      <c r="H111" s="5">
        <f>ROUND('[2]CMS 2019 (half) AK ND NJ OR WI'!$C$19*'OR Age Curve 2020'!$B6,2)</f>
        <v>222.14</v>
      </c>
      <c r="I111" s="5">
        <f>ROUND('[2]CMS 2019 (half) AK ND NJ OR WI'!$C$20*'OR Age Curve 2020'!$B6,2)</f>
        <v>237.57</v>
      </c>
      <c r="J111" s="5">
        <f>ROUND('[2]CMS 2019 (half) AK ND NJ OR WI'!$C$21*'OR Age Curve 2020'!$B6,2)</f>
        <v>220.96</v>
      </c>
      <c r="K111" s="5">
        <f>ROUND('[2]CMS 2019 (half) AK ND NJ OR WI'!$C$22*'OR Age Curve 2020'!$B6,2)</f>
        <v>235.87</v>
      </c>
      <c r="L111" s="5">
        <f>ROUND('[2]CMS 2019 (half) AK ND NJ OR WI'!$C$23*'OR Age Curve 2020'!$B6,2)</f>
        <v>205.65</v>
      </c>
      <c r="M111" s="5">
        <f>ROUND('[2]CMS 2019 (half) AK ND NJ OR WI'!$C$24*'OR Age Curve 2020'!$B6,2)</f>
        <v>240.1</v>
      </c>
      <c r="N111" s="5">
        <f>ROUND('[2]CMS 2019 (half) AK ND NJ OR WI'!$C$25*'OR Age Curve 2020'!$B6,2)</f>
        <v>254.25</v>
      </c>
      <c r="O111" s="5">
        <f>ROUND('[2]CMS 2019 (half) AK ND NJ OR WI'!$C$26*'OR Age Curve 2020'!$B6,2)</f>
        <v>232.69</v>
      </c>
      <c r="P111" s="5">
        <f>ROUND('[2]CMS 2019 (half) AK ND NJ OR WI'!$C$27*'OR Age Curve 2020'!$B6,2)</f>
        <v>205.64</v>
      </c>
      <c r="Q111" s="5">
        <f>ROUND('[2]CMS 2019 (half) AK ND NJ OR WI'!$C$28*'OR Age Curve 2020'!$B6,2)</f>
        <v>259.06</v>
      </c>
      <c r="R111" s="5">
        <f>ROUND('[2]CMS 2019 (half) AK ND NJ OR WI'!$C$29*'OR Age Curve 2020'!$B6,2)</f>
        <v>278.63</v>
      </c>
      <c r="S111" s="5">
        <f>ROUND('[2]CMS 2019 (half) AK ND NJ OR WI'!$C$30*'OR Age Curve 2020'!$B6,2)</f>
        <v>263.76</v>
      </c>
      <c r="T111" s="5">
        <f>ROUND('[2]CMS 2019 (half) AK ND NJ OR WI'!$C$31*'OR Age Curve 2020'!$B6,2)</f>
        <v>205.64</v>
      </c>
      <c r="U111" s="5">
        <f>ROUND('[2]CMS 2019 (half) AK ND NJ OR WI'!$C$32*'OR Age Curve 2020'!$B6,2)</f>
        <v>241.84</v>
      </c>
      <c r="V111" s="5">
        <f>ROUND('[2]CMS 2019 (half) AK ND NJ OR WI'!$C$33*'OR Age Curve 2020'!$B6,2)</f>
        <v>259.05</v>
      </c>
      <c r="W111" s="5">
        <f>ROUND('[2]CMS 2019 (half) AK ND NJ OR WI'!$C$34*'OR Age Curve 2020'!$B6,2)</f>
        <v>250.93</v>
      </c>
    </row>
    <row r="112" spans="1:23" ht="15" x14ac:dyDescent="0.25">
      <c r="A112" s="1">
        <v>18</v>
      </c>
      <c r="C112" s="1">
        <v>2019</v>
      </c>
      <c r="D112" s="5">
        <f>ROUND('[2]CMS 2019 (half) AK ND NJ OR WI'!$C$15*'OR Age Curve 2020'!$B7,2)</f>
        <v>205.64</v>
      </c>
      <c r="E112" s="5">
        <f>ROUND('[2]CMS 2019 (half) AK ND NJ OR WI'!$C$16*'OR Age Curve 2020'!$B7,2)</f>
        <v>204.41</v>
      </c>
      <c r="F112" s="5">
        <f>ROUND('[2]CMS 2019 (half) AK ND NJ OR WI'!$C$17*'OR Age Curve 2020'!$B7,2)</f>
        <v>222.14</v>
      </c>
      <c r="G112" s="5">
        <f>ROUND('[2]CMS 2019 (half) AK ND NJ OR WI'!$C$18*'OR Age Curve 2020'!$B7,2)</f>
        <v>237.57</v>
      </c>
      <c r="H112" s="5">
        <f>ROUND('[2]CMS 2019 (half) AK ND NJ OR WI'!$C$19*'OR Age Curve 2020'!$B7,2)</f>
        <v>222.14</v>
      </c>
      <c r="I112" s="5">
        <f>ROUND('[2]CMS 2019 (half) AK ND NJ OR WI'!$C$20*'OR Age Curve 2020'!$B7,2)</f>
        <v>237.57</v>
      </c>
      <c r="J112" s="5">
        <f>ROUND('[2]CMS 2019 (half) AK ND NJ OR WI'!$C$21*'OR Age Curve 2020'!$B7,2)</f>
        <v>220.96</v>
      </c>
      <c r="K112" s="5">
        <f>ROUND('[2]CMS 2019 (half) AK ND NJ OR WI'!$C$22*'OR Age Curve 2020'!$B7,2)</f>
        <v>235.87</v>
      </c>
      <c r="L112" s="5">
        <f>ROUND('[2]CMS 2019 (half) AK ND NJ OR WI'!$C$23*'OR Age Curve 2020'!$B7,2)</f>
        <v>205.65</v>
      </c>
      <c r="M112" s="5">
        <f>ROUND('[2]CMS 2019 (half) AK ND NJ OR WI'!$C$24*'OR Age Curve 2020'!$B7,2)</f>
        <v>240.1</v>
      </c>
      <c r="N112" s="5">
        <f>ROUND('[2]CMS 2019 (half) AK ND NJ OR WI'!$C$25*'OR Age Curve 2020'!$B7,2)</f>
        <v>254.25</v>
      </c>
      <c r="O112" s="5">
        <f>ROUND('[2]CMS 2019 (half) AK ND NJ OR WI'!$C$26*'OR Age Curve 2020'!$B7,2)</f>
        <v>232.69</v>
      </c>
      <c r="P112" s="5">
        <f>ROUND('[2]CMS 2019 (half) AK ND NJ OR WI'!$C$27*'OR Age Curve 2020'!$B7,2)</f>
        <v>205.64</v>
      </c>
      <c r="Q112" s="5">
        <f>ROUND('[2]CMS 2019 (half) AK ND NJ OR WI'!$C$28*'OR Age Curve 2020'!$B7,2)</f>
        <v>259.06</v>
      </c>
      <c r="R112" s="5">
        <f>ROUND('[2]CMS 2019 (half) AK ND NJ OR WI'!$C$29*'OR Age Curve 2020'!$B7,2)</f>
        <v>278.63</v>
      </c>
      <c r="S112" s="5">
        <f>ROUND('[2]CMS 2019 (half) AK ND NJ OR WI'!$C$30*'OR Age Curve 2020'!$B7,2)</f>
        <v>263.76</v>
      </c>
      <c r="T112" s="5">
        <f>ROUND('[2]CMS 2019 (half) AK ND NJ OR WI'!$C$31*'OR Age Curve 2020'!$B7,2)</f>
        <v>205.64</v>
      </c>
      <c r="U112" s="5">
        <f>ROUND('[2]CMS 2019 (half) AK ND NJ OR WI'!$C$32*'OR Age Curve 2020'!$B7,2)</f>
        <v>241.84</v>
      </c>
      <c r="V112" s="5">
        <f>ROUND('[2]CMS 2019 (half) AK ND NJ OR WI'!$C$33*'OR Age Curve 2020'!$B7,2)</f>
        <v>259.05</v>
      </c>
      <c r="W112" s="5">
        <f>ROUND('[2]CMS 2019 (half) AK ND NJ OR WI'!$C$34*'OR Age Curve 2020'!$B7,2)</f>
        <v>250.93</v>
      </c>
    </row>
    <row r="113" spans="1:23" ht="15" x14ac:dyDescent="0.25">
      <c r="A113" s="1">
        <v>19</v>
      </c>
      <c r="C113" s="1">
        <v>2019</v>
      </c>
      <c r="D113" s="5">
        <f>ROUND('[2]CMS 2019 (half) AK ND NJ OR WI'!$C$15*'OR Age Curve 2020'!$B8,2)</f>
        <v>205.64</v>
      </c>
      <c r="E113" s="5">
        <f>ROUND('[2]CMS 2019 (half) AK ND NJ OR WI'!$C$16*'OR Age Curve 2020'!$B8,2)</f>
        <v>204.41</v>
      </c>
      <c r="F113" s="5">
        <f>ROUND('[2]CMS 2019 (half) AK ND NJ OR WI'!$C$17*'OR Age Curve 2020'!$B8,2)</f>
        <v>222.14</v>
      </c>
      <c r="G113" s="5">
        <f>ROUND('[2]CMS 2019 (half) AK ND NJ OR WI'!$C$18*'OR Age Curve 2020'!$B8,2)</f>
        <v>237.57</v>
      </c>
      <c r="H113" s="5">
        <f>ROUND('[2]CMS 2019 (half) AK ND NJ OR WI'!$C$19*'OR Age Curve 2020'!$B8,2)</f>
        <v>222.14</v>
      </c>
      <c r="I113" s="5">
        <f>ROUND('[2]CMS 2019 (half) AK ND NJ OR WI'!$C$20*'OR Age Curve 2020'!$B8,2)</f>
        <v>237.57</v>
      </c>
      <c r="J113" s="5">
        <f>ROUND('[2]CMS 2019 (half) AK ND NJ OR WI'!$C$21*'OR Age Curve 2020'!$B8,2)</f>
        <v>220.96</v>
      </c>
      <c r="K113" s="5">
        <f>ROUND('[2]CMS 2019 (half) AK ND NJ OR WI'!$C$22*'OR Age Curve 2020'!$B8,2)</f>
        <v>235.87</v>
      </c>
      <c r="L113" s="5">
        <f>ROUND('[2]CMS 2019 (half) AK ND NJ OR WI'!$C$23*'OR Age Curve 2020'!$B8,2)</f>
        <v>205.65</v>
      </c>
      <c r="M113" s="5">
        <f>ROUND('[2]CMS 2019 (half) AK ND NJ OR WI'!$C$24*'OR Age Curve 2020'!$B8,2)</f>
        <v>240.1</v>
      </c>
      <c r="N113" s="5">
        <f>ROUND('[2]CMS 2019 (half) AK ND NJ OR WI'!$C$25*'OR Age Curve 2020'!$B8,2)</f>
        <v>254.25</v>
      </c>
      <c r="O113" s="5">
        <f>ROUND('[2]CMS 2019 (half) AK ND NJ OR WI'!$C$26*'OR Age Curve 2020'!$B8,2)</f>
        <v>232.69</v>
      </c>
      <c r="P113" s="5">
        <f>ROUND('[2]CMS 2019 (half) AK ND NJ OR WI'!$C$27*'OR Age Curve 2020'!$B8,2)</f>
        <v>205.64</v>
      </c>
      <c r="Q113" s="5">
        <f>ROUND('[2]CMS 2019 (half) AK ND NJ OR WI'!$C$28*'OR Age Curve 2020'!$B8,2)</f>
        <v>259.06</v>
      </c>
      <c r="R113" s="5">
        <f>ROUND('[2]CMS 2019 (half) AK ND NJ OR WI'!$C$29*'OR Age Curve 2020'!$B8,2)</f>
        <v>278.63</v>
      </c>
      <c r="S113" s="5">
        <f>ROUND('[2]CMS 2019 (half) AK ND NJ OR WI'!$C$30*'OR Age Curve 2020'!$B8,2)</f>
        <v>263.76</v>
      </c>
      <c r="T113" s="5">
        <f>ROUND('[2]CMS 2019 (half) AK ND NJ OR WI'!$C$31*'OR Age Curve 2020'!$B8,2)</f>
        <v>205.64</v>
      </c>
      <c r="U113" s="5">
        <f>ROUND('[2]CMS 2019 (half) AK ND NJ OR WI'!$C$32*'OR Age Curve 2020'!$B8,2)</f>
        <v>241.84</v>
      </c>
      <c r="V113" s="5">
        <f>ROUND('[2]CMS 2019 (half) AK ND NJ OR WI'!$C$33*'OR Age Curve 2020'!$B8,2)</f>
        <v>259.05</v>
      </c>
      <c r="W113" s="5">
        <f>ROUND('[2]CMS 2019 (half) AK ND NJ OR WI'!$C$34*'OR Age Curve 2020'!$B8,2)</f>
        <v>250.93</v>
      </c>
    </row>
    <row r="114" spans="1:23" ht="15" x14ac:dyDescent="0.25">
      <c r="A114" s="1">
        <v>20</v>
      </c>
      <c r="C114" s="1">
        <v>2019</v>
      </c>
      <c r="D114" s="5">
        <f>ROUND('[2]CMS 2019 (half) AK ND NJ OR WI'!$C$15*'OR Age Curve 2020'!$B9,2)</f>
        <v>205.64</v>
      </c>
      <c r="E114" s="5">
        <f>ROUND('[2]CMS 2019 (half) AK ND NJ OR WI'!$C$16*'OR Age Curve 2020'!$B9,2)</f>
        <v>204.41</v>
      </c>
      <c r="F114" s="5">
        <f>ROUND('[2]CMS 2019 (half) AK ND NJ OR WI'!$C$17*'OR Age Curve 2020'!$B9,2)</f>
        <v>222.14</v>
      </c>
      <c r="G114" s="5">
        <f>ROUND('[2]CMS 2019 (half) AK ND NJ OR WI'!$C$18*'OR Age Curve 2020'!$B9,2)</f>
        <v>237.57</v>
      </c>
      <c r="H114" s="5">
        <f>ROUND('[2]CMS 2019 (half) AK ND NJ OR WI'!$C$19*'OR Age Curve 2020'!$B9,2)</f>
        <v>222.14</v>
      </c>
      <c r="I114" s="5">
        <f>ROUND('[2]CMS 2019 (half) AK ND NJ OR WI'!$C$20*'OR Age Curve 2020'!$B9,2)</f>
        <v>237.57</v>
      </c>
      <c r="J114" s="5">
        <f>ROUND('[2]CMS 2019 (half) AK ND NJ OR WI'!$C$21*'OR Age Curve 2020'!$B9,2)</f>
        <v>220.96</v>
      </c>
      <c r="K114" s="5">
        <f>ROUND('[2]CMS 2019 (half) AK ND NJ OR WI'!$C$22*'OR Age Curve 2020'!$B9,2)</f>
        <v>235.87</v>
      </c>
      <c r="L114" s="5">
        <f>ROUND('[2]CMS 2019 (half) AK ND NJ OR WI'!$C$23*'OR Age Curve 2020'!$B9,2)</f>
        <v>205.65</v>
      </c>
      <c r="M114" s="5">
        <f>ROUND('[2]CMS 2019 (half) AK ND NJ OR WI'!$C$24*'OR Age Curve 2020'!$B9,2)</f>
        <v>240.1</v>
      </c>
      <c r="N114" s="5">
        <f>ROUND('[2]CMS 2019 (half) AK ND NJ OR WI'!$C$25*'OR Age Curve 2020'!$B9,2)</f>
        <v>254.25</v>
      </c>
      <c r="O114" s="5">
        <f>ROUND('[2]CMS 2019 (half) AK ND NJ OR WI'!$C$26*'OR Age Curve 2020'!$B9,2)</f>
        <v>232.69</v>
      </c>
      <c r="P114" s="5">
        <f>ROUND('[2]CMS 2019 (half) AK ND NJ OR WI'!$C$27*'OR Age Curve 2020'!$B9,2)</f>
        <v>205.64</v>
      </c>
      <c r="Q114" s="5">
        <f>ROUND('[2]CMS 2019 (half) AK ND NJ OR WI'!$C$28*'OR Age Curve 2020'!$B9,2)</f>
        <v>259.06</v>
      </c>
      <c r="R114" s="5">
        <f>ROUND('[2]CMS 2019 (half) AK ND NJ OR WI'!$C$29*'OR Age Curve 2020'!$B9,2)</f>
        <v>278.63</v>
      </c>
      <c r="S114" s="5">
        <f>ROUND('[2]CMS 2019 (half) AK ND NJ OR WI'!$C$30*'OR Age Curve 2020'!$B9,2)</f>
        <v>263.76</v>
      </c>
      <c r="T114" s="5">
        <f>ROUND('[2]CMS 2019 (half) AK ND NJ OR WI'!$C$31*'OR Age Curve 2020'!$B9,2)</f>
        <v>205.64</v>
      </c>
      <c r="U114" s="5">
        <f>ROUND('[2]CMS 2019 (half) AK ND NJ OR WI'!$C$32*'OR Age Curve 2020'!$B9,2)</f>
        <v>241.84</v>
      </c>
      <c r="V114" s="5">
        <f>ROUND('[2]CMS 2019 (half) AK ND NJ OR WI'!$C$33*'OR Age Curve 2020'!$B9,2)</f>
        <v>259.05</v>
      </c>
      <c r="W114" s="5">
        <f>ROUND('[2]CMS 2019 (half) AK ND NJ OR WI'!$C$34*'OR Age Curve 2020'!$B9,2)</f>
        <v>250.93</v>
      </c>
    </row>
    <row r="115" spans="1:23" ht="15" x14ac:dyDescent="0.25">
      <c r="A115" s="1">
        <v>21</v>
      </c>
      <c r="C115" s="1">
        <v>2019</v>
      </c>
      <c r="D115" s="5">
        <f>ROUND('[2]CMS 2019 (half) AK ND NJ OR WI'!$C$15*'OR Age Curve 2020'!$B10,2)</f>
        <v>323.83999999999997</v>
      </c>
      <c r="E115" s="5">
        <f>ROUND('[2]CMS 2019 (half) AK ND NJ OR WI'!$C$16*'OR Age Curve 2020'!$B10,2)</f>
        <v>321.91000000000003</v>
      </c>
      <c r="F115" s="5">
        <f>ROUND('[2]CMS 2019 (half) AK ND NJ OR WI'!$C$17*'OR Age Curve 2020'!$B10,2)</f>
        <v>349.83</v>
      </c>
      <c r="G115" s="5">
        <f>ROUND('[2]CMS 2019 (half) AK ND NJ OR WI'!$C$18*'OR Age Curve 2020'!$B10,2)</f>
        <v>374.12</v>
      </c>
      <c r="H115" s="5">
        <f>ROUND('[2]CMS 2019 (half) AK ND NJ OR WI'!$C$19*'OR Age Curve 2020'!$B10,2)</f>
        <v>349.83</v>
      </c>
      <c r="I115" s="5">
        <f>ROUND('[2]CMS 2019 (half) AK ND NJ OR WI'!$C$20*'OR Age Curve 2020'!$B10,2)</f>
        <v>374.12</v>
      </c>
      <c r="J115" s="5">
        <f>ROUND('[2]CMS 2019 (half) AK ND NJ OR WI'!$C$21*'OR Age Curve 2020'!$B10,2)</f>
        <v>347.98</v>
      </c>
      <c r="K115" s="5">
        <f>ROUND('[2]CMS 2019 (half) AK ND NJ OR WI'!$C$22*'OR Age Curve 2020'!$B10,2)</f>
        <v>371.44</v>
      </c>
      <c r="L115" s="5">
        <f>ROUND('[2]CMS 2019 (half) AK ND NJ OR WI'!$C$23*'OR Age Curve 2020'!$B10,2)</f>
        <v>323.86</v>
      </c>
      <c r="M115" s="5">
        <f>ROUND('[2]CMS 2019 (half) AK ND NJ OR WI'!$C$24*'OR Age Curve 2020'!$B10,2)</f>
        <v>378.11</v>
      </c>
      <c r="N115" s="5">
        <f>ROUND('[2]CMS 2019 (half) AK ND NJ OR WI'!$C$25*'OR Age Curve 2020'!$B10,2)</f>
        <v>400.4</v>
      </c>
      <c r="O115" s="5">
        <f>ROUND('[2]CMS 2019 (half) AK ND NJ OR WI'!$C$26*'OR Age Curve 2020'!$B10,2)</f>
        <v>366.44</v>
      </c>
      <c r="P115" s="5">
        <f>ROUND('[2]CMS 2019 (half) AK ND NJ OR WI'!$C$27*'OR Age Curve 2020'!$B10,2)</f>
        <v>323.83999999999997</v>
      </c>
      <c r="Q115" s="5">
        <f>ROUND('[2]CMS 2019 (half) AK ND NJ OR WI'!$C$28*'OR Age Curve 2020'!$B10,2)</f>
        <v>407.96</v>
      </c>
      <c r="R115" s="5">
        <f>ROUND('[2]CMS 2019 (half) AK ND NJ OR WI'!$C$29*'OR Age Curve 2020'!$B10,2)</f>
        <v>438.78</v>
      </c>
      <c r="S115" s="5">
        <f>ROUND('[2]CMS 2019 (half) AK ND NJ OR WI'!$C$30*'OR Age Curve 2020'!$B10,2)</f>
        <v>415.38</v>
      </c>
      <c r="T115" s="5">
        <f>ROUND('[2]CMS 2019 (half) AK ND NJ OR WI'!$C$31*'OR Age Curve 2020'!$B10,2)</f>
        <v>323.83999999999997</v>
      </c>
      <c r="U115" s="5">
        <f>ROUND('[2]CMS 2019 (half) AK ND NJ OR WI'!$C$32*'OR Age Curve 2020'!$B10,2)</f>
        <v>380.85</v>
      </c>
      <c r="V115" s="5">
        <f>ROUND('[2]CMS 2019 (half) AK ND NJ OR WI'!$C$33*'OR Age Curve 2020'!$B10,2)</f>
        <v>407.95</v>
      </c>
      <c r="W115" s="5">
        <f>ROUND('[2]CMS 2019 (half) AK ND NJ OR WI'!$C$34*'OR Age Curve 2020'!$B10,2)</f>
        <v>395.17</v>
      </c>
    </row>
    <row r="116" spans="1:23" ht="15" x14ac:dyDescent="0.25">
      <c r="A116" s="1">
        <v>22</v>
      </c>
      <c r="C116" s="1">
        <v>2019</v>
      </c>
      <c r="D116" s="5">
        <f>ROUND('[2]CMS 2019 (half) AK ND NJ OR WI'!$C$15*'OR Age Curve 2020'!$B11,2)</f>
        <v>323.83999999999997</v>
      </c>
      <c r="E116" s="5">
        <f>ROUND('[2]CMS 2019 (half) AK ND NJ OR WI'!$C$16*'OR Age Curve 2020'!$B11,2)</f>
        <v>321.91000000000003</v>
      </c>
      <c r="F116" s="5">
        <f>ROUND('[2]CMS 2019 (half) AK ND NJ OR WI'!$C$17*'OR Age Curve 2020'!$B11,2)</f>
        <v>349.83</v>
      </c>
      <c r="G116" s="5">
        <f>ROUND('[2]CMS 2019 (half) AK ND NJ OR WI'!$C$18*'OR Age Curve 2020'!$B11,2)</f>
        <v>374.12</v>
      </c>
      <c r="H116" s="5">
        <f>ROUND('[2]CMS 2019 (half) AK ND NJ OR WI'!$C$19*'OR Age Curve 2020'!$B11,2)</f>
        <v>349.83</v>
      </c>
      <c r="I116" s="5">
        <f>ROUND('[2]CMS 2019 (half) AK ND NJ OR WI'!$C$20*'OR Age Curve 2020'!$B11,2)</f>
        <v>374.12</v>
      </c>
      <c r="J116" s="5">
        <f>ROUND('[2]CMS 2019 (half) AK ND NJ OR WI'!$C$21*'OR Age Curve 2020'!$B11,2)</f>
        <v>347.98</v>
      </c>
      <c r="K116" s="5">
        <f>ROUND('[2]CMS 2019 (half) AK ND NJ OR WI'!$C$22*'OR Age Curve 2020'!$B11,2)</f>
        <v>371.44</v>
      </c>
      <c r="L116" s="5">
        <f>ROUND('[2]CMS 2019 (half) AK ND NJ OR WI'!$C$23*'OR Age Curve 2020'!$B11,2)</f>
        <v>323.86</v>
      </c>
      <c r="M116" s="5">
        <f>ROUND('[2]CMS 2019 (half) AK ND NJ OR WI'!$C$24*'OR Age Curve 2020'!$B11,2)</f>
        <v>378.11</v>
      </c>
      <c r="N116" s="5">
        <f>ROUND('[2]CMS 2019 (half) AK ND NJ OR WI'!$C$25*'OR Age Curve 2020'!$B11,2)</f>
        <v>400.4</v>
      </c>
      <c r="O116" s="5">
        <f>ROUND('[2]CMS 2019 (half) AK ND NJ OR WI'!$C$26*'OR Age Curve 2020'!$B11,2)</f>
        <v>366.44</v>
      </c>
      <c r="P116" s="5">
        <f>ROUND('[2]CMS 2019 (half) AK ND NJ OR WI'!$C$27*'OR Age Curve 2020'!$B11,2)</f>
        <v>323.83999999999997</v>
      </c>
      <c r="Q116" s="5">
        <f>ROUND('[2]CMS 2019 (half) AK ND NJ OR WI'!$C$28*'OR Age Curve 2020'!$B11,2)</f>
        <v>407.96</v>
      </c>
      <c r="R116" s="5">
        <f>ROUND('[2]CMS 2019 (half) AK ND NJ OR WI'!$C$29*'OR Age Curve 2020'!$B11,2)</f>
        <v>438.78</v>
      </c>
      <c r="S116" s="5">
        <f>ROUND('[2]CMS 2019 (half) AK ND NJ OR WI'!$C$30*'OR Age Curve 2020'!$B11,2)</f>
        <v>415.38</v>
      </c>
      <c r="T116" s="5">
        <f>ROUND('[2]CMS 2019 (half) AK ND NJ OR WI'!$C$31*'OR Age Curve 2020'!$B11,2)</f>
        <v>323.83999999999997</v>
      </c>
      <c r="U116" s="5">
        <f>ROUND('[2]CMS 2019 (half) AK ND NJ OR WI'!$C$32*'OR Age Curve 2020'!$B11,2)</f>
        <v>380.85</v>
      </c>
      <c r="V116" s="5">
        <f>ROUND('[2]CMS 2019 (half) AK ND NJ OR WI'!$C$33*'OR Age Curve 2020'!$B11,2)</f>
        <v>407.95</v>
      </c>
      <c r="W116" s="5">
        <f>ROUND('[2]CMS 2019 (half) AK ND NJ OR WI'!$C$34*'OR Age Curve 2020'!$B11,2)</f>
        <v>395.17</v>
      </c>
    </row>
    <row r="117" spans="1:23" ht="15" x14ac:dyDescent="0.25">
      <c r="A117" s="1">
        <v>23</v>
      </c>
      <c r="C117" s="1">
        <v>2019</v>
      </c>
      <c r="D117" s="5">
        <f>ROUND('[2]CMS 2019 (half) AK ND NJ OR WI'!$C$15*'OR Age Curve 2020'!$B12,2)</f>
        <v>323.83999999999997</v>
      </c>
      <c r="E117" s="5">
        <f>ROUND('[2]CMS 2019 (half) AK ND NJ OR WI'!$C$16*'OR Age Curve 2020'!$B12,2)</f>
        <v>321.91000000000003</v>
      </c>
      <c r="F117" s="5">
        <f>ROUND('[2]CMS 2019 (half) AK ND NJ OR WI'!$C$17*'OR Age Curve 2020'!$B12,2)</f>
        <v>349.83</v>
      </c>
      <c r="G117" s="5">
        <f>ROUND('[2]CMS 2019 (half) AK ND NJ OR WI'!$C$18*'OR Age Curve 2020'!$B12,2)</f>
        <v>374.12</v>
      </c>
      <c r="H117" s="5">
        <f>ROUND('[2]CMS 2019 (half) AK ND NJ OR WI'!$C$19*'OR Age Curve 2020'!$B12,2)</f>
        <v>349.83</v>
      </c>
      <c r="I117" s="5">
        <f>ROUND('[2]CMS 2019 (half) AK ND NJ OR WI'!$C$20*'OR Age Curve 2020'!$B12,2)</f>
        <v>374.12</v>
      </c>
      <c r="J117" s="5">
        <f>ROUND('[2]CMS 2019 (half) AK ND NJ OR WI'!$C$21*'OR Age Curve 2020'!$B12,2)</f>
        <v>347.98</v>
      </c>
      <c r="K117" s="5">
        <f>ROUND('[2]CMS 2019 (half) AK ND NJ OR WI'!$C$22*'OR Age Curve 2020'!$B12,2)</f>
        <v>371.44</v>
      </c>
      <c r="L117" s="5">
        <f>ROUND('[2]CMS 2019 (half) AK ND NJ OR WI'!$C$23*'OR Age Curve 2020'!$B12,2)</f>
        <v>323.86</v>
      </c>
      <c r="M117" s="5">
        <f>ROUND('[2]CMS 2019 (half) AK ND NJ OR WI'!$C$24*'OR Age Curve 2020'!$B12,2)</f>
        <v>378.11</v>
      </c>
      <c r="N117" s="5">
        <f>ROUND('[2]CMS 2019 (half) AK ND NJ OR WI'!$C$25*'OR Age Curve 2020'!$B12,2)</f>
        <v>400.4</v>
      </c>
      <c r="O117" s="5">
        <f>ROUND('[2]CMS 2019 (half) AK ND NJ OR WI'!$C$26*'OR Age Curve 2020'!$B12,2)</f>
        <v>366.44</v>
      </c>
      <c r="P117" s="5">
        <f>ROUND('[2]CMS 2019 (half) AK ND NJ OR WI'!$C$27*'OR Age Curve 2020'!$B12,2)</f>
        <v>323.83999999999997</v>
      </c>
      <c r="Q117" s="5">
        <f>ROUND('[2]CMS 2019 (half) AK ND NJ OR WI'!$C$28*'OR Age Curve 2020'!$B12,2)</f>
        <v>407.96</v>
      </c>
      <c r="R117" s="5">
        <f>ROUND('[2]CMS 2019 (half) AK ND NJ OR WI'!$C$29*'OR Age Curve 2020'!$B12,2)</f>
        <v>438.78</v>
      </c>
      <c r="S117" s="5">
        <f>ROUND('[2]CMS 2019 (half) AK ND NJ OR WI'!$C$30*'OR Age Curve 2020'!$B12,2)</f>
        <v>415.38</v>
      </c>
      <c r="T117" s="5">
        <f>ROUND('[2]CMS 2019 (half) AK ND NJ OR WI'!$C$31*'OR Age Curve 2020'!$B12,2)</f>
        <v>323.83999999999997</v>
      </c>
      <c r="U117" s="5">
        <f>ROUND('[2]CMS 2019 (half) AK ND NJ OR WI'!$C$32*'OR Age Curve 2020'!$B12,2)</f>
        <v>380.85</v>
      </c>
      <c r="V117" s="5">
        <f>ROUND('[2]CMS 2019 (half) AK ND NJ OR WI'!$C$33*'OR Age Curve 2020'!$B12,2)</f>
        <v>407.95</v>
      </c>
      <c r="W117" s="5">
        <f>ROUND('[2]CMS 2019 (half) AK ND NJ OR WI'!$C$34*'OR Age Curve 2020'!$B12,2)</f>
        <v>395.17</v>
      </c>
    </row>
    <row r="118" spans="1:23" ht="15" x14ac:dyDescent="0.25">
      <c r="A118" s="1">
        <v>24</v>
      </c>
      <c r="C118" s="1">
        <v>2019</v>
      </c>
      <c r="D118" s="5">
        <f>ROUND('[2]CMS 2019 (half) AK ND NJ OR WI'!$C$15*'OR Age Curve 2020'!$B13,2)</f>
        <v>323.83999999999997</v>
      </c>
      <c r="E118" s="5">
        <f>ROUND('[2]CMS 2019 (half) AK ND NJ OR WI'!$C$16*'OR Age Curve 2020'!$B13,2)</f>
        <v>321.91000000000003</v>
      </c>
      <c r="F118" s="5">
        <f>ROUND('[2]CMS 2019 (half) AK ND NJ OR WI'!$C$17*'OR Age Curve 2020'!$B13,2)</f>
        <v>349.83</v>
      </c>
      <c r="G118" s="5">
        <f>ROUND('[2]CMS 2019 (half) AK ND NJ OR WI'!$C$18*'OR Age Curve 2020'!$B13,2)</f>
        <v>374.12</v>
      </c>
      <c r="H118" s="5">
        <f>ROUND('[2]CMS 2019 (half) AK ND NJ OR WI'!$C$19*'OR Age Curve 2020'!$B13,2)</f>
        <v>349.83</v>
      </c>
      <c r="I118" s="5">
        <f>ROUND('[2]CMS 2019 (half) AK ND NJ OR WI'!$C$20*'OR Age Curve 2020'!$B13,2)</f>
        <v>374.12</v>
      </c>
      <c r="J118" s="5">
        <f>ROUND('[2]CMS 2019 (half) AK ND NJ OR WI'!$C$21*'OR Age Curve 2020'!$B13,2)</f>
        <v>347.98</v>
      </c>
      <c r="K118" s="5">
        <f>ROUND('[2]CMS 2019 (half) AK ND NJ OR WI'!$C$22*'OR Age Curve 2020'!$B13,2)</f>
        <v>371.44</v>
      </c>
      <c r="L118" s="5">
        <f>ROUND('[2]CMS 2019 (half) AK ND NJ OR WI'!$C$23*'OR Age Curve 2020'!$B13,2)</f>
        <v>323.86</v>
      </c>
      <c r="M118" s="5">
        <f>ROUND('[2]CMS 2019 (half) AK ND NJ OR WI'!$C$24*'OR Age Curve 2020'!$B13,2)</f>
        <v>378.11</v>
      </c>
      <c r="N118" s="5">
        <f>ROUND('[2]CMS 2019 (half) AK ND NJ OR WI'!$C$25*'OR Age Curve 2020'!$B13,2)</f>
        <v>400.4</v>
      </c>
      <c r="O118" s="5">
        <f>ROUND('[2]CMS 2019 (half) AK ND NJ OR WI'!$C$26*'OR Age Curve 2020'!$B13,2)</f>
        <v>366.44</v>
      </c>
      <c r="P118" s="5">
        <f>ROUND('[2]CMS 2019 (half) AK ND NJ OR WI'!$C$27*'OR Age Curve 2020'!$B13,2)</f>
        <v>323.83999999999997</v>
      </c>
      <c r="Q118" s="5">
        <f>ROUND('[2]CMS 2019 (half) AK ND NJ OR WI'!$C$28*'OR Age Curve 2020'!$B13,2)</f>
        <v>407.96</v>
      </c>
      <c r="R118" s="5">
        <f>ROUND('[2]CMS 2019 (half) AK ND NJ OR WI'!$C$29*'OR Age Curve 2020'!$B13,2)</f>
        <v>438.78</v>
      </c>
      <c r="S118" s="5">
        <f>ROUND('[2]CMS 2019 (half) AK ND NJ OR WI'!$C$30*'OR Age Curve 2020'!$B13,2)</f>
        <v>415.38</v>
      </c>
      <c r="T118" s="5">
        <f>ROUND('[2]CMS 2019 (half) AK ND NJ OR WI'!$C$31*'OR Age Curve 2020'!$B13,2)</f>
        <v>323.83999999999997</v>
      </c>
      <c r="U118" s="5">
        <f>ROUND('[2]CMS 2019 (half) AK ND NJ OR WI'!$C$32*'OR Age Curve 2020'!$B13,2)</f>
        <v>380.85</v>
      </c>
      <c r="V118" s="5">
        <f>ROUND('[2]CMS 2019 (half) AK ND NJ OR WI'!$C$33*'OR Age Curve 2020'!$B13,2)</f>
        <v>407.95</v>
      </c>
      <c r="W118" s="5">
        <f>ROUND('[2]CMS 2019 (half) AK ND NJ OR WI'!$C$34*'OR Age Curve 2020'!$B13,2)</f>
        <v>395.17</v>
      </c>
    </row>
    <row r="119" spans="1:23" ht="15" x14ac:dyDescent="0.25">
      <c r="A119" s="1">
        <v>25</v>
      </c>
      <c r="C119" s="1">
        <v>2019</v>
      </c>
      <c r="D119" s="5">
        <f>ROUND('[2]CMS 2019 (half) AK ND NJ OR WI'!$C$15*'OR Age Curve 2020'!$B14,2)</f>
        <v>325.13</v>
      </c>
      <c r="E119" s="5">
        <f>ROUND('[2]CMS 2019 (half) AK ND NJ OR WI'!$C$16*'OR Age Curve 2020'!$B14,2)</f>
        <v>323.2</v>
      </c>
      <c r="F119" s="5">
        <f>ROUND('[2]CMS 2019 (half) AK ND NJ OR WI'!$C$17*'OR Age Curve 2020'!$B14,2)</f>
        <v>351.22</v>
      </c>
      <c r="G119" s="5">
        <f>ROUND('[2]CMS 2019 (half) AK ND NJ OR WI'!$C$18*'OR Age Curve 2020'!$B14,2)</f>
        <v>375.62</v>
      </c>
      <c r="H119" s="5">
        <f>ROUND('[2]CMS 2019 (half) AK ND NJ OR WI'!$C$19*'OR Age Curve 2020'!$B14,2)</f>
        <v>351.22</v>
      </c>
      <c r="I119" s="5">
        <f>ROUND('[2]CMS 2019 (half) AK ND NJ OR WI'!$C$20*'OR Age Curve 2020'!$B14,2)</f>
        <v>375.62</v>
      </c>
      <c r="J119" s="5">
        <f>ROUND('[2]CMS 2019 (half) AK ND NJ OR WI'!$C$21*'OR Age Curve 2020'!$B14,2)</f>
        <v>349.37</v>
      </c>
      <c r="K119" s="5">
        <f>ROUND('[2]CMS 2019 (half) AK ND NJ OR WI'!$C$22*'OR Age Curve 2020'!$B14,2)</f>
        <v>372.93</v>
      </c>
      <c r="L119" s="5">
        <f>ROUND('[2]CMS 2019 (half) AK ND NJ OR WI'!$C$23*'OR Age Curve 2020'!$B14,2)</f>
        <v>325.14999999999998</v>
      </c>
      <c r="M119" s="5">
        <f>ROUND('[2]CMS 2019 (half) AK ND NJ OR WI'!$C$24*'OR Age Curve 2020'!$B14,2)</f>
        <v>379.62</v>
      </c>
      <c r="N119" s="5">
        <f>ROUND('[2]CMS 2019 (half) AK ND NJ OR WI'!$C$25*'OR Age Curve 2020'!$B14,2)</f>
        <v>402</v>
      </c>
      <c r="O119" s="5">
        <f>ROUND('[2]CMS 2019 (half) AK ND NJ OR WI'!$C$26*'OR Age Curve 2020'!$B14,2)</f>
        <v>367.91</v>
      </c>
      <c r="P119" s="5">
        <f>ROUND('[2]CMS 2019 (half) AK ND NJ OR WI'!$C$27*'OR Age Curve 2020'!$B14,2)</f>
        <v>325.13</v>
      </c>
      <c r="Q119" s="5">
        <f>ROUND('[2]CMS 2019 (half) AK ND NJ OR WI'!$C$28*'OR Age Curve 2020'!$B14,2)</f>
        <v>409.6</v>
      </c>
      <c r="R119" s="5">
        <f>ROUND('[2]CMS 2019 (half) AK ND NJ OR WI'!$C$29*'OR Age Curve 2020'!$B14,2)</f>
        <v>440.54</v>
      </c>
      <c r="S119" s="5">
        <f>ROUND('[2]CMS 2019 (half) AK ND NJ OR WI'!$C$30*'OR Age Curve 2020'!$B14,2)</f>
        <v>417.04</v>
      </c>
      <c r="T119" s="5">
        <f>ROUND('[2]CMS 2019 (half) AK ND NJ OR WI'!$C$31*'OR Age Curve 2020'!$B14,2)</f>
        <v>325.13</v>
      </c>
      <c r="U119" s="5">
        <f>ROUND('[2]CMS 2019 (half) AK ND NJ OR WI'!$C$32*'OR Age Curve 2020'!$B14,2)</f>
        <v>382.37</v>
      </c>
      <c r="V119" s="5">
        <f>ROUND('[2]CMS 2019 (half) AK ND NJ OR WI'!$C$33*'OR Age Curve 2020'!$B14,2)</f>
        <v>409.58</v>
      </c>
      <c r="W119" s="5">
        <f>ROUND('[2]CMS 2019 (half) AK ND NJ OR WI'!$C$34*'OR Age Curve 2020'!$B14,2)</f>
        <v>396.75</v>
      </c>
    </row>
    <row r="120" spans="1:23" ht="15" x14ac:dyDescent="0.25">
      <c r="A120" s="1">
        <v>26</v>
      </c>
      <c r="C120" s="1">
        <v>2019</v>
      </c>
      <c r="D120" s="5">
        <f>ROUND('[2]CMS 2019 (half) AK ND NJ OR WI'!$C$15*'OR Age Curve 2020'!$B15,2)</f>
        <v>331.61</v>
      </c>
      <c r="E120" s="5">
        <f>ROUND('[2]CMS 2019 (half) AK ND NJ OR WI'!$C$16*'OR Age Curve 2020'!$B15,2)</f>
        <v>329.64</v>
      </c>
      <c r="F120" s="5">
        <f>ROUND('[2]CMS 2019 (half) AK ND NJ OR WI'!$C$17*'OR Age Curve 2020'!$B15,2)</f>
        <v>358.22</v>
      </c>
      <c r="G120" s="5">
        <f>ROUND('[2]CMS 2019 (half) AK ND NJ OR WI'!$C$18*'OR Age Curve 2020'!$B15,2)</f>
        <v>383.1</v>
      </c>
      <c r="H120" s="5">
        <f>ROUND('[2]CMS 2019 (half) AK ND NJ OR WI'!$C$19*'OR Age Curve 2020'!$B15,2)</f>
        <v>358.22</v>
      </c>
      <c r="I120" s="5">
        <f>ROUND('[2]CMS 2019 (half) AK ND NJ OR WI'!$C$20*'OR Age Curve 2020'!$B15,2)</f>
        <v>383.1</v>
      </c>
      <c r="J120" s="5">
        <f>ROUND('[2]CMS 2019 (half) AK ND NJ OR WI'!$C$21*'OR Age Curve 2020'!$B15,2)</f>
        <v>356.33</v>
      </c>
      <c r="K120" s="5">
        <f>ROUND('[2]CMS 2019 (half) AK ND NJ OR WI'!$C$22*'OR Age Curve 2020'!$B15,2)</f>
        <v>380.36</v>
      </c>
      <c r="L120" s="5">
        <f>ROUND('[2]CMS 2019 (half) AK ND NJ OR WI'!$C$23*'OR Age Curve 2020'!$B15,2)</f>
        <v>331.63</v>
      </c>
      <c r="M120" s="5">
        <f>ROUND('[2]CMS 2019 (half) AK ND NJ OR WI'!$C$24*'OR Age Curve 2020'!$B15,2)</f>
        <v>387.18</v>
      </c>
      <c r="N120" s="5">
        <f>ROUND('[2]CMS 2019 (half) AK ND NJ OR WI'!$C$25*'OR Age Curve 2020'!$B15,2)</f>
        <v>410.01</v>
      </c>
      <c r="O120" s="5">
        <f>ROUND('[2]CMS 2019 (half) AK ND NJ OR WI'!$C$26*'OR Age Curve 2020'!$B15,2)</f>
        <v>375.24</v>
      </c>
      <c r="P120" s="5">
        <f>ROUND('[2]CMS 2019 (half) AK ND NJ OR WI'!$C$27*'OR Age Curve 2020'!$B15,2)</f>
        <v>331.61</v>
      </c>
      <c r="Q120" s="5">
        <f>ROUND('[2]CMS 2019 (half) AK ND NJ OR WI'!$C$28*'OR Age Curve 2020'!$B15,2)</f>
        <v>417.76</v>
      </c>
      <c r="R120" s="5">
        <f>ROUND('[2]CMS 2019 (half) AK ND NJ OR WI'!$C$29*'OR Age Curve 2020'!$B15,2)</f>
        <v>449.31</v>
      </c>
      <c r="S120" s="5">
        <f>ROUND('[2]CMS 2019 (half) AK ND NJ OR WI'!$C$30*'OR Age Curve 2020'!$B15,2)</f>
        <v>425.35</v>
      </c>
      <c r="T120" s="5">
        <f>ROUND('[2]CMS 2019 (half) AK ND NJ OR WI'!$C$31*'OR Age Curve 2020'!$B15,2)</f>
        <v>331.61</v>
      </c>
      <c r="U120" s="5">
        <f>ROUND('[2]CMS 2019 (half) AK ND NJ OR WI'!$C$32*'OR Age Curve 2020'!$B15,2)</f>
        <v>389.99</v>
      </c>
      <c r="V120" s="5">
        <f>ROUND('[2]CMS 2019 (half) AK ND NJ OR WI'!$C$33*'OR Age Curve 2020'!$B15,2)</f>
        <v>417.74</v>
      </c>
      <c r="W120" s="5">
        <f>ROUND('[2]CMS 2019 (half) AK ND NJ OR WI'!$C$34*'OR Age Curve 2020'!$B15,2)</f>
        <v>404.65</v>
      </c>
    </row>
    <row r="121" spans="1:23" ht="15" x14ac:dyDescent="0.25">
      <c r="A121" s="1">
        <v>27</v>
      </c>
      <c r="C121" s="1">
        <v>2019</v>
      </c>
      <c r="D121" s="5">
        <f>ROUND('[2]CMS 2019 (half) AK ND NJ OR WI'!$C$15*'OR Age Curve 2020'!$B16,2)</f>
        <v>339.38</v>
      </c>
      <c r="E121" s="5">
        <f>ROUND('[2]CMS 2019 (half) AK ND NJ OR WI'!$C$16*'OR Age Curve 2020'!$B16,2)</f>
        <v>337.36</v>
      </c>
      <c r="F121" s="5">
        <f>ROUND('[2]CMS 2019 (half) AK ND NJ OR WI'!$C$17*'OR Age Curve 2020'!$B16,2)</f>
        <v>366.62</v>
      </c>
      <c r="G121" s="5">
        <f>ROUND('[2]CMS 2019 (half) AK ND NJ OR WI'!$C$18*'OR Age Curve 2020'!$B16,2)</f>
        <v>392.08</v>
      </c>
      <c r="H121" s="5">
        <f>ROUND('[2]CMS 2019 (half) AK ND NJ OR WI'!$C$19*'OR Age Curve 2020'!$B16,2)</f>
        <v>366.62</v>
      </c>
      <c r="I121" s="5">
        <f>ROUND('[2]CMS 2019 (half) AK ND NJ OR WI'!$C$20*'OR Age Curve 2020'!$B16,2)</f>
        <v>392.08</v>
      </c>
      <c r="J121" s="5">
        <f>ROUND('[2]CMS 2019 (half) AK ND NJ OR WI'!$C$21*'OR Age Curve 2020'!$B16,2)</f>
        <v>364.68</v>
      </c>
      <c r="K121" s="5">
        <f>ROUND('[2]CMS 2019 (half) AK ND NJ OR WI'!$C$22*'OR Age Curve 2020'!$B16,2)</f>
        <v>389.27</v>
      </c>
      <c r="L121" s="5">
        <f>ROUND('[2]CMS 2019 (half) AK ND NJ OR WI'!$C$23*'OR Age Curve 2020'!$B16,2)</f>
        <v>339.4</v>
      </c>
      <c r="M121" s="5">
        <f>ROUND('[2]CMS 2019 (half) AK ND NJ OR WI'!$C$24*'OR Age Curve 2020'!$B16,2)</f>
        <v>396.26</v>
      </c>
      <c r="N121" s="5">
        <f>ROUND('[2]CMS 2019 (half) AK ND NJ OR WI'!$C$25*'OR Age Curve 2020'!$B16,2)</f>
        <v>419.62</v>
      </c>
      <c r="O121" s="5">
        <f>ROUND('[2]CMS 2019 (half) AK ND NJ OR WI'!$C$26*'OR Age Curve 2020'!$B16,2)</f>
        <v>384.03</v>
      </c>
      <c r="P121" s="5">
        <f>ROUND('[2]CMS 2019 (half) AK ND NJ OR WI'!$C$27*'OR Age Curve 2020'!$B16,2)</f>
        <v>339.38</v>
      </c>
      <c r="Q121" s="5">
        <f>ROUND('[2]CMS 2019 (half) AK ND NJ OR WI'!$C$28*'OR Age Curve 2020'!$B16,2)</f>
        <v>427.55</v>
      </c>
      <c r="R121" s="5">
        <f>ROUND('[2]CMS 2019 (half) AK ND NJ OR WI'!$C$29*'OR Age Curve 2020'!$B16,2)</f>
        <v>459.84</v>
      </c>
      <c r="S121" s="5">
        <f>ROUND('[2]CMS 2019 (half) AK ND NJ OR WI'!$C$30*'OR Age Curve 2020'!$B16,2)</f>
        <v>435.31</v>
      </c>
      <c r="T121" s="5">
        <f>ROUND('[2]CMS 2019 (half) AK ND NJ OR WI'!$C$31*'OR Age Curve 2020'!$B16,2)</f>
        <v>339.38</v>
      </c>
      <c r="U121" s="5">
        <f>ROUND('[2]CMS 2019 (half) AK ND NJ OR WI'!$C$32*'OR Age Curve 2020'!$B16,2)</f>
        <v>399.13</v>
      </c>
      <c r="V121" s="5">
        <f>ROUND('[2]CMS 2019 (half) AK ND NJ OR WI'!$C$33*'OR Age Curve 2020'!$B16,2)</f>
        <v>427.53</v>
      </c>
      <c r="W121" s="5">
        <f>ROUND('[2]CMS 2019 (half) AK ND NJ OR WI'!$C$34*'OR Age Curve 2020'!$B16,2)</f>
        <v>414.14</v>
      </c>
    </row>
    <row r="122" spans="1:23" ht="15" x14ac:dyDescent="0.25">
      <c r="A122" s="1">
        <v>28</v>
      </c>
      <c r="C122" s="1">
        <v>2019</v>
      </c>
      <c r="D122" s="5">
        <f>ROUND('[2]CMS 2019 (half) AK ND NJ OR WI'!$C$15*'OR Age Curve 2020'!$B17,2)</f>
        <v>352.01</v>
      </c>
      <c r="E122" s="5">
        <f>ROUND('[2]CMS 2019 (half) AK ND NJ OR WI'!$C$16*'OR Age Curve 2020'!$B17,2)</f>
        <v>349.92</v>
      </c>
      <c r="F122" s="5">
        <f>ROUND('[2]CMS 2019 (half) AK ND NJ OR WI'!$C$17*'OR Age Curve 2020'!$B17,2)</f>
        <v>380.26</v>
      </c>
      <c r="G122" s="5">
        <f>ROUND('[2]CMS 2019 (half) AK ND NJ OR WI'!$C$18*'OR Age Curve 2020'!$B17,2)</f>
        <v>406.67</v>
      </c>
      <c r="H122" s="5">
        <f>ROUND('[2]CMS 2019 (half) AK ND NJ OR WI'!$C$19*'OR Age Curve 2020'!$B17,2)</f>
        <v>380.26</v>
      </c>
      <c r="I122" s="5">
        <f>ROUND('[2]CMS 2019 (half) AK ND NJ OR WI'!$C$20*'OR Age Curve 2020'!$B17,2)</f>
        <v>406.67</v>
      </c>
      <c r="J122" s="5">
        <f>ROUND('[2]CMS 2019 (half) AK ND NJ OR WI'!$C$21*'OR Age Curve 2020'!$B17,2)</f>
        <v>378.25</v>
      </c>
      <c r="K122" s="5">
        <f>ROUND('[2]CMS 2019 (half) AK ND NJ OR WI'!$C$22*'OR Age Curve 2020'!$B17,2)</f>
        <v>403.76</v>
      </c>
      <c r="L122" s="5">
        <f>ROUND('[2]CMS 2019 (half) AK ND NJ OR WI'!$C$23*'OR Age Curve 2020'!$B17,2)</f>
        <v>352.03</v>
      </c>
      <c r="M122" s="5">
        <f>ROUND('[2]CMS 2019 (half) AK ND NJ OR WI'!$C$24*'OR Age Curve 2020'!$B17,2)</f>
        <v>411</v>
      </c>
      <c r="N122" s="5">
        <f>ROUND('[2]CMS 2019 (half) AK ND NJ OR WI'!$C$25*'OR Age Curve 2020'!$B17,2)</f>
        <v>435.23</v>
      </c>
      <c r="O122" s="5">
        <f>ROUND('[2]CMS 2019 (half) AK ND NJ OR WI'!$C$26*'OR Age Curve 2020'!$B17,2)</f>
        <v>398.32</v>
      </c>
      <c r="P122" s="5">
        <f>ROUND('[2]CMS 2019 (half) AK ND NJ OR WI'!$C$27*'OR Age Curve 2020'!$B17,2)</f>
        <v>352.01</v>
      </c>
      <c r="Q122" s="5">
        <f>ROUND('[2]CMS 2019 (half) AK ND NJ OR WI'!$C$28*'OR Age Curve 2020'!$B17,2)</f>
        <v>443.46</v>
      </c>
      <c r="R122" s="5">
        <f>ROUND('[2]CMS 2019 (half) AK ND NJ OR WI'!$C$29*'OR Age Curve 2020'!$B17,2)</f>
        <v>476.95</v>
      </c>
      <c r="S122" s="5">
        <f>ROUND('[2]CMS 2019 (half) AK ND NJ OR WI'!$C$30*'OR Age Curve 2020'!$B17,2)</f>
        <v>451.51</v>
      </c>
      <c r="T122" s="5">
        <f>ROUND('[2]CMS 2019 (half) AK ND NJ OR WI'!$C$31*'OR Age Curve 2020'!$B17,2)</f>
        <v>352.01</v>
      </c>
      <c r="U122" s="5">
        <f>ROUND('[2]CMS 2019 (half) AK ND NJ OR WI'!$C$32*'OR Age Curve 2020'!$B17,2)</f>
        <v>413.98</v>
      </c>
      <c r="V122" s="5">
        <f>ROUND('[2]CMS 2019 (half) AK ND NJ OR WI'!$C$33*'OR Age Curve 2020'!$B17,2)</f>
        <v>443.44</v>
      </c>
      <c r="W122" s="5">
        <f>ROUND('[2]CMS 2019 (half) AK ND NJ OR WI'!$C$34*'OR Age Curve 2020'!$B17,2)</f>
        <v>429.55</v>
      </c>
    </row>
    <row r="123" spans="1:23" ht="15" x14ac:dyDescent="0.25">
      <c r="A123" s="1">
        <v>29</v>
      </c>
      <c r="C123" s="1">
        <v>2019</v>
      </c>
      <c r="D123" s="5">
        <f>ROUND('[2]CMS 2019 (half) AK ND NJ OR WI'!$C$15*'OR Age Curve 2020'!$B18,2)</f>
        <v>362.37</v>
      </c>
      <c r="E123" s="5">
        <f>ROUND('[2]CMS 2019 (half) AK ND NJ OR WI'!$C$16*'OR Age Curve 2020'!$B18,2)</f>
        <v>360.22</v>
      </c>
      <c r="F123" s="5">
        <f>ROUND('[2]CMS 2019 (half) AK ND NJ OR WI'!$C$17*'OR Age Curve 2020'!$B18,2)</f>
        <v>391.45</v>
      </c>
      <c r="G123" s="5">
        <f>ROUND('[2]CMS 2019 (half) AK ND NJ OR WI'!$C$18*'OR Age Curve 2020'!$B18,2)</f>
        <v>418.64</v>
      </c>
      <c r="H123" s="5">
        <f>ROUND('[2]CMS 2019 (half) AK ND NJ OR WI'!$C$19*'OR Age Curve 2020'!$B18,2)</f>
        <v>391.45</v>
      </c>
      <c r="I123" s="5">
        <f>ROUND('[2]CMS 2019 (half) AK ND NJ OR WI'!$C$20*'OR Age Curve 2020'!$B18,2)</f>
        <v>418.64</v>
      </c>
      <c r="J123" s="5">
        <f>ROUND('[2]CMS 2019 (half) AK ND NJ OR WI'!$C$21*'OR Age Curve 2020'!$B18,2)</f>
        <v>389.38</v>
      </c>
      <c r="K123" s="5">
        <f>ROUND('[2]CMS 2019 (half) AK ND NJ OR WI'!$C$22*'OR Age Curve 2020'!$B18,2)</f>
        <v>415.64</v>
      </c>
      <c r="L123" s="5">
        <f>ROUND('[2]CMS 2019 (half) AK ND NJ OR WI'!$C$23*'OR Age Curve 2020'!$B18,2)</f>
        <v>362.4</v>
      </c>
      <c r="M123" s="5">
        <f>ROUND('[2]CMS 2019 (half) AK ND NJ OR WI'!$C$24*'OR Age Curve 2020'!$B18,2)</f>
        <v>423.1</v>
      </c>
      <c r="N123" s="5">
        <f>ROUND('[2]CMS 2019 (half) AK ND NJ OR WI'!$C$25*'OR Age Curve 2020'!$B18,2)</f>
        <v>448.05</v>
      </c>
      <c r="O123" s="5">
        <f>ROUND('[2]CMS 2019 (half) AK ND NJ OR WI'!$C$26*'OR Age Curve 2020'!$B18,2)</f>
        <v>410.05</v>
      </c>
      <c r="P123" s="5">
        <f>ROUND('[2]CMS 2019 (half) AK ND NJ OR WI'!$C$27*'OR Age Curve 2020'!$B18,2)</f>
        <v>362.37</v>
      </c>
      <c r="Q123" s="5">
        <f>ROUND('[2]CMS 2019 (half) AK ND NJ OR WI'!$C$28*'OR Age Curve 2020'!$B18,2)</f>
        <v>456.51</v>
      </c>
      <c r="R123" s="5">
        <f>ROUND('[2]CMS 2019 (half) AK ND NJ OR WI'!$C$29*'OR Age Curve 2020'!$B18,2)</f>
        <v>491</v>
      </c>
      <c r="S123" s="5">
        <f>ROUND('[2]CMS 2019 (half) AK ND NJ OR WI'!$C$30*'OR Age Curve 2020'!$B18,2)</f>
        <v>464.81</v>
      </c>
      <c r="T123" s="5">
        <f>ROUND('[2]CMS 2019 (half) AK ND NJ OR WI'!$C$31*'OR Age Curve 2020'!$B18,2)</f>
        <v>362.37</v>
      </c>
      <c r="U123" s="5">
        <f>ROUND('[2]CMS 2019 (half) AK ND NJ OR WI'!$C$32*'OR Age Curve 2020'!$B18,2)</f>
        <v>426.17</v>
      </c>
      <c r="V123" s="5">
        <f>ROUND('[2]CMS 2019 (half) AK ND NJ OR WI'!$C$33*'OR Age Curve 2020'!$B18,2)</f>
        <v>456.5</v>
      </c>
      <c r="W123" s="5">
        <f>ROUND('[2]CMS 2019 (half) AK ND NJ OR WI'!$C$34*'OR Age Curve 2020'!$B18,2)</f>
        <v>442.19</v>
      </c>
    </row>
    <row r="124" spans="1:23" ht="15" x14ac:dyDescent="0.25">
      <c r="A124" s="1">
        <v>30</v>
      </c>
      <c r="C124" s="1">
        <v>2019</v>
      </c>
      <c r="D124" s="5">
        <f>ROUND('[2]CMS 2019 (half) AK ND NJ OR WI'!$C$15*'OR Age Curve 2020'!$B19,2)</f>
        <v>367.56</v>
      </c>
      <c r="E124" s="5">
        <f>ROUND('[2]CMS 2019 (half) AK ND NJ OR WI'!$C$16*'OR Age Curve 2020'!$B19,2)</f>
        <v>365.37</v>
      </c>
      <c r="F124" s="5">
        <f>ROUND('[2]CMS 2019 (half) AK ND NJ OR WI'!$C$17*'OR Age Curve 2020'!$B19,2)</f>
        <v>397.05</v>
      </c>
      <c r="G124" s="5">
        <f>ROUND('[2]CMS 2019 (half) AK ND NJ OR WI'!$C$18*'OR Age Curve 2020'!$B19,2)</f>
        <v>424.63</v>
      </c>
      <c r="H124" s="5">
        <f>ROUND('[2]CMS 2019 (half) AK ND NJ OR WI'!$C$19*'OR Age Curve 2020'!$B19,2)</f>
        <v>397.05</v>
      </c>
      <c r="I124" s="5">
        <f>ROUND('[2]CMS 2019 (half) AK ND NJ OR WI'!$C$20*'OR Age Curve 2020'!$B19,2)</f>
        <v>424.63</v>
      </c>
      <c r="J124" s="5">
        <f>ROUND('[2]CMS 2019 (half) AK ND NJ OR WI'!$C$21*'OR Age Curve 2020'!$B19,2)</f>
        <v>394.95</v>
      </c>
      <c r="K124" s="5">
        <f>ROUND('[2]CMS 2019 (half) AK ND NJ OR WI'!$C$22*'OR Age Curve 2020'!$B19,2)</f>
        <v>421.59</v>
      </c>
      <c r="L124" s="5">
        <f>ROUND('[2]CMS 2019 (half) AK ND NJ OR WI'!$C$23*'OR Age Curve 2020'!$B19,2)</f>
        <v>367.58</v>
      </c>
      <c r="M124" s="5">
        <f>ROUND('[2]CMS 2019 (half) AK ND NJ OR WI'!$C$24*'OR Age Curve 2020'!$B19,2)</f>
        <v>429.15</v>
      </c>
      <c r="N124" s="5">
        <f>ROUND('[2]CMS 2019 (half) AK ND NJ OR WI'!$C$25*'OR Age Curve 2020'!$B19,2)</f>
        <v>454.45</v>
      </c>
      <c r="O124" s="5">
        <f>ROUND('[2]CMS 2019 (half) AK ND NJ OR WI'!$C$26*'OR Age Curve 2020'!$B19,2)</f>
        <v>415.91</v>
      </c>
      <c r="P124" s="5">
        <f>ROUND('[2]CMS 2019 (half) AK ND NJ OR WI'!$C$27*'OR Age Curve 2020'!$B19,2)</f>
        <v>367.56</v>
      </c>
      <c r="Q124" s="5">
        <f>ROUND('[2]CMS 2019 (half) AK ND NJ OR WI'!$C$28*'OR Age Curve 2020'!$B19,2)</f>
        <v>463.04</v>
      </c>
      <c r="R124" s="5">
        <f>ROUND('[2]CMS 2019 (half) AK ND NJ OR WI'!$C$29*'OR Age Curve 2020'!$B19,2)</f>
        <v>498.02</v>
      </c>
      <c r="S124" s="5">
        <f>ROUND('[2]CMS 2019 (half) AK ND NJ OR WI'!$C$30*'OR Age Curve 2020'!$B19,2)</f>
        <v>471.45</v>
      </c>
      <c r="T124" s="5">
        <f>ROUND('[2]CMS 2019 (half) AK ND NJ OR WI'!$C$31*'OR Age Curve 2020'!$B19,2)</f>
        <v>367.56</v>
      </c>
      <c r="U124" s="5">
        <f>ROUND('[2]CMS 2019 (half) AK ND NJ OR WI'!$C$32*'OR Age Curve 2020'!$B19,2)</f>
        <v>432.26</v>
      </c>
      <c r="V124" s="5">
        <f>ROUND('[2]CMS 2019 (half) AK ND NJ OR WI'!$C$33*'OR Age Curve 2020'!$B19,2)</f>
        <v>463.02</v>
      </c>
      <c r="W124" s="5">
        <f>ROUND('[2]CMS 2019 (half) AK ND NJ OR WI'!$C$34*'OR Age Curve 2020'!$B19,2)</f>
        <v>448.52</v>
      </c>
    </row>
    <row r="125" spans="1:23" ht="15" x14ac:dyDescent="0.25">
      <c r="A125" s="1">
        <v>31</v>
      </c>
      <c r="C125" s="1">
        <v>2019</v>
      </c>
      <c r="D125" s="5">
        <f>ROUND('[2]CMS 2019 (half) AK ND NJ OR WI'!$C$15*'OR Age Curve 2020'!$B20,2)</f>
        <v>375.33</v>
      </c>
      <c r="E125" s="5">
        <f>ROUND('[2]CMS 2019 (half) AK ND NJ OR WI'!$C$16*'OR Age Curve 2020'!$B20,2)</f>
        <v>373.1</v>
      </c>
      <c r="F125" s="5">
        <f>ROUND('[2]CMS 2019 (half) AK ND NJ OR WI'!$C$17*'OR Age Curve 2020'!$B20,2)</f>
        <v>405.45</v>
      </c>
      <c r="G125" s="5">
        <f>ROUND('[2]CMS 2019 (half) AK ND NJ OR WI'!$C$18*'OR Age Curve 2020'!$B20,2)</f>
        <v>433.61</v>
      </c>
      <c r="H125" s="5">
        <f>ROUND('[2]CMS 2019 (half) AK ND NJ OR WI'!$C$19*'OR Age Curve 2020'!$B20,2)</f>
        <v>405.45</v>
      </c>
      <c r="I125" s="5">
        <f>ROUND('[2]CMS 2019 (half) AK ND NJ OR WI'!$C$20*'OR Age Curve 2020'!$B20,2)</f>
        <v>433.61</v>
      </c>
      <c r="J125" s="5">
        <f>ROUND('[2]CMS 2019 (half) AK ND NJ OR WI'!$C$21*'OR Age Curve 2020'!$B20,2)</f>
        <v>403.3</v>
      </c>
      <c r="K125" s="5">
        <f>ROUND('[2]CMS 2019 (half) AK ND NJ OR WI'!$C$22*'OR Age Curve 2020'!$B20,2)</f>
        <v>430.5</v>
      </c>
      <c r="L125" s="5">
        <f>ROUND('[2]CMS 2019 (half) AK ND NJ OR WI'!$C$23*'OR Age Curve 2020'!$B20,2)</f>
        <v>375.35</v>
      </c>
      <c r="M125" s="5">
        <f>ROUND('[2]CMS 2019 (half) AK ND NJ OR WI'!$C$24*'OR Age Curve 2020'!$B20,2)</f>
        <v>438.23</v>
      </c>
      <c r="N125" s="5">
        <f>ROUND('[2]CMS 2019 (half) AK ND NJ OR WI'!$C$25*'OR Age Curve 2020'!$B20,2)</f>
        <v>464.06</v>
      </c>
      <c r="O125" s="5">
        <f>ROUND('[2]CMS 2019 (half) AK ND NJ OR WI'!$C$26*'OR Age Curve 2020'!$B20,2)</f>
        <v>424.71</v>
      </c>
      <c r="P125" s="5">
        <f>ROUND('[2]CMS 2019 (half) AK ND NJ OR WI'!$C$27*'OR Age Curve 2020'!$B20,2)</f>
        <v>375.33</v>
      </c>
      <c r="Q125" s="5">
        <f>ROUND('[2]CMS 2019 (half) AK ND NJ OR WI'!$C$28*'OR Age Curve 2020'!$B20,2)</f>
        <v>472.83</v>
      </c>
      <c r="R125" s="5">
        <f>ROUND('[2]CMS 2019 (half) AK ND NJ OR WI'!$C$29*'OR Age Curve 2020'!$B20,2)</f>
        <v>508.55</v>
      </c>
      <c r="S125" s="5">
        <f>ROUND('[2]CMS 2019 (half) AK ND NJ OR WI'!$C$30*'OR Age Curve 2020'!$B20,2)</f>
        <v>481.42</v>
      </c>
      <c r="T125" s="5">
        <f>ROUND('[2]CMS 2019 (half) AK ND NJ OR WI'!$C$31*'OR Age Curve 2020'!$B20,2)</f>
        <v>375.33</v>
      </c>
      <c r="U125" s="5">
        <f>ROUND('[2]CMS 2019 (half) AK ND NJ OR WI'!$C$32*'OR Age Curve 2020'!$B20,2)</f>
        <v>441.4</v>
      </c>
      <c r="V125" s="5">
        <f>ROUND('[2]CMS 2019 (half) AK ND NJ OR WI'!$C$33*'OR Age Curve 2020'!$B20,2)</f>
        <v>472.81</v>
      </c>
      <c r="W125" s="5">
        <f>ROUND('[2]CMS 2019 (half) AK ND NJ OR WI'!$C$34*'OR Age Curve 2020'!$B20,2)</f>
        <v>458</v>
      </c>
    </row>
    <row r="126" spans="1:23" ht="15" x14ac:dyDescent="0.25">
      <c r="A126" s="1">
        <v>32</v>
      </c>
      <c r="C126" s="1">
        <v>2019</v>
      </c>
      <c r="D126" s="5">
        <f>ROUND('[2]CMS 2019 (half) AK ND NJ OR WI'!$C$15*'OR Age Curve 2020'!$B21,2)</f>
        <v>383.1</v>
      </c>
      <c r="E126" s="5">
        <f>ROUND('[2]CMS 2019 (half) AK ND NJ OR WI'!$C$16*'OR Age Curve 2020'!$B21,2)</f>
        <v>380.82</v>
      </c>
      <c r="F126" s="5">
        <f>ROUND('[2]CMS 2019 (half) AK ND NJ OR WI'!$C$17*'OR Age Curve 2020'!$B21,2)</f>
        <v>413.84</v>
      </c>
      <c r="G126" s="5">
        <f>ROUND('[2]CMS 2019 (half) AK ND NJ OR WI'!$C$18*'OR Age Curve 2020'!$B21,2)</f>
        <v>442.58</v>
      </c>
      <c r="H126" s="5">
        <f>ROUND('[2]CMS 2019 (half) AK ND NJ OR WI'!$C$19*'OR Age Curve 2020'!$B21,2)</f>
        <v>413.84</v>
      </c>
      <c r="I126" s="5">
        <f>ROUND('[2]CMS 2019 (half) AK ND NJ OR WI'!$C$20*'OR Age Curve 2020'!$B21,2)</f>
        <v>442.58</v>
      </c>
      <c r="J126" s="5">
        <f>ROUND('[2]CMS 2019 (half) AK ND NJ OR WI'!$C$21*'OR Age Curve 2020'!$B21,2)</f>
        <v>411.66</v>
      </c>
      <c r="K126" s="5">
        <f>ROUND('[2]CMS 2019 (half) AK ND NJ OR WI'!$C$22*'OR Age Curve 2020'!$B21,2)</f>
        <v>439.42</v>
      </c>
      <c r="L126" s="5">
        <f>ROUND('[2]CMS 2019 (half) AK ND NJ OR WI'!$C$23*'OR Age Curve 2020'!$B21,2)</f>
        <v>383.12</v>
      </c>
      <c r="M126" s="5">
        <f>ROUND('[2]CMS 2019 (half) AK ND NJ OR WI'!$C$24*'OR Age Curve 2020'!$B21,2)</f>
        <v>447.3</v>
      </c>
      <c r="N126" s="5">
        <f>ROUND('[2]CMS 2019 (half) AK ND NJ OR WI'!$C$25*'OR Age Curve 2020'!$B21,2)</f>
        <v>473.67</v>
      </c>
      <c r="O126" s="5">
        <f>ROUND('[2]CMS 2019 (half) AK ND NJ OR WI'!$C$26*'OR Age Curve 2020'!$B21,2)</f>
        <v>433.5</v>
      </c>
      <c r="P126" s="5">
        <f>ROUND('[2]CMS 2019 (half) AK ND NJ OR WI'!$C$27*'OR Age Curve 2020'!$B21,2)</f>
        <v>383.1</v>
      </c>
      <c r="Q126" s="5">
        <f>ROUND('[2]CMS 2019 (half) AK ND NJ OR WI'!$C$28*'OR Age Curve 2020'!$B21,2)</f>
        <v>482.62</v>
      </c>
      <c r="R126" s="5">
        <f>ROUND('[2]CMS 2019 (half) AK ND NJ OR WI'!$C$29*'OR Age Curve 2020'!$B21,2)</f>
        <v>519.08000000000004</v>
      </c>
      <c r="S126" s="5">
        <f>ROUND('[2]CMS 2019 (half) AK ND NJ OR WI'!$C$30*'OR Age Curve 2020'!$B21,2)</f>
        <v>491.39</v>
      </c>
      <c r="T126" s="5">
        <f>ROUND('[2]CMS 2019 (half) AK ND NJ OR WI'!$C$31*'OR Age Curve 2020'!$B21,2)</f>
        <v>383.1</v>
      </c>
      <c r="U126" s="5">
        <f>ROUND('[2]CMS 2019 (half) AK ND NJ OR WI'!$C$32*'OR Age Curve 2020'!$B21,2)</f>
        <v>450.54</v>
      </c>
      <c r="V126" s="5">
        <f>ROUND('[2]CMS 2019 (half) AK ND NJ OR WI'!$C$33*'OR Age Curve 2020'!$B21,2)</f>
        <v>482.6</v>
      </c>
      <c r="W126" s="5">
        <f>ROUND('[2]CMS 2019 (half) AK ND NJ OR WI'!$C$34*'OR Age Curve 2020'!$B21,2)</f>
        <v>467.48</v>
      </c>
    </row>
    <row r="127" spans="1:23" ht="15" x14ac:dyDescent="0.25">
      <c r="A127" s="1">
        <v>33</v>
      </c>
      <c r="C127" s="1">
        <v>2019</v>
      </c>
      <c r="D127" s="5">
        <f>ROUND('[2]CMS 2019 (half) AK ND NJ OR WI'!$C$15*'OR Age Curve 2020'!$B22,2)</f>
        <v>387.96</v>
      </c>
      <c r="E127" s="5">
        <f>ROUND('[2]CMS 2019 (half) AK ND NJ OR WI'!$C$16*'OR Age Curve 2020'!$B22,2)</f>
        <v>385.65</v>
      </c>
      <c r="F127" s="5">
        <f>ROUND('[2]CMS 2019 (half) AK ND NJ OR WI'!$C$17*'OR Age Curve 2020'!$B22,2)</f>
        <v>419.09</v>
      </c>
      <c r="G127" s="5">
        <f>ROUND('[2]CMS 2019 (half) AK ND NJ OR WI'!$C$18*'OR Age Curve 2020'!$B22,2)</f>
        <v>448.2</v>
      </c>
      <c r="H127" s="5">
        <f>ROUND('[2]CMS 2019 (half) AK ND NJ OR WI'!$C$19*'OR Age Curve 2020'!$B22,2)</f>
        <v>419.09</v>
      </c>
      <c r="I127" s="5">
        <f>ROUND('[2]CMS 2019 (half) AK ND NJ OR WI'!$C$20*'OR Age Curve 2020'!$B22,2)</f>
        <v>448.2</v>
      </c>
      <c r="J127" s="5">
        <f>ROUND('[2]CMS 2019 (half) AK ND NJ OR WI'!$C$21*'OR Age Curve 2020'!$B22,2)</f>
        <v>416.87</v>
      </c>
      <c r="K127" s="5">
        <f>ROUND('[2]CMS 2019 (half) AK ND NJ OR WI'!$C$22*'OR Age Curve 2020'!$B22,2)</f>
        <v>444.99</v>
      </c>
      <c r="L127" s="5">
        <f>ROUND('[2]CMS 2019 (half) AK ND NJ OR WI'!$C$23*'OR Age Curve 2020'!$B22,2)</f>
        <v>387.98</v>
      </c>
      <c r="M127" s="5">
        <f>ROUND('[2]CMS 2019 (half) AK ND NJ OR WI'!$C$24*'OR Age Curve 2020'!$B22,2)</f>
        <v>452.97</v>
      </c>
      <c r="N127" s="5">
        <f>ROUND('[2]CMS 2019 (half) AK ND NJ OR WI'!$C$25*'OR Age Curve 2020'!$B22,2)</f>
        <v>479.68</v>
      </c>
      <c r="O127" s="5">
        <f>ROUND('[2]CMS 2019 (half) AK ND NJ OR WI'!$C$26*'OR Age Curve 2020'!$B22,2)</f>
        <v>439</v>
      </c>
      <c r="P127" s="5">
        <f>ROUND('[2]CMS 2019 (half) AK ND NJ OR WI'!$C$27*'OR Age Curve 2020'!$B22,2)</f>
        <v>387.96</v>
      </c>
      <c r="Q127" s="5">
        <f>ROUND('[2]CMS 2019 (half) AK ND NJ OR WI'!$C$28*'OR Age Curve 2020'!$B22,2)</f>
        <v>488.74</v>
      </c>
      <c r="R127" s="5">
        <f>ROUND('[2]CMS 2019 (half) AK ND NJ OR WI'!$C$29*'OR Age Curve 2020'!$B22,2)</f>
        <v>525.66</v>
      </c>
      <c r="S127" s="5">
        <f>ROUND('[2]CMS 2019 (half) AK ND NJ OR WI'!$C$30*'OR Age Curve 2020'!$B22,2)</f>
        <v>497.62</v>
      </c>
      <c r="T127" s="5">
        <f>ROUND('[2]CMS 2019 (half) AK ND NJ OR WI'!$C$31*'OR Age Curve 2020'!$B22,2)</f>
        <v>387.96</v>
      </c>
      <c r="U127" s="5">
        <f>ROUND('[2]CMS 2019 (half) AK ND NJ OR WI'!$C$32*'OR Age Curve 2020'!$B22,2)</f>
        <v>456.26</v>
      </c>
      <c r="V127" s="5">
        <f>ROUND('[2]CMS 2019 (half) AK ND NJ OR WI'!$C$33*'OR Age Curve 2020'!$B22,2)</f>
        <v>488.72</v>
      </c>
      <c r="W127" s="5">
        <f>ROUND('[2]CMS 2019 (half) AK ND NJ OR WI'!$C$34*'OR Age Curve 2020'!$B22,2)</f>
        <v>473.41</v>
      </c>
    </row>
    <row r="128" spans="1:23" ht="15" x14ac:dyDescent="0.25">
      <c r="A128" s="1">
        <v>34</v>
      </c>
      <c r="C128" s="1">
        <v>2019</v>
      </c>
      <c r="D128" s="5">
        <f>ROUND('[2]CMS 2019 (half) AK ND NJ OR WI'!$C$15*'OR Age Curve 2020'!$B23,2)</f>
        <v>393.14</v>
      </c>
      <c r="E128" s="5">
        <f>ROUND('[2]CMS 2019 (half) AK ND NJ OR WI'!$C$16*'OR Age Curve 2020'!$B23,2)</f>
        <v>390.8</v>
      </c>
      <c r="F128" s="5">
        <f>ROUND('[2]CMS 2019 (half) AK ND NJ OR WI'!$C$17*'OR Age Curve 2020'!$B23,2)</f>
        <v>424.69</v>
      </c>
      <c r="G128" s="5">
        <f>ROUND('[2]CMS 2019 (half) AK ND NJ OR WI'!$C$18*'OR Age Curve 2020'!$B23,2)</f>
        <v>454.18</v>
      </c>
      <c r="H128" s="5">
        <f>ROUND('[2]CMS 2019 (half) AK ND NJ OR WI'!$C$19*'OR Age Curve 2020'!$B23,2)</f>
        <v>424.69</v>
      </c>
      <c r="I128" s="5">
        <f>ROUND('[2]CMS 2019 (half) AK ND NJ OR WI'!$C$20*'OR Age Curve 2020'!$B23,2)</f>
        <v>454.18</v>
      </c>
      <c r="J128" s="5">
        <f>ROUND('[2]CMS 2019 (half) AK ND NJ OR WI'!$C$21*'OR Age Curve 2020'!$B23,2)</f>
        <v>422.44</v>
      </c>
      <c r="K128" s="5">
        <f>ROUND('[2]CMS 2019 (half) AK ND NJ OR WI'!$C$22*'OR Age Curve 2020'!$B23,2)</f>
        <v>450.93</v>
      </c>
      <c r="L128" s="5">
        <f>ROUND('[2]CMS 2019 (half) AK ND NJ OR WI'!$C$23*'OR Age Curve 2020'!$B23,2)</f>
        <v>393.16</v>
      </c>
      <c r="M128" s="5">
        <f>ROUND('[2]CMS 2019 (half) AK ND NJ OR WI'!$C$24*'OR Age Curve 2020'!$B23,2)</f>
        <v>459.02</v>
      </c>
      <c r="N128" s="5">
        <f>ROUND('[2]CMS 2019 (half) AK ND NJ OR WI'!$C$25*'OR Age Curve 2020'!$B23,2)</f>
        <v>486.08</v>
      </c>
      <c r="O128" s="5">
        <f>ROUND('[2]CMS 2019 (half) AK ND NJ OR WI'!$C$26*'OR Age Curve 2020'!$B23,2)</f>
        <v>444.86</v>
      </c>
      <c r="P128" s="5">
        <f>ROUND('[2]CMS 2019 (half) AK ND NJ OR WI'!$C$27*'OR Age Curve 2020'!$B23,2)</f>
        <v>393.14</v>
      </c>
      <c r="Q128" s="5">
        <f>ROUND('[2]CMS 2019 (half) AK ND NJ OR WI'!$C$28*'OR Age Curve 2020'!$B23,2)</f>
        <v>495.27</v>
      </c>
      <c r="R128" s="5">
        <f>ROUND('[2]CMS 2019 (half) AK ND NJ OR WI'!$C$29*'OR Age Curve 2020'!$B23,2)</f>
        <v>532.67999999999995</v>
      </c>
      <c r="S128" s="5">
        <f>ROUND('[2]CMS 2019 (half) AK ND NJ OR WI'!$C$30*'OR Age Curve 2020'!$B23,2)</f>
        <v>504.27</v>
      </c>
      <c r="T128" s="5">
        <f>ROUND('[2]CMS 2019 (half) AK ND NJ OR WI'!$C$31*'OR Age Curve 2020'!$B23,2)</f>
        <v>393.14</v>
      </c>
      <c r="U128" s="5">
        <f>ROUND('[2]CMS 2019 (half) AK ND NJ OR WI'!$C$32*'OR Age Curve 2020'!$B23,2)</f>
        <v>462.35</v>
      </c>
      <c r="V128" s="5">
        <f>ROUND('[2]CMS 2019 (half) AK ND NJ OR WI'!$C$33*'OR Age Curve 2020'!$B23,2)</f>
        <v>495.25</v>
      </c>
      <c r="W128" s="5">
        <f>ROUND('[2]CMS 2019 (half) AK ND NJ OR WI'!$C$34*'OR Age Curve 2020'!$B23,2)</f>
        <v>479.73</v>
      </c>
    </row>
    <row r="129" spans="1:23" ht="15" x14ac:dyDescent="0.25">
      <c r="A129" s="1">
        <v>35</v>
      </c>
      <c r="C129" s="1">
        <v>2019</v>
      </c>
      <c r="D129" s="5">
        <f>ROUND('[2]CMS 2019 (half) AK ND NJ OR WI'!$C$15*'OR Age Curve 2020'!$B24,2)</f>
        <v>395.73</v>
      </c>
      <c r="E129" s="5">
        <f>ROUND('[2]CMS 2019 (half) AK ND NJ OR WI'!$C$16*'OR Age Curve 2020'!$B24,2)</f>
        <v>393.38</v>
      </c>
      <c r="F129" s="5">
        <f>ROUND('[2]CMS 2019 (half) AK ND NJ OR WI'!$C$17*'OR Age Curve 2020'!$B24,2)</f>
        <v>427.49</v>
      </c>
      <c r="G129" s="5">
        <f>ROUND('[2]CMS 2019 (half) AK ND NJ OR WI'!$C$18*'OR Age Curve 2020'!$B24,2)</f>
        <v>457.17</v>
      </c>
      <c r="H129" s="5">
        <f>ROUND('[2]CMS 2019 (half) AK ND NJ OR WI'!$C$19*'OR Age Curve 2020'!$B24,2)</f>
        <v>427.49</v>
      </c>
      <c r="I129" s="5">
        <f>ROUND('[2]CMS 2019 (half) AK ND NJ OR WI'!$C$20*'OR Age Curve 2020'!$B24,2)</f>
        <v>457.17</v>
      </c>
      <c r="J129" s="5">
        <f>ROUND('[2]CMS 2019 (half) AK ND NJ OR WI'!$C$21*'OR Age Curve 2020'!$B24,2)</f>
        <v>425.23</v>
      </c>
      <c r="K129" s="5">
        <f>ROUND('[2]CMS 2019 (half) AK ND NJ OR WI'!$C$22*'OR Age Curve 2020'!$B24,2)</f>
        <v>453.9</v>
      </c>
      <c r="L129" s="5">
        <f>ROUND('[2]CMS 2019 (half) AK ND NJ OR WI'!$C$23*'OR Age Curve 2020'!$B24,2)</f>
        <v>395.75</v>
      </c>
      <c r="M129" s="5">
        <f>ROUND('[2]CMS 2019 (half) AK ND NJ OR WI'!$C$24*'OR Age Curve 2020'!$B24,2)</f>
        <v>462.05</v>
      </c>
      <c r="N129" s="5">
        <f>ROUND('[2]CMS 2019 (half) AK ND NJ OR WI'!$C$25*'OR Age Curve 2020'!$B24,2)</f>
        <v>489.29</v>
      </c>
      <c r="O129" s="5">
        <f>ROUND('[2]CMS 2019 (half) AK ND NJ OR WI'!$C$26*'OR Age Curve 2020'!$B24,2)</f>
        <v>447.79</v>
      </c>
      <c r="P129" s="5">
        <f>ROUND('[2]CMS 2019 (half) AK ND NJ OR WI'!$C$27*'OR Age Curve 2020'!$B24,2)</f>
        <v>395.73</v>
      </c>
      <c r="Q129" s="5">
        <f>ROUND('[2]CMS 2019 (half) AK ND NJ OR WI'!$C$28*'OR Age Curve 2020'!$B24,2)</f>
        <v>498.53</v>
      </c>
      <c r="R129" s="5">
        <f>ROUND('[2]CMS 2019 (half) AK ND NJ OR WI'!$C$29*'OR Age Curve 2020'!$B24,2)</f>
        <v>536.19000000000005</v>
      </c>
      <c r="S129" s="5">
        <f>ROUND('[2]CMS 2019 (half) AK ND NJ OR WI'!$C$30*'OR Age Curve 2020'!$B24,2)</f>
        <v>507.59</v>
      </c>
      <c r="T129" s="5">
        <f>ROUND('[2]CMS 2019 (half) AK ND NJ OR WI'!$C$31*'OR Age Curve 2020'!$B24,2)</f>
        <v>395.73</v>
      </c>
      <c r="U129" s="5">
        <f>ROUND('[2]CMS 2019 (half) AK ND NJ OR WI'!$C$32*'OR Age Curve 2020'!$B24,2)</f>
        <v>465.4</v>
      </c>
      <c r="V129" s="5">
        <f>ROUND('[2]CMS 2019 (half) AK ND NJ OR WI'!$C$33*'OR Age Curve 2020'!$B24,2)</f>
        <v>498.51</v>
      </c>
      <c r="W129" s="5">
        <f>ROUND('[2]CMS 2019 (half) AK ND NJ OR WI'!$C$34*'OR Age Curve 2020'!$B24,2)</f>
        <v>482.9</v>
      </c>
    </row>
    <row r="130" spans="1:23" ht="15" x14ac:dyDescent="0.25">
      <c r="A130" s="1">
        <v>36</v>
      </c>
      <c r="C130" s="1">
        <v>2019</v>
      </c>
      <c r="D130" s="5">
        <f>ROUND('[2]CMS 2019 (half) AK ND NJ OR WI'!$C$15*'OR Age Curve 2020'!$B25,2)</f>
        <v>398.32</v>
      </c>
      <c r="E130" s="5">
        <f>ROUND('[2]CMS 2019 (half) AK ND NJ OR WI'!$C$16*'OR Age Curve 2020'!$B25,2)</f>
        <v>395.95</v>
      </c>
      <c r="F130" s="5">
        <f>ROUND('[2]CMS 2019 (half) AK ND NJ OR WI'!$C$17*'OR Age Curve 2020'!$B25,2)</f>
        <v>430.28</v>
      </c>
      <c r="G130" s="5">
        <f>ROUND('[2]CMS 2019 (half) AK ND NJ OR WI'!$C$18*'OR Age Curve 2020'!$B25,2)</f>
        <v>460.17</v>
      </c>
      <c r="H130" s="5">
        <f>ROUND('[2]CMS 2019 (half) AK ND NJ OR WI'!$C$19*'OR Age Curve 2020'!$B25,2)</f>
        <v>430.28</v>
      </c>
      <c r="I130" s="5">
        <f>ROUND('[2]CMS 2019 (half) AK ND NJ OR WI'!$C$20*'OR Age Curve 2020'!$B25,2)</f>
        <v>460.17</v>
      </c>
      <c r="J130" s="5">
        <f>ROUND('[2]CMS 2019 (half) AK ND NJ OR WI'!$C$21*'OR Age Curve 2020'!$B25,2)</f>
        <v>428.01</v>
      </c>
      <c r="K130" s="5">
        <f>ROUND('[2]CMS 2019 (half) AK ND NJ OR WI'!$C$22*'OR Age Curve 2020'!$B25,2)</f>
        <v>456.87</v>
      </c>
      <c r="L130" s="5">
        <f>ROUND('[2]CMS 2019 (half) AK ND NJ OR WI'!$C$23*'OR Age Curve 2020'!$B25,2)</f>
        <v>398.35</v>
      </c>
      <c r="M130" s="5">
        <f>ROUND('[2]CMS 2019 (half) AK ND NJ OR WI'!$C$24*'OR Age Curve 2020'!$B25,2)</f>
        <v>465.07</v>
      </c>
      <c r="N130" s="5">
        <f>ROUND('[2]CMS 2019 (half) AK ND NJ OR WI'!$C$25*'OR Age Curve 2020'!$B25,2)</f>
        <v>492.49</v>
      </c>
      <c r="O130" s="5">
        <f>ROUND('[2]CMS 2019 (half) AK ND NJ OR WI'!$C$26*'OR Age Curve 2020'!$B25,2)</f>
        <v>450.73</v>
      </c>
      <c r="P130" s="5">
        <f>ROUND('[2]CMS 2019 (half) AK ND NJ OR WI'!$C$27*'OR Age Curve 2020'!$B25,2)</f>
        <v>398.32</v>
      </c>
      <c r="Q130" s="5">
        <f>ROUND('[2]CMS 2019 (half) AK ND NJ OR WI'!$C$28*'OR Age Curve 2020'!$B25,2)</f>
        <v>501.8</v>
      </c>
      <c r="R130" s="5">
        <f>ROUND('[2]CMS 2019 (half) AK ND NJ OR WI'!$C$29*'OR Age Curve 2020'!$B25,2)</f>
        <v>539.70000000000005</v>
      </c>
      <c r="S130" s="5">
        <f>ROUND('[2]CMS 2019 (half) AK ND NJ OR WI'!$C$30*'OR Age Curve 2020'!$B25,2)</f>
        <v>510.91</v>
      </c>
      <c r="T130" s="5">
        <f>ROUND('[2]CMS 2019 (half) AK ND NJ OR WI'!$C$31*'OR Age Curve 2020'!$B25,2)</f>
        <v>398.32</v>
      </c>
      <c r="U130" s="5">
        <f>ROUND('[2]CMS 2019 (half) AK ND NJ OR WI'!$C$32*'OR Age Curve 2020'!$B25,2)</f>
        <v>468.44</v>
      </c>
      <c r="V130" s="5">
        <f>ROUND('[2]CMS 2019 (half) AK ND NJ OR WI'!$C$33*'OR Age Curve 2020'!$B25,2)</f>
        <v>501.78</v>
      </c>
      <c r="W130" s="5">
        <f>ROUND('[2]CMS 2019 (half) AK ND NJ OR WI'!$C$34*'OR Age Curve 2020'!$B25,2)</f>
        <v>486.06</v>
      </c>
    </row>
    <row r="131" spans="1:23" ht="15" x14ac:dyDescent="0.25">
      <c r="A131" s="1">
        <v>37</v>
      </c>
      <c r="C131" s="1">
        <v>2019</v>
      </c>
      <c r="D131" s="5">
        <f>ROUND('[2]CMS 2019 (half) AK ND NJ OR WI'!$C$15*'OR Age Curve 2020'!$B26,2)</f>
        <v>400.91</v>
      </c>
      <c r="E131" s="5">
        <f>ROUND('[2]CMS 2019 (half) AK ND NJ OR WI'!$C$16*'OR Age Curve 2020'!$B26,2)</f>
        <v>398.53</v>
      </c>
      <c r="F131" s="5">
        <f>ROUND('[2]CMS 2019 (half) AK ND NJ OR WI'!$C$17*'OR Age Curve 2020'!$B26,2)</f>
        <v>433.08</v>
      </c>
      <c r="G131" s="5">
        <f>ROUND('[2]CMS 2019 (half) AK ND NJ OR WI'!$C$18*'OR Age Curve 2020'!$B26,2)</f>
        <v>463.16</v>
      </c>
      <c r="H131" s="5">
        <f>ROUND('[2]CMS 2019 (half) AK ND NJ OR WI'!$C$19*'OR Age Curve 2020'!$B26,2)</f>
        <v>433.08</v>
      </c>
      <c r="I131" s="5">
        <f>ROUND('[2]CMS 2019 (half) AK ND NJ OR WI'!$C$20*'OR Age Curve 2020'!$B26,2)</f>
        <v>463.16</v>
      </c>
      <c r="J131" s="5">
        <f>ROUND('[2]CMS 2019 (half) AK ND NJ OR WI'!$C$21*'OR Age Curve 2020'!$B26,2)</f>
        <v>430.79</v>
      </c>
      <c r="K131" s="5">
        <f>ROUND('[2]CMS 2019 (half) AK ND NJ OR WI'!$C$22*'OR Age Curve 2020'!$B26,2)</f>
        <v>459.85</v>
      </c>
      <c r="L131" s="5">
        <f>ROUND('[2]CMS 2019 (half) AK ND NJ OR WI'!$C$23*'OR Age Curve 2020'!$B26,2)</f>
        <v>400.94</v>
      </c>
      <c r="M131" s="5">
        <f>ROUND('[2]CMS 2019 (half) AK ND NJ OR WI'!$C$24*'OR Age Curve 2020'!$B26,2)</f>
        <v>468.1</v>
      </c>
      <c r="N131" s="5">
        <f>ROUND('[2]CMS 2019 (half) AK ND NJ OR WI'!$C$25*'OR Age Curve 2020'!$B26,2)</f>
        <v>495.69</v>
      </c>
      <c r="O131" s="5">
        <f>ROUND('[2]CMS 2019 (half) AK ND NJ OR WI'!$C$26*'OR Age Curve 2020'!$B26,2)</f>
        <v>453.66</v>
      </c>
      <c r="P131" s="5">
        <f>ROUND('[2]CMS 2019 (half) AK ND NJ OR WI'!$C$27*'OR Age Curve 2020'!$B26,2)</f>
        <v>400.91</v>
      </c>
      <c r="Q131" s="5">
        <f>ROUND('[2]CMS 2019 (half) AK ND NJ OR WI'!$C$28*'OR Age Curve 2020'!$B26,2)</f>
        <v>505.06</v>
      </c>
      <c r="R131" s="5">
        <f>ROUND('[2]CMS 2019 (half) AK ND NJ OR WI'!$C$29*'OR Age Curve 2020'!$B26,2)</f>
        <v>543.21</v>
      </c>
      <c r="S131" s="5">
        <f>ROUND('[2]CMS 2019 (half) AK ND NJ OR WI'!$C$30*'OR Age Curve 2020'!$B26,2)</f>
        <v>514.24</v>
      </c>
      <c r="T131" s="5">
        <f>ROUND('[2]CMS 2019 (half) AK ND NJ OR WI'!$C$31*'OR Age Curve 2020'!$B26,2)</f>
        <v>400.91</v>
      </c>
      <c r="U131" s="5">
        <f>ROUND('[2]CMS 2019 (half) AK ND NJ OR WI'!$C$32*'OR Age Curve 2020'!$B26,2)</f>
        <v>471.49</v>
      </c>
      <c r="V131" s="5">
        <f>ROUND('[2]CMS 2019 (half) AK ND NJ OR WI'!$C$33*'OR Age Curve 2020'!$B26,2)</f>
        <v>505.04</v>
      </c>
      <c r="W131" s="5">
        <f>ROUND('[2]CMS 2019 (half) AK ND NJ OR WI'!$C$34*'OR Age Curve 2020'!$B26,2)</f>
        <v>489.22</v>
      </c>
    </row>
    <row r="132" spans="1:23" ht="15" x14ac:dyDescent="0.25">
      <c r="A132" s="1">
        <v>38</v>
      </c>
      <c r="C132" s="1">
        <v>2019</v>
      </c>
      <c r="D132" s="5">
        <f>ROUND('[2]CMS 2019 (half) AK ND NJ OR WI'!$C$15*'OR Age Curve 2020'!$B27,2)</f>
        <v>403.5</v>
      </c>
      <c r="E132" s="5">
        <f>ROUND('[2]CMS 2019 (half) AK ND NJ OR WI'!$C$16*'OR Age Curve 2020'!$B27,2)</f>
        <v>401.1</v>
      </c>
      <c r="F132" s="5">
        <f>ROUND('[2]CMS 2019 (half) AK ND NJ OR WI'!$C$17*'OR Age Curve 2020'!$B27,2)</f>
        <v>435.88</v>
      </c>
      <c r="G132" s="5">
        <f>ROUND('[2]CMS 2019 (half) AK ND NJ OR WI'!$C$18*'OR Age Curve 2020'!$B27,2)</f>
        <v>466.15</v>
      </c>
      <c r="H132" s="5">
        <f>ROUND('[2]CMS 2019 (half) AK ND NJ OR WI'!$C$19*'OR Age Curve 2020'!$B27,2)</f>
        <v>435.88</v>
      </c>
      <c r="I132" s="5">
        <f>ROUND('[2]CMS 2019 (half) AK ND NJ OR WI'!$C$20*'OR Age Curve 2020'!$B27,2)</f>
        <v>466.15</v>
      </c>
      <c r="J132" s="5">
        <f>ROUND('[2]CMS 2019 (half) AK ND NJ OR WI'!$C$21*'OR Age Curve 2020'!$B27,2)</f>
        <v>433.58</v>
      </c>
      <c r="K132" s="5">
        <f>ROUND('[2]CMS 2019 (half) AK ND NJ OR WI'!$C$22*'OR Age Curve 2020'!$B27,2)</f>
        <v>462.82</v>
      </c>
      <c r="L132" s="5">
        <f>ROUND('[2]CMS 2019 (half) AK ND NJ OR WI'!$C$23*'OR Age Curve 2020'!$B27,2)</f>
        <v>403.53</v>
      </c>
      <c r="M132" s="5">
        <f>ROUND('[2]CMS 2019 (half) AK ND NJ OR WI'!$C$24*'OR Age Curve 2020'!$B27,2)</f>
        <v>471.12</v>
      </c>
      <c r="N132" s="5">
        <f>ROUND('[2]CMS 2019 (half) AK ND NJ OR WI'!$C$25*'OR Age Curve 2020'!$B27,2)</f>
        <v>498.9</v>
      </c>
      <c r="O132" s="5">
        <f>ROUND('[2]CMS 2019 (half) AK ND NJ OR WI'!$C$26*'OR Age Curve 2020'!$B27,2)</f>
        <v>456.59</v>
      </c>
      <c r="P132" s="5">
        <f>ROUND('[2]CMS 2019 (half) AK ND NJ OR WI'!$C$27*'OR Age Curve 2020'!$B27,2)</f>
        <v>403.5</v>
      </c>
      <c r="Q132" s="5">
        <f>ROUND('[2]CMS 2019 (half) AK ND NJ OR WI'!$C$28*'OR Age Curve 2020'!$B27,2)</f>
        <v>508.32</v>
      </c>
      <c r="R132" s="5">
        <f>ROUND('[2]CMS 2019 (half) AK ND NJ OR WI'!$C$29*'OR Age Curve 2020'!$B27,2)</f>
        <v>546.72</v>
      </c>
      <c r="S132" s="5">
        <f>ROUND('[2]CMS 2019 (half) AK ND NJ OR WI'!$C$30*'OR Age Curve 2020'!$B27,2)</f>
        <v>517.55999999999995</v>
      </c>
      <c r="T132" s="5">
        <f>ROUND('[2]CMS 2019 (half) AK ND NJ OR WI'!$C$31*'OR Age Curve 2020'!$B27,2)</f>
        <v>403.5</v>
      </c>
      <c r="U132" s="5">
        <f>ROUND('[2]CMS 2019 (half) AK ND NJ OR WI'!$C$32*'OR Age Curve 2020'!$B27,2)</f>
        <v>474.54</v>
      </c>
      <c r="V132" s="5">
        <f>ROUND('[2]CMS 2019 (half) AK ND NJ OR WI'!$C$33*'OR Age Curve 2020'!$B27,2)</f>
        <v>508.31</v>
      </c>
      <c r="W132" s="5">
        <f>ROUND('[2]CMS 2019 (half) AK ND NJ OR WI'!$C$34*'OR Age Curve 2020'!$B27,2)</f>
        <v>492.38</v>
      </c>
    </row>
    <row r="133" spans="1:23" ht="15" x14ac:dyDescent="0.25">
      <c r="A133" s="1">
        <v>39</v>
      </c>
      <c r="C133" s="1">
        <v>2019</v>
      </c>
      <c r="D133" s="5">
        <f>ROUND('[2]CMS 2019 (half) AK ND NJ OR WI'!$C$15*'OR Age Curve 2020'!$B28,2)</f>
        <v>408.68</v>
      </c>
      <c r="E133" s="5">
        <f>ROUND('[2]CMS 2019 (half) AK ND NJ OR WI'!$C$16*'OR Age Curve 2020'!$B28,2)</f>
        <v>406.25</v>
      </c>
      <c r="F133" s="5">
        <f>ROUND('[2]CMS 2019 (half) AK ND NJ OR WI'!$C$17*'OR Age Curve 2020'!$B28,2)</f>
        <v>441.48</v>
      </c>
      <c r="G133" s="5">
        <f>ROUND('[2]CMS 2019 (half) AK ND NJ OR WI'!$C$18*'OR Age Curve 2020'!$B28,2)</f>
        <v>472.14</v>
      </c>
      <c r="H133" s="5">
        <f>ROUND('[2]CMS 2019 (half) AK ND NJ OR WI'!$C$19*'OR Age Curve 2020'!$B28,2)</f>
        <v>441.48</v>
      </c>
      <c r="I133" s="5">
        <f>ROUND('[2]CMS 2019 (half) AK ND NJ OR WI'!$C$20*'OR Age Curve 2020'!$B28,2)</f>
        <v>472.14</v>
      </c>
      <c r="J133" s="5">
        <f>ROUND('[2]CMS 2019 (half) AK ND NJ OR WI'!$C$21*'OR Age Curve 2020'!$B28,2)</f>
        <v>439.15</v>
      </c>
      <c r="K133" s="5">
        <f>ROUND('[2]CMS 2019 (half) AK ND NJ OR WI'!$C$22*'OR Age Curve 2020'!$B28,2)</f>
        <v>468.76</v>
      </c>
      <c r="L133" s="5">
        <f>ROUND('[2]CMS 2019 (half) AK ND NJ OR WI'!$C$23*'OR Age Curve 2020'!$B28,2)</f>
        <v>408.71</v>
      </c>
      <c r="M133" s="5">
        <f>ROUND('[2]CMS 2019 (half) AK ND NJ OR WI'!$C$24*'OR Age Curve 2020'!$B28,2)</f>
        <v>477.17</v>
      </c>
      <c r="N133" s="5">
        <f>ROUND('[2]CMS 2019 (half) AK ND NJ OR WI'!$C$25*'OR Age Curve 2020'!$B28,2)</f>
        <v>505.3</v>
      </c>
      <c r="O133" s="5">
        <f>ROUND('[2]CMS 2019 (half) AK ND NJ OR WI'!$C$26*'OR Age Curve 2020'!$B28,2)</f>
        <v>462.45</v>
      </c>
      <c r="P133" s="5">
        <f>ROUND('[2]CMS 2019 (half) AK ND NJ OR WI'!$C$27*'OR Age Curve 2020'!$B28,2)</f>
        <v>408.68</v>
      </c>
      <c r="Q133" s="5">
        <f>ROUND('[2]CMS 2019 (half) AK ND NJ OR WI'!$C$28*'OR Age Curve 2020'!$B28,2)</f>
        <v>514.85</v>
      </c>
      <c r="R133" s="5">
        <f>ROUND('[2]CMS 2019 (half) AK ND NJ OR WI'!$C$29*'OR Age Curve 2020'!$B28,2)</f>
        <v>553.74</v>
      </c>
      <c r="S133" s="5">
        <f>ROUND('[2]CMS 2019 (half) AK ND NJ OR WI'!$C$30*'OR Age Curve 2020'!$B28,2)</f>
        <v>524.20000000000005</v>
      </c>
      <c r="T133" s="5">
        <f>ROUND('[2]CMS 2019 (half) AK ND NJ OR WI'!$C$31*'OR Age Curve 2020'!$B28,2)</f>
        <v>408.68</v>
      </c>
      <c r="U133" s="5">
        <f>ROUND('[2]CMS 2019 (half) AK ND NJ OR WI'!$C$32*'OR Age Curve 2020'!$B28,2)</f>
        <v>480.63</v>
      </c>
      <c r="V133" s="5">
        <f>ROUND('[2]CMS 2019 (half) AK ND NJ OR WI'!$C$33*'OR Age Curve 2020'!$B28,2)</f>
        <v>514.83000000000004</v>
      </c>
      <c r="W133" s="5">
        <f>ROUND('[2]CMS 2019 (half) AK ND NJ OR WI'!$C$34*'OR Age Curve 2020'!$B28,2)</f>
        <v>498.7</v>
      </c>
    </row>
    <row r="134" spans="1:23" ht="15" x14ac:dyDescent="0.25">
      <c r="A134" s="1">
        <v>40</v>
      </c>
      <c r="C134" s="1">
        <v>2019</v>
      </c>
      <c r="D134" s="5">
        <f>ROUND('[2]CMS 2019 (half) AK ND NJ OR WI'!$C$15*'OR Age Curve 2020'!$B29,2)</f>
        <v>413.86</v>
      </c>
      <c r="E134" s="5">
        <f>ROUND('[2]CMS 2019 (half) AK ND NJ OR WI'!$C$16*'OR Age Curve 2020'!$B29,2)</f>
        <v>411.4</v>
      </c>
      <c r="F134" s="5">
        <f>ROUND('[2]CMS 2019 (half) AK ND NJ OR WI'!$C$17*'OR Age Curve 2020'!$B29,2)</f>
        <v>447.08</v>
      </c>
      <c r="G134" s="5">
        <f>ROUND('[2]CMS 2019 (half) AK ND NJ OR WI'!$C$18*'OR Age Curve 2020'!$B29,2)</f>
        <v>478.13</v>
      </c>
      <c r="H134" s="5">
        <f>ROUND('[2]CMS 2019 (half) AK ND NJ OR WI'!$C$19*'OR Age Curve 2020'!$B29,2)</f>
        <v>447.08</v>
      </c>
      <c r="I134" s="5">
        <f>ROUND('[2]CMS 2019 (half) AK ND NJ OR WI'!$C$20*'OR Age Curve 2020'!$B29,2)</f>
        <v>478.13</v>
      </c>
      <c r="J134" s="5">
        <f>ROUND('[2]CMS 2019 (half) AK ND NJ OR WI'!$C$21*'OR Age Curve 2020'!$B29,2)</f>
        <v>444.71</v>
      </c>
      <c r="K134" s="5">
        <f>ROUND('[2]CMS 2019 (half) AK ND NJ OR WI'!$C$22*'OR Age Curve 2020'!$B29,2)</f>
        <v>474.7</v>
      </c>
      <c r="L134" s="5">
        <f>ROUND('[2]CMS 2019 (half) AK ND NJ OR WI'!$C$23*'OR Age Curve 2020'!$B29,2)</f>
        <v>413.89</v>
      </c>
      <c r="M134" s="5">
        <f>ROUND('[2]CMS 2019 (half) AK ND NJ OR WI'!$C$24*'OR Age Curve 2020'!$B29,2)</f>
        <v>483.22</v>
      </c>
      <c r="N134" s="5">
        <f>ROUND('[2]CMS 2019 (half) AK ND NJ OR WI'!$C$25*'OR Age Curve 2020'!$B29,2)</f>
        <v>511.71</v>
      </c>
      <c r="O134" s="5">
        <f>ROUND('[2]CMS 2019 (half) AK ND NJ OR WI'!$C$26*'OR Age Curve 2020'!$B29,2)</f>
        <v>468.31</v>
      </c>
      <c r="P134" s="5">
        <f>ROUND('[2]CMS 2019 (half) AK ND NJ OR WI'!$C$27*'OR Age Curve 2020'!$B29,2)</f>
        <v>413.86</v>
      </c>
      <c r="Q134" s="5">
        <f>ROUND('[2]CMS 2019 (half) AK ND NJ OR WI'!$C$28*'OR Age Curve 2020'!$B29,2)</f>
        <v>521.38</v>
      </c>
      <c r="R134" s="5">
        <f>ROUND('[2]CMS 2019 (half) AK ND NJ OR WI'!$C$29*'OR Age Curve 2020'!$B29,2)</f>
        <v>560.76</v>
      </c>
      <c r="S134" s="5">
        <f>ROUND('[2]CMS 2019 (half) AK ND NJ OR WI'!$C$30*'OR Age Curve 2020'!$B29,2)</f>
        <v>530.85</v>
      </c>
      <c r="T134" s="5">
        <f>ROUND('[2]CMS 2019 (half) AK ND NJ OR WI'!$C$31*'OR Age Curve 2020'!$B29,2)</f>
        <v>413.86</v>
      </c>
      <c r="U134" s="5">
        <f>ROUND('[2]CMS 2019 (half) AK ND NJ OR WI'!$C$32*'OR Age Curve 2020'!$B29,2)</f>
        <v>486.72</v>
      </c>
      <c r="V134" s="5">
        <f>ROUND('[2]CMS 2019 (half) AK ND NJ OR WI'!$C$33*'OR Age Curve 2020'!$B29,2)</f>
        <v>521.36</v>
      </c>
      <c r="W134" s="5">
        <f>ROUND('[2]CMS 2019 (half) AK ND NJ OR WI'!$C$34*'OR Age Curve 2020'!$B29,2)</f>
        <v>505.02</v>
      </c>
    </row>
    <row r="135" spans="1:23" ht="15" x14ac:dyDescent="0.25">
      <c r="A135" s="1">
        <v>41</v>
      </c>
      <c r="C135" s="1">
        <v>2019</v>
      </c>
      <c r="D135" s="5">
        <f>ROUND('[2]CMS 2019 (half) AK ND NJ OR WI'!$C$15*'OR Age Curve 2020'!$B30,2)</f>
        <v>421.64</v>
      </c>
      <c r="E135" s="5">
        <f>ROUND('[2]CMS 2019 (half) AK ND NJ OR WI'!$C$16*'OR Age Curve 2020'!$B30,2)</f>
        <v>419.13</v>
      </c>
      <c r="F135" s="5">
        <f>ROUND('[2]CMS 2019 (half) AK ND NJ OR WI'!$C$17*'OR Age Curve 2020'!$B30,2)</f>
        <v>455.47</v>
      </c>
      <c r="G135" s="5">
        <f>ROUND('[2]CMS 2019 (half) AK ND NJ OR WI'!$C$18*'OR Age Curve 2020'!$B30,2)</f>
        <v>487.1</v>
      </c>
      <c r="H135" s="5">
        <f>ROUND('[2]CMS 2019 (half) AK ND NJ OR WI'!$C$19*'OR Age Curve 2020'!$B30,2)</f>
        <v>455.47</v>
      </c>
      <c r="I135" s="5">
        <f>ROUND('[2]CMS 2019 (half) AK ND NJ OR WI'!$C$20*'OR Age Curve 2020'!$B30,2)</f>
        <v>487.1</v>
      </c>
      <c r="J135" s="5">
        <f>ROUND('[2]CMS 2019 (half) AK ND NJ OR WI'!$C$21*'OR Age Curve 2020'!$B30,2)</f>
        <v>453.06</v>
      </c>
      <c r="K135" s="5">
        <f>ROUND('[2]CMS 2019 (half) AK ND NJ OR WI'!$C$22*'OR Age Curve 2020'!$B30,2)</f>
        <v>483.62</v>
      </c>
      <c r="L135" s="5">
        <f>ROUND('[2]CMS 2019 (half) AK ND NJ OR WI'!$C$23*'OR Age Curve 2020'!$B30,2)</f>
        <v>421.66</v>
      </c>
      <c r="M135" s="5">
        <f>ROUND('[2]CMS 2019 (half) AK ND NJ OR WI'!$C$24*'OR Age Curve 2020'!$B30,2)</f>
        <v>492.3</v>
      </c>
      <c r="N135" s="5">
        <f>ROUND('[2]CMS 2019 (half) AK ND NJ OR WI'!$C$25*'OR Age Curve 2020'!$B30,2)</f>
        <v>521.32000000000005</v>
      </c>
      <c r="O135" s="5">
        <f>ROUND('[2]CMS 2019 (half) AK ND NJ OR WI'!$C$26*'OR Age Curve 2020'!$B30,2)</f>
        <v>477.11</v>
      </c>
      <c r="P135" s="5">
        <f>ROUND('[2]CMS 2019 (half) AK ND NJ OR WI'!$C$27*'OR Age Curve 2020'!$B30,2)</f>
        <v>421.64</v>
      </c>
      <c r="Q135" s="5">
        <f>ROUND('[2]CMS 2019 (half) AK ND NJ OR WI'!$C$28*'OR Age Curve 2020'!$B30,2)</f>
        <v>531.16999999999996</v>
      </c>
      <c r="R135" s="5">
        <f>ROUND('[2]CMS 2019 (half) AK ND NJ OR WI'!$C$29*'OR Age Curve 2020'!$B30,2)</f>
        <v>571.29</v>
      </c>
      <c r="S135" s="5">
        <f>ROUND('[2]CMS 2019 (half) AK ND NJ OR WI'!$C$30*'OR Age Curve 2020'!$B30,2)</f>
        <v>540.82000000000005</v>
      </c>
      <c r="T135" s="5">
        <f>ROUND('[2]CMS 2019 (half) AK ND NJ OR WI'!$C$31*'OR Age Curve 2020'!$B30,2)</f>
        <v>421.64</v>
      </c>
      <c r="U135" s="5">
        <f>ROUND('[2]CMS 2019 (half) AK ND NJ OR WI'!$C$32*'OR Age Curve 2020'!$B30,2)</f>
        <v>495.86</v>
      </c>
      <c r="V135" s="5">
        <f>ROUND('[2]CMS 2019 (half) AK ND NJ OR WI'!$C$33*'OR Age Curve 2020'!$B30,2)</f>
        <v>531.15</v>
      </c>
      <c r="W135" s="5">
        <f>ROUND('[2]CMS 2019 (half) AK ND NJ OR WI'!$C$34*'OR Age Curve 2020'!$B30,2)</f>
        <v>514.51</v>
      </c>
    </row>
    <row r="136" spans="1:23" ht="15" x14ac:dyDescent="0.25">
      <c r="A136" s="1">
        <v>42</v>
      </c>
      <c r="C136" s="1">
        <v>2019</v>
      </c>
      <c r="D136" s="5">
        <f>ROUND('[2]CMS 2019 (half) AK ND NJ OR WI'!$C$15*'OR Age Curve 2020'!$B31,2)</f>
        <v>429.09</v>
      </c>
      <c r="E136" s="5">
        <f>ROUND('[2]CMS 2019 (half) AK ND NJ OR WI'!$C$16*'OR Age Curve 2020'!$B31,2)</f>
        <v>426.53</v>
      </c>
      <c r="F136" s="5">
        <f>ROUND('[2]CMS 2019 (half) AK ND NJ OR WI'!$C$17*'OR Age Curve 2020'!$B31,2)</f>
        <v>463.52</v>
      </c>
      <c r="G136" s="5">
        <f>ROUND('[2]CMS 2019 (half) AK ND NJ OR WI'!$C$18*'OR Age Curve 2020'!$B31,2)</f>
        <v>495.71</v>
      </c>
      <c r="H136" s="5">
        <f>ROUND('[2]CMS 2019 (half) AK ND NJ OR WI'!$C$19*'OR Age Curve 2020'!$B31,2)</f>
        <v>463.52</v>
      </c>
      <c r="I136" s="5">
        <f>ROUND('[2]CMS 2019 (half) AK ND NJ OR WI'!$C$20*'OR Age Curve 2020'!$B31,2)</f>
        <v>495.71</v>
      </c>
      <c r="J136" s="5">
        <f>ROUND('[2]CMS 2019 (half) AK ND NJ OR WI'!$C$21*'OR Age Curve 2020'!$B31,2)</f>
        <v>461.07</v>
      </c>
      <c r="K136" s="5">
        <f>ROUND('[2]CMS 2019 (half) AK ND NJ OR WI'!$C$22*'OR Age Curve 2020'!$B31,2)</f>
        <v>492.16</v>
      </c>
      <c r="L136" s="5">
        <f>ROUND('[2]CMS 2019 (half) AK ND NJ OR WI'!$C$23*'OR Age Curve 2020'!$B31,2)</f>
        <v>429.11</v>
      </c>
      <c r="M136" s="5">
        <f>ROUND('[2]CMS 2019 (half) AK ND NJ OR WI'!$C$24*'OR Age Curve 2020'!$B31,2)</f>
        <v>500.99</v>
      </c>
      <c r="N136" s="5">
        <f>ROUND('[2]CMS 2019 (half) AK ND NJ OR WI'!$C$25*'OR Age Curve 2020'!$B31,2)</f>
        <v>530.53</v>
      </c>
      <c r="O136" s="5">
        <f>ROUND('[2]CMS 2019 (half) AK ND NJ OR WI'!$C$26*'OR Age Curve 2020'!$B31,2)</f>
        <v>485.54</v>
      </c>
      <c r="P136" s="5">
        <f>ROUND('[2]CMS 2019 (half) AK ND NJ OR WI'!$C$27*'OR Age Curve 2020'!$B31,2)</f>
        <v>429.09</v>
      </c>
      <c r="Q136" s="5">
        <f>ROUND('[2]CMS 2019 (half) AK ND NJ OR WI'!$C$28*'OR Age Curve 2020'!$B31,2)</f>
        <v>540.54999999999995</v>
      </c>
      <c r="R136" s="5">
        <f>ROUND('[2]CMS 2019 (half) AK ND NJ OR WI'!$C$29*'OR Age Curve 2020'!$B31,2)</f>
        <v>581.38</v>
      </c>
      <c r="S136" s="5">
        <f>ROUND('[2]CMS 2019 (half) AK ND NJ OR WI'!$C$30*'OR Age Curve 2020'!$B31,2)</f>
        <v>550.37</v>
      </c>
      <c r="T136" s="5">
        <f>ROUND('[2]CMS 2019 (half) AK ND NJ OR WI'!$C$31*'OR Age Curve 2020'!$B31,2)</f>
        <v>429.09</v>
      </c>
      <c r="U136" s="5">
        <f>ROUND('[2]CMS 2019 (half) AK ND NJ OR WI'!$C$32*'OR Age Curve 2020'!$B31,2)</f>
        <v>504.62</v>
      </c>
      <c r="V136" s="5">
        <f>ROUND('[2]CMS 2019 (half) AK ND NJ OR WI'!$C$33*'OR Age Curve 2020'!$B31,2)</f>
        <v>540.53</v>
      </c>
      <c r="W136" s="5">
        <f>ROUND('[2]CMS 2019 (half) AK ND NJ OR WI'!$C$34*'OR Age Curve 2020'!$B31,2)</f>
        <v>523.6</v>
      </c>
    </row>
    <row r="137" spans="1:23" ht="15" x14ac:dyDescent="0.25">
      <c r="A137" s="1">
        <v>43</v>
      </c>
      <c r="C137" s="1">
        <v>2019</v>
      </c>
      <c r="D137" s="5">
        <f>ROUND('[2]CMS 2019 (half) AK ND NJ OR WI'!$C$15*'OR Age Curve 2020'!$B32,2)</f>
        <v>439.45</v>
      </c>
      <c r="E137" s="5">
        <f>ROUND('[2]CMS 2019 (half) AK ND NJ OR WI'!$C$16*'OR Age Curve 2020'!$B32,2)</f>
        <v>436.83</v>
      </c>
      <c r="F137" s="5">
        <f>ROUND('[2]CMS 2019 (half) AK ND NJ OR WI'!$C$17*'OR Age Curve 2020'!$B32,2)</f>
        <v>474.71</v>
      </c>
      <c r="G137" s="5">
        <f>ROUND('[2]CMS 2019 (half) AK ND NJ OR WI'!$C$18*'OR Age Curve 2020'!$B32,2)</f>
        <v>507.68</v>
      </c>
      <c r="H137" s="5">
        <f>ROUND('[2]CMS 2019 (half) AK ND NJ OR WI'!$C$19*'OR Age Curve 2020'!$B32,2)</f>
        <v>474.71</v>
      </c>
      <c r="I137" s="5">
        <f>ROUND('[2]CMS 2019 (half) AK ND NJ OR WI'!$C$20*'OR Age Curve 2020'!$B32,2)</f>
        <v>507.68</v>
      </c>
      <c r="J137" s="5">
        <f>ROUND('[2]CMS 2019 (half) AK ND NJ OR WI'!$C$21*'OR Age Curve 2020'!$B32,2)</f>
        <v>472.2</v>
      </c>
      <c r="K137" s="5">
        <f>ROUND('[2]CMS 2019 (half) AK ND NJ OR WI'!$C$22*'OR Age Curve 2020'!$B32,2)</f>
        <v>504.05</v>
      </c>
      <c r="L137" s="5">
        <f>ROUND('[2]CMS 2019 (half) AK ND NJ OR WI'!$C$23*'OR Age Curve 2020'!$B32,2)</f>
        <v>439.48</v>
      </c>
      <c r="M137" s="5">
        <f>ROUND('[2]CMS 2019 (half) AK ND NJ OR WI'!$C$24*'OR Age Curve 2020'!$B32,2)</f>
        <v>513.09</v>
      </c>
      <c r="N137" s="5">
        <f>ROUND('[2]CMS 2019 (half) AK ND NJ OR WI'!$C$25*'OR Age Curve 2020'!$B32,2)</f>
        <v>543.34</v>
      </c>
      <c r="O137" s="5">
        <f>ROUND('[2]CMS 2019 (half) AK ND NJ OR WI'!$C$26*'OR Age Curve 2020'!$B32,2)</f>
        <v>497.26</v>
      </c>
      <c r="P137" s="5">
        <f>ROUND('[2]CMS 2019 (half) AK ND NJ OR WI'!$C$27*'OR Age Curve 2020'!$B32,2)</f>
        <v>439.45</v>
      </c>
      <c r="Q137" s="5">
        <f>ROUND('[2]CMS 2019 (half) AK ND NJ OR WI'!$C$28*'OR Age Curve 2020'!$B32,2)</f>
        <v>553.61</v>
      </c>
      <c r="R137" s="5">
        <f>ROUND('[2]CMS 2019 (half) AK ND NJ OR WI'!$C$29*'OR Age Curve 2020'!$B32,2)</f>
        <v>595.41999999999996</v>
      </c>
      <c r="S137" s="5">
        <f>ROUND('[2]CMS 2019 (half) AK ND NJ OR WI'!$C$30*'OR Age Curve 2020'!$B32,2)</f>
        <v>563.66999999999996</v>
      </c>
      <c r="T137" s="5">
        <f>ROUND('[2]CMS 2019 (half) AK ND NJ OR WI'!$C$31*'OR Age Curve 2020'!$B32,2)</f>
        <v>439.45</v>
      </c>
      <c r="U137" s="5">
        <f>ROUND('[2]CMS 2019 (half) AK ND NJ OR WI'!$C$32*'OR Age Curve 2020'!$B32,2)</f>
        <v>516.80999999999995</v>
      </c>
      <c r="V137" s="5">
        <f>ROUND('[2]CMS 2019 (half) AK ND NJ OR WI'!$C$33*'OR Age Curve 2020'!$B32,2)</f>
        <v>553.59</v>
      </c>
      <c r="W137" s="5">
        <f>ROUND('[2]CMS 2019 (half) AK ND NJ OR WI'!$C$34*'OR Age Curve 2020'!$B32,2)</f>
        <v>536.24</v>
      </c>
    </row>
    <row r="138" spans="1:23" ht="15" x14ac:dyDescent="0.25">
      <c r="A138" s="1">
        <v>44</v>
      </c>
      <c r="C138" s="1">
        <v>2019</v>
      </c>
      <c r="D138" s="5">
        <f>ROUND('[2]CMS 2019 (half) AK ND NJ OR WI'!$C$15*'OR Age Curve 2020'!$B33,2)</f>
        <v>452.4</v>
      </c>
      <c r="E138" s="5">
        <f>ROUND('[2]CMS 2019 (half) AK ND NJ OR WI'!$C$16*'OR Age Curve 2020'!$B33,2)</f>
        <v>449.71</v>
      </c>
      <c r="F138" s="5">
        <f>ROUND('[2]CMS 2019 (half) AK ND NJ OR WI'!$C$17*'OR Age Curve 2020'!$B33,2)</f>
        <v>488.71</v>
      </c>
      <c r="G138" s="5">
        <f>ROUND('[2]CMS 2019 (half) AK ND NJ OR WI'!$C$18*'OR Age Curve 2020'!$B33,2)</f>
        <v>522.65</v>
      </c>
      <c r="H138" s="5">
        <f>ROUND('[2]CMS 2019 (half) AK ND NJ OR WI'!$C$19*'OR Age Curve 2020'!$B33,2)</f>
        <v>488.71</v>
      </c>
      <c r="I138" s="5">
        <f>ROUND('[2]CMS 2019 (half) AK ND NJ OR WI'!$C$20*'OR Age Curve 2020'!$B33,2)</f>
        <v>522.65</v>
      </c>
      <c r="J138" s="5">
        <f>ROUND('[2]CMS 2019 (half) AK ND NJ OR WI'!$C$21*'OR Age Curve 2020'!$B33,2)</f>
        <v>486.12</v>
      </c>
      <c r="K138" s="5">
        <f>ROUND('[2]CMS 2019 (half) AK ND NJ OR WI'!$C$22*'OR Age Curve 2020'!$B33,2)</f>
        <v>518.9</v>
      </c>
      <c r="L138" s="5">
        <f>ROUND('[2]CMS 2019 (half) AK ND NJ OR WI'!$C$23*'OR Age Curve 2020'!$B33,2)</f>
        <v>452.43</v>
      </c>
      <c r="M138" s="5">
        <f>ROUND('[2]CMS 2019 (half) AK ND NJ OR WI'!$C$24*'OR Age Curve 2020'!$B33,2)</f>
        <v>528.22</v>
      </c>
      <c r="N138" s="5">
        <f>ROUND('[2]CMS 2019 (half) AK ND NJ OR WI'!$C$25*'OR Age Curve 2020'!$B33,2)</f>
        <v>559.36</v>
      </c>
      <c r="O138" s="5">
        <f>ROUND('[2]CMS 2019 (half) AK ND NJ OR WI'!$C$26*'OR Age Curve 2020'!$B33,2)</f>
        <v>511.92</v>
      </c>
      <c r="P138" s="5">
        <f>ROUND('[2]CMS 2019 (half) AK ND NJ OR WI'!$C$27*'OR Age Curve 2020'!$B33,2)</f>
        <v>452.4</v>
      </c>
      <c r="Q138" s="5">
        <f>ROUND('[2]CMS 2019 (half) AK ND NJ OR WI'!$C$28*'OR Age Curve 2020'!$B33,2)</f>
        <v>569.92999999999995</v>
      </c>
      <c r="R138" s="5">
        <f>ROUND('[2]CMS 2019 (half) AK ND NJ OR WI'!$C$29*'OR Age Curve 2020'!$B33,2)</f>
        <v>612.98</v>
      </c>
      <c r="S138" s="5">
        <f>ROUND('[2]CMS 2019 (half) AK ND NJ OR WI'!$C$30*'OR Age Curve 2020'!$B33,2)</f>
        <v>580.28</v>
      </c>
      <c r="T138" s="5">
        <f>ROUND('[2]CMS 2019 (half) AK ND NJ OR WI'!$C$31*'OR Age Curve 2020'!$B33,2)</f>
        <v>452.4</v>
      </c>
      <c r="U138" s="5">
        <f>ROUND('[2]CMS 2019 (half) AK ND NJ OR WI'!$C$32*'OR Age Curve 2020'!$B33,2)</f>
        <v>532.04</v>
      </c>
      <c r="V138" s="5">
        <f>ROUND('[2]CMS 2019 (half) AK ND NJ OR WI'!$C$33*'OR Age Curve 2020'!$B33,2)</f>
        <v>569.91</v>
      </c>
      <c r="W138" s="5">
        <f>ROUND('[2]CMS 2019 (half) AK ND NJ OR WI'!$C$34*'OR Age Curve 2020'!$B33,2)</f>
        <v>552.04999999999995</v>
      </c>
    </row>
    <row r="139" spans="1:23" ht="15" x14ac:dyDescent="0.25">
      <c r="A139" s="1">
        <v>45</v>
      </c>
      <c r="C139" s="1">
        <v>2019</v>
      </c>
      <c r="D139" s="5">
        <f>ROUND('[2]CMS 2019 (half) AK ND NJ OR WI'!$C$15*'OR Age Curve 2020'!$B34,2)</f>
        <v>467.62</v>
      </c>
      <c r="E139" s="5">
        <f>ROUND('[2]CMS 2019 (half) AK ND NJ OR WI'!$C$16*'OR Age Curve 2020'!$B34,2)</f>
        <v>464.84</v>
      </c>
      <c r="F139" s="5">
        <f>ROUND('[2]CMS 2019 (half) AK ND NJ OR WI'!$C$17*'OR Age Curve 2020'!$B34,2)</f>
        <v>505.15</v>
      </c>
      <c r="G139" s="5">
        <f>ROUND('[2]CMS 2019 (half) AK ND NJ OR WI'!$C$18*'OR Age Curve 2020'!$B34,2)</f>
        <v>540.23</v>
      </c>
      <c r="H139" s="5">
        <f>ROUND('[2]CMS 2019 (half) AK ND NJ OR WI'!$C$19*'OR Age Curve 2020'!$B34,2)</f>
        <v>505.15</v>
      </c>
      <c r="I139" s="5">
        <f>ROUND('[2]CMS 2019 (half) AK ND NJ OR WI'!$C$20*'OR Age Curve 2020'!$B34,2)</f>
        <v>540.23</v>
      </c>
      <c r="J139" s="5">
        <f>ROUND('[2]CMS 2019 (half) AK ND NJ OR WI'!$C$21*'OR Age Curve 2020'!$B34,2)</f>
        <v>502.48</v>
      </c>
      <c r="K139" s="5">
        <f>ROUND('[2]CMS 2019 (half) AK ND NJ OR WI'!$C$22*'OR Age Curve 2020'!$B34,2)</f>
        <v>536.36</v>
      </c>
      <c r="L139" s="5">
        <f>ROUND('[2]CMS 2019 (half) AK ND NJ OR WI'!$C$23*'OR Age Curve 2020'!$B34,2)</f>
        <v>467.65</v>
      </c>
      <c r="M139" s="5">
        <f>ROUND('[2]CMS 2019 (half) AK ND NJ OR WI'!$C$24*'OR Age Curve 2020'!$B34,2)</f>
        <v>545.99</v>
      </c>
      <c r="N139" s="5">
        <f>ROUND('[2]CMS 2019 (half) AK ND NJ OR WI'!$C$25*'OR Age Curve 2020'!$B34,2)</f>
        <v>578.17999999999995</v>
      </c>
      <c r="O139" s="5">
        <f>ROUND('[2]CMS 2019 (half) AK ND NJ OR WI'!$C$26*'OR Age Curve 2020'!$B34,2)</f>
        <v>529.14</v>
      </c>
      <c r="P139" s="5">
        <f>ROUND('[2]CMS 2019 (half) AK ND NJ OR WI'!$C$27*'OR Age Curve 2020'!$B34,2)</f>
        <v>467.62</v>
      </c>
      <c r="Q139" s="5">
        <f>ROUND('[2]CMS 2019 (half) AK ND NJ OR WI'!$C$28*'OR Age Curve 2020'!$B34,2)</f>
        <v>589.1</v>
      </c>
      <c r="R139" s="5">
        <f>ROUND('[2]CMS 2019 (half) AK ND NJ OR WI'!$C$29*'OR Age Curve 2020'!$B34,2)</f>
        <v>633.6</v>
      </c>
      <c r="S139" s="5">
        <f>ROUND('[2]CMS 2019 (half) AK ND NJ OR WI'!$C$30*'OR Age Curve 2020'!$B34,2)</f>
        <v>599.79999999999995</v>
      </c>
      <c r="T139" s="5">
        <f>ROUND('[2]CMS 2019 (half) AK ND NJ OR WI'!$C$31*'OR Age Curve 2020'!$B34,2)</f>
        <v>467.62</v>
      </c>
      <c r="U139" s="5">
        <f>ROUND('[2]CMS 2019 (half) AK ND NJ OR WI'!$C$32*'OR Age Curve 2020'!$B34,2)</f>
        <v>549.94000000000005</v>
      </c>
      <c r="V139" s="5">
        <f>ROUND('[2]CMS 2019 (half) AK ND NJ OR WI'!$C$33*'OR Age Curve 2020'!$B34,2)</f>
        <v>589.08000000000004</v>
      </c>
      <c r="W139" s="5">
        <f>ROUND('[2]CMS 2019 (half) AK ND NJ OR WI'!$C$34*'OR Age Curve 2020'!$B34,2)</f>
        <v>570.62</v>
      </c>
    </row>
    <row r="140" spans="1:23" ht="15" x14ac:dyDescent="0.25">
      <c r="A140" s="1">
        <v>46</v>
      </c>
      <c r="C140" s="1">
        <v>2019</v>
      </c>
      <c r="D140" s="5">
        <f>ROUND('[2]CMS 2019 (half) AK ND NJ OR WI'!$C$15*'OR Age Curve 2020'!$B35,2)</f>
        <v>485.76</v>
      </c>
      <c r="E140" s="5">
        <f>ROUND('[2]CMS 2019 (half) AK ND NJ OR WI'!$C$16*'OR Age Curve 2020'!$B35,2)</f>
        <v>482.87</v>
      </c>
      <c r="F140" s="5">
        <f>ROUND('[2]CMS 2019 (half) AK ND NJ OR WI'!$C$17*'OR Age Curve 2020'!$B35,2)</f>
        <v>524.74</v>
      </c>
      <c r="G140" s="5">
        <f>ROUND('[2]CMS 2019 (half) AK ND NJ OR WI'!$C$18*'OR Age Curve 2020'!$B35,2)</f>
        <v>561.17999999999995</v>
      </c>
      <c r="H140" s="5">
        <f>ROUND('[2]CMS 2019 (half) AK ND NJ OR WI'!$C$19*'OR Age Curve 2020'!$B35,2)</f>
        <v>524.74</v>
      </c>
      <c r="I140" s="5">
        <f>ROUND('[2]CMS 2019 (half) AK ND NJ OR WI'!$C$20*'OR Age Curve 2020'!$B35,2)</f>
        <v>561.17999999999995</v>
      </c>
      <c r="J140" s="5">
        <f>ROUND('[2]CMS 2019 (half) AK ND NJ OR WI'!$C$21*'OR Age Curve 2020'!$B35,2)</f>
        <v>521.96</v>
      </c>
      <c r="K140" s="5">
        <f>ROUND('[2]CMS 2019 (half) AK ND NJ OR WI'!$C$22*'OR Age Curve 2020'!$B35,2)</f>
        <v>557.16</v>
      </c>
      <c r="L140" s="5">
        <f>ROUND('[2]CMS 2019 (half) AK ND NJ OR WI'!$C$23*'OR Age Curve 2020'!$B35,2)</f>
        <v>485.79</v>
      </c>
      <c r="M140" s="5">
        <f>ROUND('[2]CMS 2019 (half) AK ND NJ OR WI'!$C$24*'OR Age Curve 2020'!$B35,2)</f>
        <v>567.16</v>
      </c>
      <c r="N140" s="5">
        <f>ROUND('[2]CMS 2019 (half) AK ND NJ OR WI'!$C$25*'OR Age Curve 2020'!$B35,2)</f>
        <v>600.6</v>
      </c>
      <c r="O140" s="5">
        <f>ROUND('[2]CMS 2019 (half) AK ND NJ OR WI'!$C$26*'OR Age Curve 2020'!$B35,2)</f>
        <v>549.66999999999996</v>
      </c>
      <c r="P140" s="5">
        <f>ROUND('[2]CMS 2019 (half) AK ND NJ OR WI'!$C$27*'OR Age Curve 2020'!$B35,2)</f>
        <v>485.76</v>
      </c>
      <c r="Q140" s="5">
        <f>ROUND('[2]CMS 2019 (half) AK ND NJ OR WI'!$C$28*'OR Age Curve 2020'!$B35,2)</f>
        <v>611.95000000000005</v>
      </c>
      <c r="R140" s="5">
        <f>ROUND('[2]CMS 2019 (half) AK ND NJ OR WI'!$C$29*'OR Age Curve 2020'!$B35,2)</f>
        <v>658.17</v>
      </c>
      <c r="S140" s="5">
        <f>ROUND('[2]CMS 2019 (half) AK ND NJ OR WI'!$C$30*'OR Age Curve 2020'!$B35,2)</f>
        <v>623.05999999999995</v>
      </c>
      <c r="T140" s="5">
        <f>ROUND('[2]CMS 2019 (half) AK ND NJ OR WI'!$C$31*'OR Age Curve 2020'!$B35,2)</f>
        <v>485.76</v>
      </c>
      <c r="U140" s="5">
        <f>ROUND('[2]CMS 2019 (half) AK ND NJ OR WI'!$C$32*'OR Age Curve 2020'!$B35,2)</f>
        <v>571.27</v>
      </c>
      <c r="V140" s="5">
        <f>ROUND('[2]CMS 2019 (half) AK ND NJ OR WI'!$C$33*'OR Age Curve 2020'!$B35,2)</f>
        <v>611.92999999999995</v>
      </c>
      <c r="W140" s="5">
        <f>ROUND('[2]CMS 2019 (half) AK ND NJ OR WI'!$C$34*'OR Age Curve 2020'!$B35,2)</f>
        <v>592.75</v>
      </c>
    </row>
    <row r="141" spans="1:23" ht="15" x14ac:dyDescent="0.25">
      <c r="A141" s="1">
        <v>47</v>
      </c>
      <c r="C141" s="1">
        <v>2019</v>
      </c>
      <c r="D141" s="5">
        <f>ROUND('[2]CMS 2019 (half) AK ND NJ OR WI'!$C$15*'OR Age Curve 2020'!$B36,2)</f>
        <v>506.16</v>
      </c>
      <c r="E141" s="5">
        <f>ROUND('[2]CMS 2019 (half) AK ND NJ OR WI'!$C$16*'OR Age Curve 2020'!$B36,2)</f>
        <v>503.15</v>
      </c>
      <c r="F141" s="5">
        <f>ROUND('[2]CMS 2019 (half) AK ND NJ OR WI'!$C$17*'OR Age Curve 2020'!$B36,2)</f>
        <v>546.78</v>
      </c>
      <c r="G141" s="5">
        <f>ROUND('[2]CMS 2019 (half) AK ND NJ OR WI'!$C$18*'OR Age Curve 2020'!$B36,2)</f>
        <v>584.75</v>
      </c>
      <c r="H141" s="5">
        <f>ROUND('[2]CMS 2019 (half) AK ND NJ OR WI'!$C$19*'OR Age Curve 2020'!$B36,2)</f>
        <v>546.78</v>
      </c>
      <c r="I141" s="5">
        <f>ROUND('[2]CMS 2019 (half) AK ND NJ OR WI'!$C$20*'OR Age Curve 2020'!$B36,2)</f>
        <v>584.75</v>
      </c>
      <c r="J141" s="5">
        <f>ROUND('[2]CMS 2019 (half) AK ND NJ OR WI'!$C$21*'OR Age Curve 2020'!$B36,2)</f>
        <v>543.89</v>
      </c>
      <c r="K141" s="5">
        <f>ROUND('[2]CMS 2019 (half) AK ND NJ OR WI'!$C$22*'OR Age Curve 2020'!$B36,2)</f>
        <v>580.55999999999995</v>
      </c>
      <c r="L141" s="5">
        <f>ROUND('[2]CMS 2019 (half) AK ND NJ OR WI'!$C$23*'OR Age Curve 2020'!$B36,2)</f>
        <v>506.19</v>
      </c>
      <c r="M141" s="5">
        <f>ROUND('[2]CMS 2019 (half) AK ND NJ OR WI'!$C$24*'OR Age Curve 2020'!$B36,2)</f>
        <v>590.98</v>
      </c>
      <c r="N141" s="5">
        <f>ROUND('[2]CMS 2019 (half) AK ND NJ OR WI'!$C$25*'OR Age Curve 2020'!$B36,2)</f>
        <v>625.82000000000005</v>
      </c>
      <c r="O141" s="5">
        <f>ROUND('[2]CMS 2019 (half) AK ND NJ OR WI'!$C$26*'OR Age Curve 2020'!$B36,2)</f>
        <v>572.75</v>
      </c>
      <c r="P141" s="5">
        <f>ROUND('[2]CMS 2019 (half) AK ND NJ OR WI'!$C$27*'OR Age Curve 2020'!$B36,2)</f>
        <v>506.16</v>
      </c>
      <c r="Q141" s="5">
        <f>ROUND('[2]CMS 2019 (half) AK ND NJ OR WI'!$C$28*'OR Age Curve 2020'!$B36,2)</f>
        <v>637.65</v>
      </c>
      <c r="R141" s="5">
        <f>ROUND('[2]CMS 2019 (half) AK ND NJ OR WI'!$C$29*'OR Age Curve 2020'!$B36,2)</f>
        <v>685.81</v>
      </c>
      <c r="S141" s="5">
        <f>ROUND('[2]CMS 2019 (half) AK ND NJ OR WI'!$C$30*'OR Age Curve 2020'!$B36,2)</f>
        <v>649.23</v>
      </c>
      <c r="T141" s="5">
        <f>ROUND('[2]CMS 2019 (half) AK ND NJ OR WI'!$C$31*'OR Age Curve 2020'!$B36,2)</f>
        <v>506.16</v>
      </c>
      <c r="U141" s="5">
        <f>ROUND('[2]CMS 2019 (half) AK ND NJ OR WI'!$C$32*'OR Age Curve 2020'!$B36,2)</f>
        <v>595.27</v>
      </c>
      <c r="V141" s="5">
        <f>ROUND('[2]CMS 2019 (half) AK ND NJ OR WI'!$C$33*'OR Age Curve 2020'!$B36,2)</f>
        <v>637.63</v>
      </c>
      <c r="W141" s="5">
        <f>ROUND('[2]CMS 2019 (half) AK ND NJ OR WI'!$C$34*'OR Age Curve 2020'!$B36,2)</f>
        <v>617.65</v>
      </c>
    </row>
    <row r="142" spans="1:23" ht="15" x14ac:dyDescent="0.25">
      <c r="A142" s="1">
        <v>48</v>
      </c>
      <c r="C142" s="1">
        <v>2019</v>
      </c>
      <c r="D142" s="5">
        <f>ROUND('[2]CMS 2019 (half) AK ND NJ OR WI'!$C$15*'OR Age Curve 2020'!$B37,2)</f>
        <v>529.48</v>
      </c>
      <c r="E142" s="5">
        <f>ROUND('[2]CMS 2019 (half) AK ND NJ OR WI'!$C$16*'OR Age Curve 2020'!$B37,2)</f>
        <v>526.33000000000004</v>
      </c>
      <c r="F142" s="5">
        <f>ROUND('[2]CMS 2019 (half) AK ND NJ OR WI'!$C$17*'OR Age Curve 2020'!$B37,2)</f>
        <v>571.96</v>
      </c>
      <c r="G142" s="5">
        <f>ROUND('[2]CMS 2019 (half) AK ND NJ OR WI'!$C$18*'OR Age Curve 2020'!$B37,2)</f>
        <v>611.69000000000005</v>
      </c>
      <c r="H142" s="5">
        <f>ROUND('[2]CMS 2019 (half) AK ND NJ OR WI'!$C$19*'OR Age Curve 2020'!$B37,2)</f>
        <v>571.96</v>
      </c>
      <c r="I142" s="5">
        <f>ROUND('[2]CMS 2019 (half) AK ND NJ OR WI'!$C$20*'OR Age Curve 2020'!$B37,2)</f>
        <v>611.69000000000005</v>
      </c>
      <c r="J142" s="5">
        <f>ROUND('[2]CMS 2019 (half) AK ND NJ OR WI'!$C$21*'OR Age Curve 2020'!$B37,2)</f>
        <v>568.94000000000005</v>
      </c>
      <c r="K142" s="5">
        <f>ROUND('[2]CMS 2019 (half) AK ND NJ OR WI'!$C$22*'OR Age Curve 2020'!$B37,2)</f>
        <v>607.30999999999995</v>
      </c>
      <c r="L142" s="5">
        <f>ROUND('[2]CMS 2019 (half) AK ND NJ OR WI'!$C$23*'OR Age Curve 2020'!$B37,2)</f>
        <v>529.51</v>
      </c>
      <c r="M142" s="5">
        <f>ROUND('[2]CMS 2019 (half) AK ND NJ OR WI'!$C$24*'OR Age Curve 2020'!$B37,2)</f>
        <v>618.21</v>
      </c>
      <c r="N142" s="5">
        <f>ROUND('[2]CMS 2019 (half) AK ND NJ OR WI'!$C$25*'OR Age Curve 2020'!$B37,2)</f>
        <v>654.65</v>
      </c>
      <c r="O142" s="5">
        <f>ROUND('[2]CMS 2019 (half) AK ND NJ OR WI'!$C$26*'OR Age Curve 2020'!$B37,2)</f>
        <v>599.14</v>
      </c>
      <c r="P142" s="5">
        <f>ROUND('[2]CMS 2019 (half) AK ND NJ OR WI'!$C$27*'OR Age Curve 2020'!$B37,2)</f>
        <v>529.48</v>
      </c>
      <c r="Q142" s="5">
        <f>ROUND('[2]CMS 2019 (half) AK ND NJ OR WI'!$C$28*'OR Age Curve 2020'!$B37,2)</f>
        <v>667.02</v>
      </c>
      <c r="R142" s="5">
        <f>ROUND('[2]CMS 2019 (half) AK ND NJ OR WI'!$C$29*'OR Age Curve 2020'!$B37,2)</f>
        <v>717.41</v>
      </c>
      <c r="S142" s="5">
        <f>ROUND('[2]CMS 2019 (half) AK ND NJ OR WI'!$C$30*'OR Age Curve 2020'!$B37,2)</f>
        <v>679.14</v>
      </c>
      <c r="T142" s="5">
        <f>ROUND('[2]CMS 2019 (half) AK ND NJ OR WI'!$C$31*'OR Age Curve 2020'!$B37,2)</f>
        <v>529.48</v>
      </c>
      <c r="U142" s="5">
        <f>ROUND('[2]CMS 2019 (half) AK ND NJ OR WI'!$C$32*'OR Age Curve 2020'!$B37,2)</f>
        <v>622.69000000000005</v>
      </c>
      <c r="V142" s="5">
        <f>ROUND('[2]CMS 2019 (half) AK ND NJ OR WI'!$C$33*'OR Age Curve 2020'!$B37,2)</f>
        <v>667</v>
      </c>
      <c r="W142" s="5">
        <f>ROUND('[2]CMS 2019 (half) AK ND NJ OR WI'!$C$34*'OR Age Curve 2020'!$B37,2)</f>
        <v>646.1</v>
      </c>
    </row>
    <row r="143" spans="1:23" ht="15" x14ac:dyDescent="0.25">
      <c r="A143" s="1">
        <v>49</v>
      </c>
      <c r="C143" s="1">
        <v>2019</v>
      </c>
      <c r="D143" s="5">
        <f>ROUND('[2]CMS 2019 (half) AK ND NJ OR WI'!$C$15*'OR Age Curve 2020'!$B38,2)</f>
        <v>552.47</v>
      </c>
      <c r="E143" s="5">
        <f>ROUND('[2]CMS 2019 (half) AK ND NJ OR WI'!$C$16*'OR Age Curve 2020'!$B38,2)</f>
        <v>549.17999999999995</v>
      </c>
      <c r="F143" s="5">
        <f>ROUND('[2]CMS 2019 (half) AK ND NJ OR WI'!$C$17*'OR Age Curve 2020'!$B38,2)</f>
        <v>596.79999999999995</v>
      </c>
      <c r="G143" s="5">
        <f>ROUND('[2]CMS 2019 (half) AK ND NJ OR WI'!$C$18*'OR Age Curve 2020'!$B38,2)</f>
        <v>638.25</v>
      </c>
      <c r="H143" s="5">
        <f>ROUND('[2]CMS 2019 (half) AK ND NJ OR WI'!$C$19*'OR Age Curve 2020'!$B38,2)</f>
        <v>596.79999999999995</v>
      </c>
      <c r="I143" s="5">
        <f>ROUND('[2]CMS 2019 (half) AK ND NJ OR WI'!$C$20*'OR Age Curve 2020'!$B38,2)</f>
        <v>638.25</v>
      </c>
      <c r="J143" s="5">
        <f>ROUND('[2]CMS 2019 (half) AK ND NJ OR WI'!$C$21*'OR Age Curve 2020'!$B38,2)</f>
        <v>593.65</v>
      </c>
      <c r="K143" s="5">
        <f>ROUND('[2]CMS 2019 (half) AK ND NJ OR WI'!$C$22*'OR Age Curve 2020'!$B38,2)</f>
        <v>633.67999999999995</v>
      </c>
      <c r="L143" s="5">
        <f>ROUND('[2]CMS 2019 (half) AK ND NJ OR WI'!$C$23*'OR Age Curve 2020'!$B38,2)</f>
        <v>552.5</v>
      </c>
      <c r="M143" s="5">
        <f>ROUND('[2]CMS 2019 (half) AK ND NJ OR WI'!$C$24*'OR Age Curve 2020'!$B38,2)</f>
        <v>645.04999999999995</v>
      </c>
      <c r="N143" s="5">
        <f>ROUND('[2]CMS 2019 (half) AK ND NJ OR WI'!$C$25*'OR Age Curve 2020'!$B38,2)</f>
        <v>683.08</v>
      </c>
      <c r="O143" s="5">
        <f>ROUND('[2]CMS 2019 (half) AK ND NJ OR WI'!$C$26*'OR Age Curve 2020'!$B38,2)</f>
        <v>625.15</v>
      </c>
      <c r="P143" s="5">
        <f>ROUND('[2]CMS 2019 (half) AK ND NJ OR WI'!$C$27*'OR Age Curve 2020'!$B38,2)</f>
        <v>552.47</v>
      </c>
      <c r="Q143" s="5">
        <f>ROUND('[2]CMS 2019 (half) AK ND NJ OR WI'!$C$28*'OR Age Curve 2020'!$B38,2)</f>
        <v>695.99</v>
      </c>
      <c r="R143" s="5">
        <f>ROUND('[2]CMS 2019 (half) AK ND NJ OR WI'!$C$29*'OR Age Curve 2020'!$B38,2)</f>
        <v>748.56</v>
      </c>
      <c r="S143" s="5">
        <f>ROUND('[2]CMS 2019 (half) AK ND NJ OR WI'!$C$30*'OR Age Curve 2020'!$B38,2)</f>
        <v>708.63</v>
      </c>
      <c r="T143" s="5">
        <f>ROUND('[2]CMS 2019 (half) AK ND NJ OR WI'!$C$31*'OR Age Curve 2020'!$B38,2)</f>
        <v>552.47</v>
      </c>
      <c r="U143" s="5">
        <f>ROUND('[2]CMS 2019 (half) AK ND NJ OR WI'!$C$32*'OR Age Curve 2020'!$B38,2)</f>
        <v>649.73</v>
      </c>
      <c r="V143" s="5">
        <f>ROUND('[2]CMS 2019 (half) AK ND NJ OR WI'!$C$33*'OR Age Curve 2020'!$B38,2)</f>
        <v>695.96</v>
      </c>
      <c r="W143" s="5">
        <f>ROUND('[2]CMS 2019 (half) AK ND NJ OR WI'!$C$34*'OR Age Curve 2020'!$B38,2)</f>
        <v>674.16</v>
      </c>
    </row>
    <row r="144" spans="1:23" ht="15" x14ac:dyDescent="0.25">
      <c r="A144" s="1">
        <v>50</v>
      </c>
      <c r="C144" s="1">
        <v>2019</v>
      </c>
      <c r="D144" s="5">
        <f>ROUND('[2]CMS 2019 (half) AK ND NJ OR WI'!$C$15*'OR Age Curve 2020'!$B39,2)</f>
        <v>578.37</v>
      </c>
      <c r="E144" s="5">
        <f>ROUND('[2]CMS 2019 (half) AK ND NJ OR WI'!$C$16*'OR Age Curve 2020'!$B39,2)</f>
        <v>574.92999999999995</v>
      </c>
      <c r="F144" s="5">
        <f>ROUND('[2]CMS 2019 (half) AK ND NJ OR WI'!$C$17*'OR Age Curve 2020'!$B39,2)</f>
        <v>624.79</v>
      </c>
      <c r="G144" s="5">
        <f>ROUND('[2]CMS 2019 (half) AK ND NJ OR WI'!$C$18*'OR Age Curve 2020'!$B39,2)</f>
        <v>668.18</v>
      </c>
      <c r="H144" s="5">
        <f>ROUND('[2]CMS 2019 (half) AK ND NJ OR WI'!$C$19*'OR Age Curve 2020'!$B39,2)</f>
        <v>624.79</v>
      </c>
      <c r="I144" s="5">
        <f>ROUND('[2]CMS 2019 (half) AK ND NJ OR WI'!$C$20*'OR Age Curve 2020'!$B39,2)</f>
        <v>668.18</v>
      </c>
      <c r="J144" s="5">
        <f>ROUND('[2]CMS 2019 (half) AK ND NJ OR WI'!$C$21*'OR Age Curve 2020'!$B39,2)</f>
        <v>621.48</v>
      </c>
      <c r="K144" s="5">
        <f>ROUND('[2]CMS 2019 (half) AK ND NJ OR WI'!$C$22*'OR Age Curve 2020'!$B39,2)</f>
        <v>663.4</v>
      </c>
      <c r="L144" s="5">
        <f>ROUND('[2]CMS 2019 (half) AK ND NJ OR WI'!$C$23*'OR Age Curve 2020'!$B39,2)</f>
        <v>578.41</v>
      </c>
      <c r="M144" s="5">
        <f>ROUND('[2]CMS 2019 (half) AK ND NJ OR WI'!$C$24*'OR Age Curve 2020'!$B39,2)</f>
        <v>675.3</v>
      </c>
      <c r="N144" s="5">
        <f>ROUND('[2]CMS 2019 (half) AK ND NJ OR WI'!$C$25*'OR Age Curve 2020'!$B39,2)</f>
        <v>715.11</v>
      </c>
      <c r="O144" s="5">
        <f>ROUND('[2]CMS 2019 (half) AK ND NJ OR WI'!$C$26*'OR Age Curve 2020'!$B39,2)</f>
        <v>654.47</v>
      </c>
      <c r="P144" s="5">
        <f>ROUND('[2]CMS 2019 (half) AK ND NJ OR WI'!$C$27*'OR Age Curve 2020'!$B39,2)</f>
        <v>578.37</v>
      </c>
      <c r="Q144" s="5">
        <f>ROUND('[2]CMS 2019 (half) AK ND NJ OR WI'!$C$28*'OR Age Curve 2020'!$B39,2)</f>
        <v>728.62</v>
      </c>
      <c r="R144" s="5">
        <f>ROUND('[2]CMS 2019 (half) AK ND NJ OR WI'!$C$29*'OR Age Curve 2020'!$B39,2)</f>
        <v>783.66</v>
      </c>
      <c r="S144" s="5">
        <f>ROUND('[2]CMS 2019 (half) AK ND NJ OR WI'!$C$30*'OR Age Curve 2020'!$B39,2)</f>
        <v>741.86</v>
      </c>
      <c r="T144" s="5">
        <f>ROUND('[2]CMS 2019 (half) AK ND NJ OR WI'!$C$31*'OR Age Curve 2020'!$B39,2)</f>
        <v>578.37</v>
      </c>
      <c r="U144" s="5">
        <f>ROUND('[2]CMS 2019 (half) AK ND NJ OR WI'!$C$32*'OR Age Curve 2020'!$B39,2)</f>
        <v>680.19</v>
      </c>
      <c r="V144" s="5">
        <f>ROUND('[2]CMS 2019 (half) AK ND NJ OR WI'!$C$33*'OR Age Curve 2020'!$B39,2)</f>
        <v>728.6</v>
      </c>
      <c r="W144" s="5">
        <f>ROUND('[2]CMS 2019 (half) AK ND NJ OR WI'!$C$34*'OR Age Curve 2020'!$B39,2)</f>
        <v>705.77</v>
      </c>
    </row>
    <row r="145" spans="1:23" ht="15" x14ac:dyDescent="0.25">
      <c r="A145" s="1">
        <v>51</v>
      </c>
      <c r="C145" s="1">
        <v>2019</v>
      </c>
      <c r="D145" s="5">
        <f>ROUND('[2]CMS 2019 (half) AK ND NJ OR WI'!$C$15*'OR Age Curve 2020'!$B40,2)</f>
        <v>603.96</v>
      </c>
      <c r="E145" s="5">
        <f>ROUND('[2]CMS 2019 (half) AK ND NJ OR WI'!$C$16*'OR Age Curve 2020'!$B40,2)</f>
        <v>600.36</v>
      </c>
      <c r="F145" s="5">
        <f>ROUND('[2]CMS 2019 (half) AK ND NJ OR WI'!$C$17*'OR Age Curve 2020'!$B40,2)</f>
        <v>652.41999999999996</v>
      </c>
      <c r="G145" s="5">
        <f>ROUND('[2]CMS 2019 (half) AK ND NJ OR WI'!$C$18*'OR Age Curve 2020'!$B40,2)</f>
        <v>697.73</v>
      </c>
      <c r="H145" s="5">
        <f>ROUND('[2]CMS 2019 (half) AK ND NJ OR WI'!$C$19*'OR Age Curve 2020'!$B40,2)</f>
        <v>652.41999999999996</v>
      </c>
      <c r="I145" s="5">
        <f>ROUND('[2]CMS 2019 (half) AK ND NJ OR WI'!$C$20*'OR Age Curve 2020'!$B40,2)</f>
        <v>697.73</v>
      </c>
      <c r="J145" s="5">
        <f>ROUND('[2]CMS 2019 (half) AK ND NJ OR WI'!$C$21*'OR Age Curve 2020'!$B40,2)</f>
        <v>648.97</v>
      </c>
      <c r="K145" s="5">
        <f>ROUND('[2]CMS 2019 (half) AK ND NJ OR WI'!$C$22*'OR Age Curve 2020'!$B40,2)</f>
        <v>692.74</v>
      </c>
      <c r="L145" s="5">
        <f>ROUND('[2]CMS 2019 (half) AK ND NJ OR WI'!$C$23*'OR Age Curve 2020'!$B40,2)</f>
        <v>604</v>
      </c>
      <c r="M145" s="5">
        <f>ROUND('[2]CMS 2019 (half) AK ND NJ OR WI'!$C$24*'OR Age Curve 2020'!$B40,2)</f>
        <v>705.17</v>
      </c>
      <c r="N145" s="5">
        <f>ROUND('[2]CMS 2019 (half) AK ND NJ OR WI'!$C$25*'OR Age Curve 2020'!$B40,2)</f>
        <v>746.74</v>
      </c>
      <c r="O145" s="5">
        <f>ROUND('[2]CMS 2019 (half) AK ND NJ OR WI'!$C$26*'OR Age Curve 2020'!$B40,2)</f>
        <v>683.42</v>
      </c>
      <c r="P145" s="5">
        <f>ROUND('[2]CMS 2019 (half) AK ND NJ OR WI'!$C$27*'OR Age Curve 2020'!$B40,2)</f>
        <v>603.96</v>
      </c>
      <c r="Q145" s="5">
        <f>ROUND('[2]CMS 2019 (half) AK ND NJ OR WI'!$C$28*'OR Age Curve 2020'!$B40,2)</f>
        <v>760.85</v>
      </c>
      <c r="R145" s="5">
        <f>ROUND('[2]CMS 2019 (half) AK ND NJ OR WI'!$C$29*'OR Age Curve 2020'!$B40,2)</f>
        <v>818.33</v>
      </c>
      <c r="S145" s="5">
        <f>ROUND('[2]CMS 2019 (half) AK ND NJ OR WI'!$C$30*'OR Age Curve 2020'!$B40,2)</f>
        <v>774.68</v>
      </c>
      <c r="T145" s="5">
        <f>ROUND('[2]CMS 2019 (half) AK ND NJ OR WI'!$C$31*'OR Age Curve 2020'!$B40,2)</f>
        <v>603.96</v>
      </c>
      <c r="U145" s="5">
        <f>ROUND('[2]CMS 2019 (half) AK ND NJ OR WI'!$C$32*'OR Age Curve 2020'!$B40,2)</f>
        <v>710.28</v>
      </c>
      <c r="V145" s="5">
        <f>ROUND('[2]CMS 2019 (half) AK ND NJ OR WI'!$C$33*'OR Age Curve 2020'!$B40,2)</f>
        <v>760.83</v>
      </c>
      <c r="W145" s="5">
        <f>ROUND('[2]CMS 2019 (half) AK ND NJ OR WI'!$C$34*'OR Age Curve 2020'!$B40,2)</f>
        <v>736.99</v>
      </c>
    </row>
    <row r="146" spans="1:23" ht="15" x14ac:dyDescent="0.25">
      <c r="A146" s="1">
        <v>52</v>
      </c>
      <c r="C146" s="1">
        <v>2019</v>
      </c>
      <c r="D146" s="5">
        <f>ROUND('[2]CMS 2019 (half) AK ND NJ OR WI'!$C$15*'OR Age Curve 2020'!$B41,2)</f>
        <v>632.13</v>
      </c>
      <c r="E146" s="5">
        <f>ROUND('[2]CMS 2019 (half) AK ND NJ OR WI'!$C$16*'OR Age Curve 2020'!$B41,2)</f>
        <v>628.37</v>
      </c>
      <c r="F146" s="5">
        <f>ROUND('[2]CMS 2019 (half) AK ND NJ OR WI'!$C$17*'OR Age Curve 2020'!$B41,2)</f>
        <v>682.86</v>
      </c>
      <c r="G146" s="5">
        <f>ROUND('[2]CMS 2019 (half) AK ND NJ OR WI'!$C$18*'OR Age Curve 2020'!$B41,2)</f>
        <v>730.28</v>
      </c>
      <c r="H146" s="5">
        <f>ROUND('[2]CMS 2019 (half) AK ND NJ OR WI'!$C$19*'OR Age Curve 2020'!$B41,2)</f>
        <v>682.86</v>
      </c>
      <c r="I146" s="5">
        <f>ROUND('[2]CMS 2019 (half) AK ND NJ OR WI'!$C$20*'OR Age Curve 2020'!$B41,2)</f>
        <v>730.28</v>
      </c>
      <c r="J146" s="5">
        <f>ROUND('[2]CMS 2019 (half) AK ND NJ OR WI'!$C$21*'OR Age Curve 2020'!$B41,2)</f>
        <v>679.25</v>
      </c>
      <c r="K146" s="5">
        <f>ROUND('[2]CMS 2019 (half) AK ND NJ OR WI'!$C$22*'OR Age Curve 2020'!$B41,2)</f>
        <v>725.05</v>
      </c>
      <c r="L146" s="5">
        <f>ROUND('[2]CMS 2019 (half) AK ND NJ OR WI'!$C$23*'OR Age Curve 2020'!$B41,2)</f>
        <v>632.16999999999996</v>
      </c>
      <c r="M146" s="5">
        <f>ROUND('[2]CMS 2019 (half) AK ND NJ OR WI'!$C$24*'OR Age Curve 2020'!$B41,2)</f>
        <v>738.07</v>
      </c>
      <c r="N146" s="5">
        <f>ROUND('[2]CMS 2019 (half) AK ND NJ OR WI'!$C$25*'OR Age Curve 2020'!$B41,2)</f>
        <v>781.58</v>
      </c>
      <c r="O146" s="5">
        <f>ROUND('[2]CMS 2019 (half) AK ND NJ OR WI'!$C$26*'OR Age Curve 2020'!$B41,2)</f>
        <v>715.3</v>
      </c>
      <c r="P146" s="5">
        <f>ROUND('[2]CMS 2019 (half) AK ND NJ OR WI'!$C$27*'OR Age Curve 2020'!$B41,2)</f>
        <v>632.13</v>
      </c>
      <c r="Q146" s="5">
        <f>ROUND('[2]CMS 2019 (half) AK ND NJ OR WI'!$C$28*'OR Age Curve 2020'!$B41,2)</f>
        <v>796.35</v>
      </c>
      <c r="R146" s="5">
        <f>ROUND('[2]CMS 2019 (half) AK ND NJ OR WI'!$C$29*'OR Age Curve 2020'!$B41,2)</f>
        <v>856.5</v>
      </c>
      <c r="S146" s="5">
        <f>ROUND('[2]CMS 2019 (half) AK ND NJ OR WI'!$C$30*'OR Age Curve 2020'!$B41,2)</f>
        <v>810.81</v>
      </c>
      <c r="T146" s="5">
        <f>ROUND('[2]CMS 2019 (half) AK ND NJ OR WI'!$C$31*'OR Age Curve 2020'!$B41,2)</f>
        <v>632.13</v>
      </c>
      <c r="U146" s="5">
        <f>ROUND('[2]CMS 2019 (half) AK ND NJ OR WI'!$C$32*'OR Age Curve 2020'!$B41,2)</f>
        <v>743.42</v>
      </c>
      <c r="V146" s="5">
        <f>ROUND('[2]CMS 2019 (half) AK ND NJ OR WI'!$C$33*'OR Age Curve 2020'!$B41,2)</f>
        <v>796.32</v>
      </c>
      <c r="W146" s="5">
        <f>ROUND('[2]CMS 2019 (half) AK ND NJ OR WI'!$C$34*'OR Age Curve 2020'!$B41,2)</f>
        <v>771.37</v>
      </c>
    </row>
    <row r="147" spans="1:23" ht="15" x14ac:dyDescent="0.25">
      <c r="A147" s="1">
        <v>53</v>
      </c>
      <c r="C147" s="1">
        <v>2019</v>
      </c>
      <c r="D147" s="5">
        <f>ROUND('[2]CMS 2019 (half) AK ND NJ OR WI'!$C$15*'OR Age Curve 2020'!$B42,2)</f>
        <v>660.63</v>
      </c>
      <c r="E147" s="5">
        <f>ROUND('[2]CMS 2019 (half) AK ND NJ OR WI'!$C$16*'OR Age Curve 2020'!$B42,2)</f>
        <v>656.7</v>
      </c>
      <c r="F147" s="5">
        <f>ROUND('[2]CMS 2019 (half) AK ND NJ OR WI'!$C$17*'OR Age Curve 2020'!$B42,2)</f>
        <v>713.64</v>
      </c>
      <c r="G147" s="5">
        <f>ROUND('[2]CMS 2019 (half) AK ND NJ OR WI'!$C$18*'OR Age Curve 2020'!$B42,2)</f>
        <v>763.2</v>
      </c>
      <c r="H147" s="5">
        <f>ROUND('[2]CMS 2019 (half) AK ND NJ OR WI'!$C$19*'OR Age Curve 2020'!$B42,2)</f>
        <v>713.64</v>
      </c>
      <c r="I147" s="5">
        <f>ROUND('[2]CMS 2019 (half) AK ND NJ OR WI'!$C$20*'OR Age Curve 2020'!$B42,2)</f>
        <v>763.2</v>
      </c>
      <c r="J147" s="5">
        <f>ROUND('[2]CMS 2019 (half) AK ND NJ OR WI'!$C$21*'OR Age Curve 2020'!$B42,2)</f>
        <v>709.87</v>
      </c>
      <c r="K147" s="5">
        <f>ROUND('[2]CMS 2019 (half) AK ND NJ OR WI'!$C$22*'OR Age Curve 2020'!$B42,2)</f>
        <v>757.74</v>
      </c>
      <c r="L147" s="5">
        <f>ROUND('[2]CMS 2019 (half) AK ND NJ OR WI'!$C$23*'OR Age Curve 2020'!$B42,2)</f>
        <v>660.67</v>
      </c>
      <c r="M147" s="5">
        <f>ROUND('[2]CMS 2019 (half) AK ND NJ OR WI'!$C$24*'OR Age Curve 2020'!$B42,2)</f>
        <v>771.34</v>
      </c>
      <c r="N147" s="5">
        <f>ROUND('[2]CMS 2019 (half) AK ND NJ OR WI'!$C$25*'OR Age Curve 2020'!$B42,2)</f>
        <v>816.81</v>
      </c>
      <c r="O147" s="5">
        <f>ROUND('[2]CMS 2019 (half) AK ND NJ OR WI'!$C$26*'OR Age Curve 2020'!$B42,2)</f>
        <v>747.54</v>
      </c>
      <c r="P147" s="5">
        <f>ROUND('[2]CMS 2019 (half) AK ND NJ OR WI'!$C$27*'OR Age Curve 2020'!$B42,2)</f>
        <v>660.63</v>
      </c>
      <c r="Q147" s="5">
        <f>ROUND('[2]CMS 2019 (half) AK ND NJ OR WI'!$C$28*'OR Age Curve 2020'!$B42,2)</f>
        <v>832.25</v>
      </c>
      <c r="R147" s="5">
        <f>ROUND('[2]CMS 2019 (half) AK ND NJ OR WI'!$C$29*'OR Age Curve 2020'!$B42,2)</f>
        <v>895.11</v>
      </c>
      <c r="S147" s="5">
        <f>ROUND('[2]CMS 2019 (half) AK ND NJ OR WI'!$C$30*'OR Age Curve 2020'!$B42,2)</f>
        <v>847.37</v>
      </c>
      <c r="T147" s="5">
        <f>ROUND('[2]CMS 2019 (half) AK ND NJ OR WI'!$C$31*'OR Age Curve 2020'!$B42,2)</f>
        <v>660.63</v>
      </c>
      <c r="U147" s="5">
        <f>ROUND('[2]CMS 2019 (half) AK ND NJ OR WI'!$C$32*'OR Age Curve 2020'!$B42,2)</f>
        <v>776.93</v>
      </c>
      <c r="V147" s="5">
        <f>ROUND('[2]CMS 2019 (half) AK ND NJ OR WI'!$C$33*'OR Age Curve 2020'!$B42,2)</f>
        <v>832.22</v>
      </c>
      <c r="W147" s="5">
        <f>ROUND('[2]CMS 2019 (half) AK ND NJ OR WI'!$C$34*'OR Age Curve 2020'!$B42,2)</f>
        <v>806.14</v>
      </c>
    </row>
    <row r="148" spans="1:23" ht="15" x14ac:dyDescent="0.25">
      <c r="A148" s="1">
        <v>54</v>
      </c>
      <c r="C148" s="1">
        <v>2019</v>
      </c>
      <c r="D148" s="5">
        <f>ROUND('[2]CMS 2019 (half) AK ND NJ OR WI'!$C$15*'OR Age Curve 2020'!$B43,2)</f>
        <v>691.39</v>
      </c>
      <c r="E148" s="5">
        <f>ROUND('[2]CMS 2019 (half) AK ND NJ OR WI'!$C$16*'OR Age Curve 2020'!$B43,2)</f>
        <v>687.28</v>
      </c>
      <c r="F148" s="5">
        <f>ROUND('[2]CMS 2019 (half) AK ND NJ OR WI'!$C$17*'OR Age Curve 2020'!$B43,2)</f>
        <v>746.88</v>
      </c>
      <c r="G148" s="5">
        <f>ROUND('[2]CMS 2019 (half) AK ND NJ OR WI'!$C$18*'OR Age Curve 2020'!$B43,2)</f>
        <v>798.75</v>
      </c>
      <c r="H148" s="5">
        <f>ROUND('[2]CMS 2019 (half) AK ND NJ OR WI'!$C$19*'OR Age Curve 2020'!$B43,2)</f>
        <v>746.88</v>
      </c>
      <c r="I148" s="5">
        <f>ROUND('[2]CMS 2019 (half) AK ND NJ OR WI'!$C$20*'OR Age Curve 2020'!$B43,2)</f>
        <v>798.75</v>
      </c>
      <c r="J148" s="5">
        <f>ROUND('[2]CMS 2019 (half) AK ND NJ OR WI'!$C$21*'OR Age Curve 2020'!$B43,2)</f>
        <v>742.93</v>
      </c>
      <c r="K148" s="5">
        <f>ROUND('[2]CMS 2019 (half) AK ND NJ OR WI'!$C$22*'OR Age Curve 2020'!$B43,2)</f>
        <v>793.03</v>
      </c>
      <c r="L148" s="5">
        <f>ROUND('[2]CMS 2019 (half) AK ND NJ OR WI'!$C$23*'OR Age Curve 2020'!$B43,2)</f>
        <v>691.44</v>
      </c>
      <c r="M148" s="5">
        <f>ROUND('[2]CMS 2019 (half) AK ND NJ OR WI'!$C$24*'OR Age Curve 2020'!$B43,2)</f>
        <v>807.26</v>
      </c>
      <c r="N148" s="5">
        <f>ROUND('[2]CMS 2019 (half) AK ND NJ OR WI'!$C$25*'OR Age Curve 2020'!$B43,2)</f>
        <v>854.85</v>
      </c>
      <c r="O148" s="5">
        <f>ROUND('[2]CMS 2019 (half) AK ND NJ OR WI'!$C$26*'OR Age Curve 2020'!$B43,2)</f>
        <v>782.36</v>
      </c>
      <c r="P148" s="5">
        <f>ROUND('[2]CMS 2019 (half) AK ND NJ OR WI'!$C$27*'OR Age Curve 2020'!$B43,2)</f>
        <v>691.39</v>
      </c>
      <c r="Q148" s="5">
        <f>ROUND('[2]CMS 2019 (half) AK ND NJ OR WI'!$C$28*'OR Age Curve 2020'!$B43,2)</f>
        <v>871</v>
      </c>
      <c r="R148" s="5">
        <f>ROUND('[2]CMS 2019 (half) AK ND NJ OR WI'!$C$29*'OR Age Curve 2020'!$B43,2)</f>
        <v>936.8</v>
      </c>
      <c r="S148" s="5">
        <f>ROUND('[2]CMS 2019 (half) AK ND NJ OR WI'!$C$30*'OR Age Curve 2020'!$B43,2)</f>
        <v>886.83</v>
      </c>
      <c r="T148" s="5">
        <f>ROUND('[2]CMS 2019 (half) AK ND NJ OR WI'!$C$31*'OR Age Curve 2020'!$B43,2)</f>
        <v>691.39</v>
      </c>
      <c r="U148" s="5">
        <f>ROUND('[2]CMS 2019 (half) AK ND NJ OR WI'!$C$32*'OR Age Curve 2020'!$B43,2)</f>
        <v>813.11</v>
      </c>
      <c r="V148" s="5">
        <f>ROUND('[2]CMS 2019 (half) AK ND NJ OR WI'!$C$33*'OR Age Curve 2020'!$B43,2)</f>
        <v>870.97</v>
      </c>
      <c r="W148" s="5">
        <f>ROUND('[2]CMS 2019 (half) AK ND NJ OR WI'!$C$34*'OR Age Curve 2020'!$B43,2)</f>
        <v>843.68</v>
      </c>
    </row>
    <row r="149" spans="1:23" ht="15" x14ac:dyDescent="0.25">
      <c r="A149" s="1">
        <v>55</v>
      </c>
      <c r="C149" s="1">
        <v>2019</v>
      </c>
      <c r="D149" s="5">
        <f>ROUND('[2]CMS 2019 (half) AK ND NJ OR WI'!$C$15*'OR Age Curve 2020'!$B44,2)</f>
        <v>722.16</v>
      </c>
      <c r="E149" s="5">
        <f>ROUND('[2]CMS 2019 (half) AK ND NJ OR WI'!$C$16*'OR Age Curve 2020'!$B44,2)</f>
        <v>717.86</v>
      </c>
      <c r="F149" s="5">
        <f>ROUND('[2]CMS 2019 (half) AK ND NJ OR WI'!$C$17*'OR Age Curve 2020'!$B44,2)</f>
        <v>780.11</v>
      </c>
      <c r="G149" s="5">
        <f>ROUND('[2]CMS 2019 (half) AK ND NJ OR WI'!$C$18*'OR Age Curve 2020'!$B44,2)</f>
        <v>834.29</v>
      </c>
      <c r="H149" s="5">
        <f>ROUND('[2]CMS 2019 (half) AK ND NJ OR WI'!$C$19*'OR Age Curve 2020'!$B44,2)</f>
        <v>780.11</v>
      </c>
      <c r="I149" s="5">
        <f>ROUND('[2]CMS 2019 (half) AK ND NJ OR WI'!$C$20*'OR Age Curve 2020'!$B44,2)</f>
        <v>834.29</v>
      </c>
      <c r="J149" s="5">
        <f>ROUND('[2]CMS 2019 (half) AK ND NJ OR WI'!$C$21*'OR Age Curve 2020'!$B44,2)</f>
        <v>775.99</v>
      </c>
      <c r="K149" s="5">
        <f>ROUND('[2]CMS 2019 (half) AK ND NJ OR WI'!$C$22*'OR Age Curve 2020'!$B44,2)</f>
        <v>828.32</v>
      </c>
      <c r="L149" s="5">
        <f>ROUND('[2]CMS 2019 (half) AK ND NJ OR WI'!$C$23*'OR Age Curve 2020'!$B44,2)</f>
        <v>722.2</v>
      </c>
      <c r="M149" s="5">
        <f>ROUND('[2]CMS 2019 (half) AK ND NJ OR WI'!$C$24*'OR Age Curve 2020'!$B44,2)</f>
        <v>843.18</v>
      </c>
      <c r="N149" s="5">
        <f>ROUND('[2]CMS 2019 (half) AK ND NJ OR WI'!$C$25*'OR Age Curve 2020'!$B44,2)</f>
        <v>892.89</v>
      </c>
      <c r="O149" s="5">
        <f>ROUND('[2]CMS 2019 (half) AK ND NJ OR WI'!$C$26*'OR Age Curve 2020'!$B44,2)</f>
        <v>817.17</v>
      </c>
      <c r="P149" s="5">
        <f>ROUND('[2]CMS 2019 (half) AK ND NJ OR WI'!$C$27*'OR Age Curve 2020'!$B44,2)</f>
        <v>722.16</v>
      </c>
      <c r="Q149" s="5">
        <f>ROUND('[2]CMS 2019 (half) AK ND NJ OR WI'!$C$28*'OR Age Curve 2020'!$B44,2)</f>
        <v>909.76</v>
      </c>
      <c r="R149" s="5">
        <f>ROUND('[2]CMS 2019 (half) AK ND NJ OR WI'!$C$29*'OR Age Curve 2020'!$B44,2)</f>
        <v>978.48</v>
      </c>
      <c r="S149" s="5">
        <f>ROUND('[2]CMS 2019 (half) AK ND NJ OR WI'!$C$30*'OR Age Curve 2020'!$B44,2)</f>
        <v>926.29</v>
      </c>
      <c r="T149" s="5">
        <f>ROUND('[2]CMS 2019 (half) AK ND NJ OR WI'!$C$31*'OR Age Curve 2020'!$B44,2)</f>
        <v>722.16</v>
      </c>
      <c r="U149" s="5">
        <f>ROUND('[2]CMS 2019 (half) AK ND NJ OR WI'!$C$32*'OR Age Curve 2020'!$B44,2)</f>
        <v>849.29</v>
      </c>
      <c r="V149" s="5">
        <f>ROUND('[2]CMS 2019 (half) AK ND NJ OR WI'!$C$33*'OR Age Curve 2020'!$B44,2)</f>
        <v>909.73</v>
      </c>
      <c r="W149" s="5">
        <f>ROUND('[2]CMS 2019 (half) AK ND NJ OR WI'!$C$34*'OR Age Curve 2020'!$B44,2)</f>
        <v>881.22</v>
      </c>
    </row>
    <row r="150" spans="1:23" ht="15" x14ac:dyDescent="0.25">
      <c r="A150" s="1">
        <v>56</v>
      </c>
      <c r="C150" s="1">
        <v>2019</v>
      </c>
      <c r="D150" s="5">
        <f>ROUND('[2]CMS 2019 (half) AK ND NJ OR WI'!$C$15*'OR Age Curve 2020'!$B45,2)</f>
        <v>755.51</v>
      </c>
      <c r="E150" s="5">
        <f>ROUND('[2]CMS 2019 (half) AK ND NJ OR WI'!$C$16*'OR Age Curve 2020'!$B45,2)</f>
        <v>751.02</v>
      </c>
      <c r="F150" s="5">
        <f>ROUND('[2]CMS 2019 (half) AK ND NJ OR WI'!$C$17*'OR Age Curve 2020'!$B45,2)</f>
        <v>816.14</v>
      </c>
      <c r="G150" s="5">
        <f>ROUND('[2]CMS 2019 (half) AK ND NJ OR WI'!$C$18*'OR Age Curve 2020'!$B45,2)</f>
        <v>872.82</v>
      </c>
      <c r="H150" s="5">
        <f>ROUND('[2]CMS 2019 (half) AK ND NJ OR WI'!$C$19*'OR Age Curve 2020'!$B45,2)</f>
        <v>816.14</v>
      </c>
      <c r="I150" s="5">
        <f>ROUND('[2]CMS 2019 (half) AK ND NJ OR WI'!$C$20*'OR Age Curve 2020'!$B45,2)</f>
        <v>872.82</v>
      </c>
      <c r="J150" s="5">
        <f>ROUND('[2]CMS 2019 (half) AK ND NJ OR WI'!$C$21*'OR Age Curve 2020'!$B45,2)</f>
        <v>811.83</v>
      </c>
      <c r="K150" s="5">
        <f>ROUND('[2]CMS 2019 (half) AK ND NJ OR WI'!$C$22*'OR Age Curve 2020'!$B45,2)</f>
        <v>866.57</v>
      </c>
      <c r="L150" s="5">
        <f>ROUND('[2]CMS 2019 (half) AK ND NJ OR WI'!$C$23*'OR Age Curve 2020'!$B45,2)</f>
        <v>755.56</v>
      </c>
      <c r="M150" s="5">
        <f>ROUND('[2]CMS 2019 (half) AK ND NJ OR WI'!$C$24*'OR Age Curve 2020'!$B45,2)</f>
        <v>882.12</v>
      </c>
      <c r="N150" s="5">
        <f>ROUND('[2]CMS 2019 (half) AK ND NJ OR WI'!$C$25*'OR Age Curve 2020'!$B45,2)</f>
        <v>934.13</v>
      </c>
      <c r="O150" s="5">
        <f>ROUND('[2]CMS 2019 (half) AK ND NJ OR WI'!$C$26*'OR Age Curve 2020'!$B45,2)</f>
        <v>854.91</v>
      </c>
      <c r="P150" s="5">
        <f>ROUND('[2]CMS 2019 (half) AK ND NJ OR WI'!$C$27*'OR Age Curve 2020'!$B45,2)</f>
        <v>755.51</v>
      </c>
      <c r="Q150" s="5">
        <f>ROUND('[2]CMS 2019 (half) AK ND NJ OR WI'!$C$28*'OR Age Curve 2020'!$B45,2)</f>
        <v>951.78</v>
      </c>
      <c r="R150" s="5">
        <f>ROUND('[2]CMS 2019 (half) AK ND NJ OR WI'!$C$29*'OR Age Curve 2020'!$B45,2)</f>
        <v>1023.67</v>
      </c>
      <c r="S150" s="5">
        <f>ROUND('[2]CMS 2019 (half) AK ND NJ OR WI'!$C$30*'OR Age Curve 2020'!$B45,2)</f>
        <v>969.07</v>
      </c>
      <c r="T150" s="5">
        <f>ROUND('[2]CMS 2019 (half) AK ND NJ OR WI'!$C$31*'OR Age Curve 2020'!$B45,2)</f>
        <v>755.51</v>
      </c>
      <c r="U150" s="5">
        <f>ROUND('[2]CMS 2019 (half) AK ND NJ OR WI'!$C$32*'OR Age Curve 2020'!$B45,2)</f>
        <v>888.52</v>
      </c>
      <c r="V150" s="5">
        <f>ROUND('[2]CMS 2019 (half) AK ND NJ OR WI'!$C$33*'OR Age Curve 2020'!$B45,2)</f>
        <v>951.75</v>
      </c>
      <c r="W150" s="5">
        <f>ROUND('[2]CMS 2019 (half) AK ND NJ OR WI'!$C$34*'OR Age Curve 2020'!$B45,2)</f>
        <v>921.93</v>
      </c>
    </row>
    <row r="151" spans="1:23" ht="15" x14ac:dyDescent="0.25">
      <c r="A151" s="1">
        <v>57</v>
      </c>
      <c r="C151" s="1">
        <v>2019</v>
      </c>
      <c r="D151" s="5">
        <f>ROUND('[2]CMS 2019 (half) AK ND NJ OR WI'!$C$15*'OR Age Curve 2020'!$B46,2)</f>
        <v>789.19</v>
      </c>
      <c r="E151" s="5">
        <f>ROUND('[2]CMS 2019 (half) AK ND NJ OR WI'!$C$16*'OR Age Curve 2020'!$B46,2)</f>
        <v>784.5</v>
      </c>
      <c r="F151" s="5">
        <f>ROUND('[2]CMS 2019 (half) AK ND NJ OR WI'!$C$17*'OR Age Curve 2020'!$B46,2)</f>
        <v>852.52</v>
      </c>
      <c r="G151" s="5">
        <f>ROUND('[2]CMS 2019 (half) AK ND NJ OR WI'!$C$18*'OR Age Curve 2020'!$B46,2)</f>
        <v>911.73</v>
      </c>
      <c r="H151" s="5">
        <f>ROUND('[2]CMS 2019 (half) AK ND NJ OR WI'!$C$19*'OR Age Curve 2020'!$B46,2)</f>
        <v>852.52</v>
      </c>
      <c r="I151" s="5">
        <f>ROUND('[2]CMS 2019 (half) AK ND NJ OR WI'!$C$20*'OR Age Curve 2020'!$B46,2)</f>
        <v>911.73</v>
      </c>
      <c r="J151" s="5">
        <f>ROUND('[2]CMS 2019 (half) AK ND NJ OR WI'!$C$21*'OR Age Curve 2020'!$B46,2)</f>
        <v>848.02</v>
      </c>
      <c r="K151" s="5">
        <f>ROUND('[2]CMS 2019 (half) AK ND NJ OR WI'!$C$22*'OR Age Curve 2020'!$B46,2)</f>
        <v>905.2</v>
      </c>
      <c r="L151" s="5">
        <f>ROUND('[2]CMS 2019 (half) AK ND NJ OR WI'!$C$23*'OR Age Curve 2020'!$B46,2)</f>
        <v>789.24</v>
      </c>
      <c r="M151" s="5">
        <f>ROUND('[2]CMS 2019 (half) AK ND NJ OR WI'!$C$24*'OR Age Curve 2020'!$B46,2)</f>
        <v>921.45</v>
      </c>
      <c r="N151" s="5">
        <f>ROUND('[2]CMS 2019 (half) AK ND NJ OR WI'!$C$25*'OR Age Curve 2020'!$B46,2)</f>
        <v>975.77</v>
      </c>
      <c r="O151" s="5">
        <f>ROUND('[2]CMS 2019 (half) AK ND NJ OR WI'!$C$26*'OR Age Curve 2020'!$B46,2)</f>
        <v>893.02</v>
      </c>
      <c r="P151" s="5">
        <f>ROUND('[2]CMS 2019 (half) AK ND NJ OR WI'!$C$27*'OR Age Curve 2020'!$B46,2)</f>
        <v>789.19</v>
      </c>
      <c r="Q151" s="5">
        <f>ROUND('[2]CMS 2019 (half) AK ND NJ OR WI'!$C$28*'OR Age Curve 2020'!$B46,2)</f>
        <v>994.21</v>
      </c>
      <c r="R151" s="5">
        <f>ROUND('[2]CMS 2019 (half) AK ND NJ OR WI'!$C$29*'OR Age Curve 2020'!$B46,2)</f>
        <v>1069.31</v>
      </c>
      <c r="S151" s="5">
        <f>ROUND('[2]CMS 2019 (half) AK ND NJ OR WI'!$C$30*'OR Age Curve 2020'!$B46,2)</f>
        <v>1012.27</v>
      </c>
      <c r="T151" s="5">
        <f>ROUND('[2]CMS 2019 (half) AK ND NJ OR WI'!$C$31*'OR Age Curve 2020'!$B46,2)</f>
        <v>789.19</v>
      </c>
      <c r="U151" s="5">
        <f>ROUND('[2]CMS 2019 (half) AK ND NJ OR WI'!$C$32*'OR Age Curve 2020'!$B46,2)</f>
        <v>928.13</v>
      </c>
      <c r="V151" s="5">
        <f>ROUND('[2]CMS 2019 (half) AK ND NJ OR WI'!$C$33*'OR Age Curve 2020'!$B46,2)</f>
        <v>994.17</v>
      </c>
      <c r="W151" s="5">
        <f>ROUND('[2]CMS 2019 (half) AK ND NJ OR WI'!$C$34*'OR Age Curve 2020'!$B46,2)</f>
        <v>963.02</v>
      </c>
    </row>
    <row r="152" spans="1:23" ht="15" x14ac:dyDescent="0.25">
      <c r="A152" s="1">
        <v>58</v>
      </c>
      <c r="C152" s="1">
        <v>2019</v>
      </c>
      <c r="D152" s="5">
        <f>ROUND('[2]CMS 2019 (half) AK ND NJ OR WI'!$C$15*'OR Age Curve 2020'!$B47,2)</f>
        <v>825.14</v>
      </c>
      <c r="E152" s="5">
        <f>ROUND('[2]CMS 2019 (half) AK ND NJ OR WI'!$C$16*'OR Age Curve 2020'!$B47,2)</f>
        <v>820.23</v>
      </c>
      <c r="F152" s="5">
        <f>ROUND('[2]CMS 2019 (half) AK ND NJ OR WI'!$C$17*'OR Age Curve 2020'!$B47,2)</f>
        <v>891.35</v>
      </c>
      <c r="G152" s="5">
        <f>ROUND('[2]CMS 2019 (half) AK ND NJ OR WI'!$C$18*'OR Age Curve 2020'!$B47,2)</f>
        <v>953.26</v>
      </c>
      <c r="H152" s="5">
        <f>ROUND('[2]CMS 2019 (half) AK ND NJ OR WI'!$C$19*'OR Age Curve 2020'!$B47,2)</f>
        <v>891.35</v>
      </c>
      <c r="I152" s="5">
        <f>ROUND('[2]CMS 2019 (half) AK ND NJ OR WI'!$C$20*'OR Age Curve 2020'!$B47,2)</f>
        <v>953.26</v>
      </c>
      <c r="J152" s="5">
        <f>ROUND('[2]CMS 2019 (half) AK ND NJ OR WI'!$C$21*'OR Age Curve 2020'!$B47,2)</f>
        <v>886.64</v>
      </c>
      <c r="K152" s="5">
        <f>ROUND('[2]CMS 2019 (half) AK ND NJ OR WI'!$C$22*'OR Age Curve 2020'!$B47,2)</f>
        <v>946.43</v>
      </c>
      <c r="L152" s="5">
        <f>ROUND('[2]CMS 2019 (half) AK ND NJ OR WI'!$C$23*'OR Age Curve 2020'!$B47,2)</f>
        <v>825.19</v>
      </c>
      <c r="M152" s="5">
        <f>ROUND('[2]CMS 2019 (half) AK ND NJ OR WI'!$C$24*'OR Age Curve 2020'!$B47,2)</f>
        <v>963.42</v>
      </c>
      <c r="N152" s="5">
        <f>ROUND('[2]CMS 2019 (half) AK ND NJ OR WI'!$C$25*'OR Age Curve 2020'!$B47,2)</f>
        <v>1020.22</v>
      </c>
      <c r="O152" s="5">
        <f>ROUND('[2]CMS 2019 (half) AK ND NJ OR WI'!$C$26*'OR Age Curve 2020'!$B47,2)</f>
        <v>933.7</v>
      </c>
      <c r="P152" s="5">
        <f>ROUND('[2]CMS 2019 (half) AK ND NJ OR WI'!$C$27*'OR Age Curve 2020'!$B47,2)</f>
        <v>825.14</v>
      </c>
      <c r="Q152" s="5">
        <f>ROUND('[2]CMS 2019 (half) AK ND NJ OR WI'!$C$28*'OR Age Curve 2020'!$B47,2)</f>
        <v>1039.49</v>
      </c>
      <c r="R152" s="5">
        <f>ROUND('[2]CMS 2019 (half) AK ND NJ OR WI'!$C$29*'OR Age Curve 2020'!$B47,2)</f>
        <v>1118.01</v>
      </c>
      <c r="S152" s="5">
        <f>ROUND('[2]CMS 2019 (half) AK ND NJ OR WI'!$C$30*'OR Age Curve 2020'!$B47,2)</f>
        <v>1058.3800000000001</v>
      </c>
      <c r="T152" s="5">
        <f>ROUND('[2]CMS 2019 (half) AK ND NJ OR WI'!$C$31*'OR Age Curve 2020'!$B47,2)</f>
        <v>825.14</v>
      </c>
      <c r="U152" s="5">
        <f>ROUND('[2]CMS 2019 (half) AK ND NJ OR WI'!$C$32*'OR Age Curve 2020'!$B47,2)</f>
        <v>970.4</v>
      </c>
      <c r="V152" s="5">
        <f>ROUND('[2]CMS 2019 (half) AK ND NJ OR WI'!$C$33*'OR Age Curve 2020'!$B47,2)</f>
        <v>1039.46</v>
      </c>
      <c r="W152" s="5">
        <f>ROUND('[2]CMS 2019 (half) AK ND NJ OR WI'!$C$34*'OR Age Curve 2020'!$B47,2)</f>
        <v>1006.89</v>
      </c>
    </row>
    <row r="153" spans="1:23" ht="15" x14ac:dyDescent="0.25">
      <c r="A153" s="1">
        <v>59</v>
      </c>
      <c r="C153" s="1">
        <v>2019</v>
      </c>
      <c r="D153" s="5">
        <f>ROUND('[2]CMS 2019 (half) AK ND NJ OR WI'!$C$15*'OR Age Curve 2020'!$B48,2)</f>
        <v>842.95</v>
      </c>
      <c r="E153" s="5">
        <f>ROUND('[2]CMS 2019 (half) AK ND NJ OR WI'!$C$16*'OR Age Curve 2020'!$B48,2)</f>
        <v>837.94</v>
      </c>
      <c r="F153" s="5">
        <f>ROUND('[2]CMS 2019 (half) AK ND NJ OR WI'!$C$17*'OR Age Curve 2020'!$B48,2)</f>
        <v>910.59</v>
      </c>
      <c r="G153" s="5">
        <f>ROUND('[2]CMS 2019 (half) AK ND NJ OR WI'!$C$18*'OR Age Curve 2020'!$B48,2)</f>
        <v>973.83</v>
      </c>
      <c r="H153" s="5">
        <f>ROUND('[2]CMS 2019 (half) AK ND NJ OR WI'!$C$19*'OR Age Curve 2020'!$B48,2)</f>
        <v>910.59</v>
      </c>
      <c r="I153" s="5">
        <f>ROUND('[2]CMS 2019 (half) AK ND NJ OR WI'!$C$20*'OR Age Curve 2020'!$B48,2)</f>
        <v>973.83</v>
      </c>
      <c r="J153" s="5">
        <f>ROUND('[2]CMS 2019 (half) AK ND NJ OR WI'!$C$21*'OR Age Curve 2020'!$B48,2)</f>
        <v>905.78</v>
      </c>
      <c r="K153" s="5">
        <f>ROUND('[2]CMS 2019 (half) AK ND NJ OR WI'!$C$22*'OR Age Curve 2020'!$B48,2)</f>
        <v>966.86</v>
      </c>
      <c r="L153" s="5">
        <f>ROUND('[2]CMS 2019 (half) AK ND NJ OR WI'!$C$23*'OR Age Curve 2020'!$B48,2)</f>
        <v>843</v>
      </c>
      <c r="M153" s="5">
        <f>ROUND('[2]CMS 2019 (half) AK ND NJ OR WI'!$C$24*'OR Age Curve 2020'!$B48,2)</f>
        <v>984.21</v>
      </c>
      <c r="N153" s="5">
        <f>ROUND('[2]CMS 2019 (half) AK ND NJ OR WI'!$C$25*'OR Age Curve 2020'!$B48,2)</f>
        <v>1042.24</v>
      </c>
      <c r="O153" s="5">
        <f>ROUND('[2]CMS 2019 (half) AK ND NJ OR WI'!$C$26*'OR Age Curve 2020'!$B48,2)</f>
        <v>953.85</v>
      </c>
      <c r="P153" s="5">
        <f>ROUND('[2]CMS 2019 (half) AK ND NJ OR WI'!$C$27*'OR Age Curve 2020'!$B48,2)</f>
        <v>842.95</v>
      </c>
      <c r="Q153" s="5">
        <f>ROUND('[2]CMS 2019 (half) AK ND NJ OR WI'!$C$28*'OR Age Curve 2020'!$B48,2)</f>
        <v>1061.93</v>
      </c>
      <c r="R153" s="5">
        <f>ROUND('[2]CMS 2019 (half) AK ND NJ OR WI'!$C$29*'OR Age Curve 2020'!$B48,2)</f>
        <v>1142.1500000000001</v>
      </c>
      <c r="S153" s="5">
        <f>ROUND('[2]CMS 2019 (half) AK ND NJ OR WI'!$C$30*'OR Age Curve 2020'!$B48,2)</f>
        <v>1081.22</v>
      </c>
      <c r="T153" s="5">
        <f>ROUND('[2]CMS 2019 (half) AK ND NJ OR WI'!$C$31*'OR Age Curve 2020'!$B48,2)</f>
        <v>842.95</v>
      </c>
      <c r="U153" s="5">
        <f>ROUND('[2]CMS 2019 (half) AK ND NJ OR WI'!$C$32*'OR Age Curve 2020'!$B48,2)</f>
        <v>991.35</v>
      </c>
      <c r="V153" s="5">
        <f>ROUND('[2]CMS 2019 (half) AK ND NJ OR WI'!$C$33*'OR Age Curve 2020'!$B48,2)</f>
        <v>1061.8900000000001</v>
      </c>
      <c r="W153" s="5">
        <f>ROUND('[2]CMS 2019 (half) AK ND NJ OR WI'!$C$34*'OR Age Curve 2020'!$B48,2)</f>
        <v>1028.6199999999999</v>
      </c>
    </row>
    <row r="154" spans="1:23" ht="15" x14ac:dyDescent="0.25">
      <c r="A154" s="1">
        <v>60</v>
      </c>
      <c r="C154" s="1">
        <v>2019</v>
      </c>
      <c r="D154" s="5">
        <f>ROUND('[2]CMS 2019 (half) AK ND NJ OR WI'!$C$15*'OR Age Curve 2020'!$B49,2)</f>
        <v>878.9</v>
      </c>
      <c r="E154" s="5">
        <f>ROUND('[2]CMS 2019 (half) AK ND NJ OR WI'!$C$16*'OR Age Curve 2020'!$B49,2)</f>
        <v>873.67</v>
      </c>
      <c r="F154" s="5">
        <f>ROUND('[2]CMS 2019 (half) AK ND NJ OR WI'!$C$17*'OR Age Curve 2020'!$B49,2)</f>
        <v>949.43</v>
      </c>
      <c r="G154" s="5">
        <f>ROUND('[2]CMS 2019 (half) AK ND NJ OR WI'!$C$18*'OR Age Curve 2020'!$B49,2)</f>
        <v>1015.36</v>
      </c>
      <c r="H154" s="5">
        <f>ROUND('[2]CMS 2019 (half) AK ND NJ OR WI'!$C$19*'OR Age Curve 2020'!$B49,2)</f>
        <v>949.43</v>
      </c>
      <c r="I154" s="5">
        <f>ROUND('[2]CMS 2019 (half) AK ND NJ OR WI'!$C$20*'OR Age Curve 2020'!$B49,2)</f>
        <v>1015.36</v>
      </c>
      <c r="J154" s="5">
        <f>ROUND('[2]CMS 2019 (half) AK ND NJ OR WI'!$C$21*'OR Age Curve 2020'!$B49,2)</f>
        <v>944.41</v>
      </c>
      <c r="K154" s="5">
        <f>ROUND('[2]CMS 2019 (half) AK ND NJ OR WI'!$C$22*'OR Age Curve 2020'!$B49,2)</f>
        <v>1008.09</v>
      </c>
      <c r="L154" s="5">
        <f>ROUND('[2]CMS 2019 (half) AK ND NJ OR WI'!$C$23*'OR Age Curve 2020'!$B49,2)</f>
        <v>878.95</v>
      </c>
      <c r="M154" s="5">
        <f>ROUND('[2]CMS 2019 (half) AK ND NJ OR WI'!$C$24*'OR Age Curve 2020'!$B49,2)</f>
        <v>1026.18</v>
      </c>
      <c r="N154" s="5">
        <f>ROUND('[2]CMS 2019 (half) AK ND NJ OR WI'!$C$25*'OR Age Curve 2020'!$B49,2)</f>
        <v>1086.68</v>
      </c>
      <c r="O154" s="5">
        <f>ROUND('[2]CMS 2019 (half) AK ND NJ OR WI'!$C$26*'OR Age Curve 2020'!$B49,2)</f>
        <v>994.53</v>
      </c>
      <c r="P154" s="5">
        <f>ROUND('[2]CMS 2019 (half) AK ND NJ OR WI'!$C$27*'OR Age Curve 2020'!$B49,2)</f>
        <v>878.9</v>
      </c>
      <c r="Q154" s="5">
        <f>ROUND('[2]CMS 2019 (half) AK ND NJ OR WI'!$C$28*'OR Age Curve 2020'!$B49,2)</f>
        <v>1107.21</v>
      </c>
      <c r="R154" s="5">
        <f>ROUND('[2]CMS 2019 (half) AK ND NJ OR WI'!$C$29*'OR Age Curve 2020'!$B49,2)</f>
        <v>1190.8499999999999</v>
      </c>
      <c r="S154" s="5">
        <f>ROUND('[2]CMS 2019 (half) AK ND NJ OR WI'!$C$30*'OR Age Curve 2020'!$B49,2)</f>
        <v>1127.33</v>
      </c>
      <c r="T154" s="5">
        <f>ROUND('[2]CMS 2019 (half) AK ND NJ OR WI'!$C$31*'OR Age Curve 2020'!$B49,2)</f>
        <v>878.9</v>
      </c>
      <c r="U154" s="5">
        <f>ROUND('[2]CMS 2019 (half) AK ND NJ OR WI'!$C$32*'OR Age Curve 2020'!$B49,2)</f>
        <v>1033.6199999999999</v>
      </c>
      <c r="V154" s="5">
        <f>ROUND('[2]CMS 2019 (half) AK ND NJ OR WI'!$C$33*'OR Age Curve 2020'!$B49,2)</f>
        <v>1107.18</v>
      </c>
      <c r="W154" s="5">
        <f>ROUND('[2]CMS 2019 (half) AK ND NJ OR WI'!$C$34*'OR Age Curve 2020'!$B49,2)</f>
        <v>1072.49</v>
      </c>
    </row>
    <row r="155" spans="1:23" ht="15" x14ac:dyDescent="0.25">
      <c r="A155" s="1">
        <v>61</v>
      </c>
      <c r="C155" s="1">
        <v>2019</v>
      </c>
      <c r="D155" s="5">
        <f>ROUND('[2]CMS 2019 (half) AK ND NJ OR WI'!$C$15*'OR Age Curve 2020'!$B50,2)</f>
        <v>909.98</v>
      </c>
      <c r="E155" s="5">
        <f>ROUND('[2]CMS 2019 (half) AK ND NJ OR WI'!$C$16*'OR Age Curve 2020'!$B50,2)</f>
        <v>904.57</v>
      </c>
      <c r="F155" s="5">
        <f>ROUND('[2]CMS 2019 (half) AK ND NJ OR WI'!$C$17*'OR Age Curve 2020'!$B50,2)</f>
        <v>983.01</v>
      </c>
      <c r="G155" s="5">
        <f>ROUND('[2]CMS 2019 (half) AK ND NJ OR WI'!$C$18*'OR Age Curve 2020'!$B50,2)</f>
        <v>1051.28</v>
      </c>
      <c r="H155" s="5">
        <f>ROUND('[2]CMS 2019 (half) AK ND NJ OR WI'!$C$19*'OR Age Curve 2020'!$B50,2)</f>
        <v>983.01</v>
      </c>
      <c r="I155" s="5">
        <f>ROUND('[2]CMS 2019 (half) AK ND NJ OR WI'!$C$20*'OR Age Curve 2020'!$B50,2)</f>
        <v>1051.28</v>
      </c>
      <c r="J155" s="5">
        <f>ROUND('[2]CMS 2019 (half) AK ND NJ OR WI'!$C$21*'OR Age Curve 2020'!$B50,2)</f>
        <v>977.81</v>
      </c>
      <c r="K155" s="5">
        <f>ROUND('[2]CMS 2019 (half) AK ND NJ OR WI'!$C$22*'OR Age Curve 2020'!$B50,2)</f>
        <v>1043.75</v>
      </c>
      <c r="L155" s="5">
        <f>ROUND('[2]CMS 2019 (half) AK ND NJ OR WI'!$C$23*'OR Age Curve 2020'!$B50,2)</f>
        <v>910.04</v>
      </c>
      <c r="M155" s="5">
        <f>ROUND('[2]CMS 2019 (half) AK ND NJ OR WI'!$C$24*'OR Age Curve 2020'!$B50,2)</f>
        <v>1062.48</v>
      </c>
      <c r="N155" s="5">
        <f>ROUND('[2]CMS 2019 (half) AK ND NJ OR WI'!$C$25*'OR Age Curve 2020'!$B50,2)</f>
        <v>1125.1199999999999</v>
      </c>
      <c r="O155" s="5">
        <f>ROUND('[2]CMS 2019 (half) AK ND NJ OR WI'!$C$26*'OR Age Curve 2020'!$B50,2)</f>
        <v>1029.71</v>
      </c>
      <c r="P155" s="5">
        <f>ROUND('[2]CMS 2019 (half) AK ND NJ OR WI'!$C$27*'OR Age Curve 2020'!$B50,2)</f>
        <v>909.98</v>
      </c>
      <c r="Q155" s="5">
        <f>ROUND('[2]CMS 2019 (half) AK ND NJ OR WI'!$C$28*'OR Age Curve 2020'!$B50,2)</f>
        <v>1146.3800000000001</v>
      </c>
      <c r="R155" s="5">
        <f>ROUND('[2]CMS 2019 (half) AK ND NJ OR WI'!$C$29*'OR Age Curve 2020'!$B50,2)</f>
        <v>1232.97</v>
      </c>
      <c r="S155" s="5">
        <f>ROUND('[2]CMS 2019 (half) AK ND NJ OR WI'!$C$30*'OR Age Curve 2020'!$B50,2)</f>
        <v>1167.21</v>
      </c>
      <c r="T155" s="5">
        <f>ROUND('[2]CMS 2019 (half) AK ND NJ OR WI'!$C$31*'OR Age Curve 2020'!$B50,2)</f>
        <v>909.98</v>
      </c>
      <c r="U155" s="5">
        <f>ROUND('[2]CMS 2019 (half) AK ND NJ OR WI'!$C$32*'OR Age Curve 2020'!$B50,2)</f>
        <v>1070.18</v>
      </c>
      <c r="V155" s="5">
        <f>ROUND('[2]CMS 2019 (half) AK ND NJ OR WI'!$C$33*'OR Age Curve 2020'!$B50,2)</f>
        <v>1146.3399999999999</v>
      </c>
      <c r="W155" s="5">
        <f>ROUND('[2]CMS 2019 (half) AK ND NJ OR WI'!$C$34*'OR Age Curve 2020'!$B50,2)</f>
        <v>1110.42</v>
      </c>
    </row>
    <row r="156" spans="1:23" ht="15" x14ac:dyDescent="0.25">
      <c r="A156" s="1">
        <v>62</v>
      </c>
      <c r="C156" s="1">
        <v>2019</v>
      </c>
      <c r="D156" s="5">
        <f>ROUND('[2]CMS 2019 (half) AK ND NJ OR WI'!$C$15*'OR Age Curve 2020'!$B51,2)</f>
        <v>930.39</v>
      </c>
      <c r="E156" s="5">
        <f>ROUND('[2]CMS 2019 (half) AK ND NJ OR WI'!$C$16*'OR Age Curve 2020'!$B51,2)</f>
        <v>924.85</v>
      </c>
      <c r="F156" s="5">
        <f>ROUND('[2]CMS 2019 (half) AK ND NJ OR WI'!$C$17*'OR Age Curve 2020'!$B51,2)</f>
        <v>1005.05</v>
      </c>
      <c r="G156" s="5">
        <f>ROUND('[2]CMS 2019 (half) AK ND NJ OR WI'!$C$18*'OR Age Curve 2020'!$B51,2)</f>
        <v>1074.8499999999999</v>
      </c>
      <c r="H156" s="5">
        <f>ROUND('[2]CMS 2019 (half) AK ND NJ OR WI'!$C$19*'OR Age Curve 2020'!$B51,2)</f>
        <v>1005.05</v>
      </c>
      <c r="I156" s="5">
        <f>ROUND('[2]CMS 2019 (half) AK ND NJ OR WI'!$C$20*'OR Age Curve 2020'!$B51,2)</f>
        <v>1074.8499999999999</v>
      </c>
      <c r="J156" s="5">
        <f>ROUND('[2]CMS 2019 (half) AK ND NJ OR WI'!$C$21*'OR Age Curve 2020'!$B51,2)</f>
        <v>999.73</v>
      </c>
      <c r="K156" s="5">
        <f>ROUND('[2]CMS 2019 (half) AK ND NJ OR WI'!$C$22*'OR Age Curve 2020'!$B51,2)</f>
        <v>1067.1500000000001</v>
      </c>
      <c r="L156" s="5">
        <f>ROUND('[2]CMS 2019 (half) AK ND NJ OR WI'!$C$23*'OR Age Curve 2020'!$B51,2)</f>
        <v>930.44</v>
      </c>
      <c r="M156" s="5">
        <f>ROUND('[2]CMS 2019 (half) AK ND NJ OR WI'!$C$24*'OR Age Curve 2020'!$B51,2)</f>
        <v>1086.3</v>
      </c>
      <c r="N156" s="5">
        <f>ROUND('[2]CMS 2019 (half) AK ND NJ OR WI'!$C$25*'OR Age Curve 2020'!$B51,2)</f>
        <v>1150.3399999999999</v>
      </c>
      <c r="O156" s="5">
        <f>ROUND('[2]CMS 2019 (half) AK ND NJ OR WI'!$C$26*'OR Age Curve 2020'!$B51,2)</f>
        <v>1052.79</v>
      </c>
      <c r="P156" s="5">
        <f>ROUND('[2]CMS 2019 (half) AK ND NJ OR WI'!$C$27*'OR Age Curve 2020'!$B51,2)</f>
        <v>930.39</v>
      </c>
      <c r="Q156" s="5">
        <f>ROUND('[2]CMS 2019 (half) AK ND NJ OR WI'!$C$28*'OR Age Curve 2020'!$B51,2)</f>
        <v>1172.08</v>
      </c>
      <c r="R156" s="5">
        <f>ROUND('[2]CMS 2019 (half) AK ND NJ OR WI'!$C$29*'OR Age Curve 2020'!$B51,2)</f>
        <v>1260.6199999999999</v>
      </c>
      <c r="S156" s="5">
        <f>ROUND('[2]CMS 2019 (half) AK ND NJ OR WI'!$C$30*'OR Age Curve 2020'!$B51,2)</f>
        <v>1193.3800000000001</v>
      </c>
      <c r="T156" s="5">
        <f>ROUND('[2]CMS 2019 (half) AK ND NJ OR WI'!$C$31*'OR Age Curve 2020'!$B51,2)</f>
        <v>930.39</v>
      </c>
      <c r="U156" s="5">
        <f>ROUND('[2]CMS 2019 (half) AK ND NJ OR WI'!$C$32*'OR Age Curve 2020'!$B51,2)</f>
        <v>1094.18</v>
      </c>
      <c r="V156" s="5">
        <f>ROUND('[2]CMS 2019 (half) AK ND NJ OR WI'!$C$33*'OR Age Curve 2020'!$B51,2)</f>
        <v>1172.04</v>
      </c>
      <c r="W156" s="5">
        <f>ROUND('[2]CMS 2019 (half) AK ND NJ OR WI'!$C$34*'OR Age Curve 2020'!$B51,2)</f>
        <v>1135.32</v>
      </c>
    </row>
    <row r="157" spans="1:23" ht="15" x14ac:dyDescent="0.25">
      <c r="A157" s="1">
        <v>63</v>
      </c>
      <c r="C157" s="1">
        <v>2019</v>
      </c>
      <c r="D157" s="5">
        <f>ROUND('[2]CMS 2019 (half) AK ND NJ OR WI'!$C$15*'OR Age Curve 2020'!$B52,2)</f>
        <v>955.97</v>
      </c>
      <c r="E157" s="5">
        <f>ROUND('[2]CMS 2019 (half) AK ND NJ OR WI'!$C$16*'OR Age Curve 2020'!$B52,2)</f>
        <v>950.28</v>
      </c>
      <c r="F157" s="5">
        <f>ROUND('[2]CMS 2019 (half) AK ND NJ OR WI'!$C$17*'OR Age Curve 2020'!$B52,2)</f>
        <v>1032.68</v>
      </c>
      <c r="G157" s="5">
        <f>ROUND('[2]CMS 2019 (half) AK ND NJ OR WI'!$C$18*'OR Age Curve 2020'!$B52,2)</f>
        <v>1104.4000000000001</v>
      </c>
      <c r="H157" s="5">
        <f>ROUND('[2]CMS 2019 (half) AK ND NJ OR WI'!$C$19*'OR Age Curve 2020'!$B52,2)</f>
        <v>1032.68</v>
      </c>
      <c r="I157" s="5">
        <f>ROUND('[2]CMS 2019 (half) AK ND NJ OR WI'!$C$20*'OR Age Curve 2020'!$B52,2)</f>
        <v>1104.4000000000001</v>
      </c>
      <c r="J157" s="5">
        <f>ROUND('[2]CMS 2019 (half) AK ND NJ OR WI'!$C$21*'OR Age Curve 2020'!$B52,2)</f>
        <v>1027.22</v>
      </c>
      <c r="K157" s="5">
        <f>ROUND('[2]CMS 2019 (half) AK ND NJ OR WI'!$C$22*'OR Age Curve 2020'!$B52,2)</f>
        <v>1096.5</v>
      </c>
      <c r="L157" s="5">
        <f>ROUND('[2]CMS 2019 (half) AK ND NJ OR WI'!$C$23*'OR Age Curve 2020'!$B52,2)</f>
        <v>956.03</v>
      </c>
      <c r="M157" s="5">
        <f>ROUND('[2]CMS 2019 (half) AK ND NJ OR WI'!$C$24*'OR Age Curve 2020'!$B52,2)</f>
        <v>1116.17</v>
      </c>
      <c r="N157" s="5">
        <f>ROUND('[2]CMS 2019 (half) AK ND NJ OR WI'!$C$25*'OR Age Curve 2020'!$B52,2)</f>
        <v>1181.98</v>
      </c>
      <c r="O157" s="5">
        <f>ROUND('[2]CMS 2019 (half) AK ND NJ OR WI'!$C$26*'OR Age Curve 2020'!$B52,2)</f>
        <v>1081.74</v>
      </c>
      <c r="P157" s="5">
        <f>ROUND('[2]CMS 2019 (half) AK ND NJ OR WI'!$C$27*'OR Age Curve 2020'!$B52,2)</f>
        <v>955.97</v>
      </c>
      <c r="Q157" s="5">
        <f>ROUND('[2]CMS 2019 (half) AK ND NJ OR WI'!$C$28*'OR Age Curve 2020'!$B52,2)</f>
        <v>1204.31</v>
      </c>
      <c r="R157" s="5">
        <f>ROUND('[2]CMS 2019 (half) AK ND NJ OR WI'!$C$29*'OR Age Curve 2020'!$B52,2)</f>
        <v>1295.28</v>
      </c>
      <c r="S157" s="5">
        <f>ROUND('[2]CMS 2019 (half) AK ND NJ OR WI'!$C$30*'OR Age Curve 2020'!$B52,2)</f>
        <v>1226.19</v>
      </c>
      <c r="T157" s="5">
        <f>ROUND('[2]CMS 2019 (half) AK ND NJ OR WI'!$C$31*'OR Age Curve 2020'!$B52,2)</f>
        <v>955.97</v>
      </c>
      <c r="U157" s="5">
        <f>ROUND('[2]CMS 2019 (half) AK ND NJ OR WI'!$C$32*'OR Age Curve 2020'!$B52,2)</f>
        <v>1124.26</v>
      </c>
      <c r="V157" s="5">
        <f>ROUND('[2]CMS 2019 (half) AK ND NJ OR WI'!$C$33*'OR Age Curve 2020'!$B52,2)</f>
        <v>1204.27</v>
      </c>
      <c r="W157" s="5">
        <f>ROUND('[2]CMS 2019 (half) AK ND NJ OR WI'!$C$34*'OR Age Curve 2020'!$B52,2)</f>
        <v>1166.54</v>
      </c>
    </row>
    <row r="158" spans="1:23" ht="15" x14ac:dyDescent="0.25">
      <c r="A158" s="4" t="s">
        <v>5</v>
      </c>
      <c r="C158" s="1">
        <v>2019</v>
      </c>
      <c r="D158" s="5">
        <f>ROUND('[2]CMS 2019 (half) AK ND NJ OR WI'!$C$15*'OR Age Curve 2020'!$B53,2)</f>
        <v>971.51</v>
      </c>
      <c r="E158" s="5">
        <f>ROUND('[2]CMS 2019 (half) AK ND NJ OR WI'!$C$16*'OR Age Curve 2020'!$B53,2)</f>
        <v>965.73</v>
      </c>
      <c r="F158" s="5">
        <f>ROUND('[2]CMS 2019 (half) AK ND NJ OR WI'!$C$17*'OR Age Curve 2020'!$B53,2)</f>
        <v>1049.48</v>
      </c>
      <c r="G158" s="5">
        <f>ROUND('[2]CMS 2019 (half) AK ND NJ OR WI'!$C$18*'OR Age Curve 2020'!$B53,2)</f>
        <v>1122.3599999999999</v>
      </c>
      <c r="H158" s="5">
        <f>ROUND('[2]CMS 2019 (half) AK ND NJ OR WI'!$C$19*'OR Age Curve 2020'!$B53,2)</f>
        <v>1049.48</v>
      </c>
      <c r="I158" s="5">
        <f>ROUND('[2]CMS 2019 (half) AK ND NJ OR WI'!$C$20*'OR Age Curve 2020'!$B53,2)</f>
        <v>1122.3599999999999</v>
      </c>
      <c r="J158" s="5">
        <f>ROUND('[2]CMS 2019 (half) AK ND NJ OR WI'!$C$21*'OR Age Curve 2020'!$B53,2)</f>
        <v>1043.93</v>
      </c>
      <c r="K158" s="5">
        <f>ROUND('[2]CMS 2019 (half) AK ND NJ OR WI'!$C$22*'OR Age Curve 2020'!$B53,2)</f>
        <v>1114.33</v>
      </c>
      <c r="L158" s="5">
        <f>ROUND('[2]CMS 2019 (half) AK ND NJ OR WI'!$C$23*'OR Age Curve 2020'!$B53,2)</f>
        <v>971.57</v>
      </c>
      <c r="M158" s="5">
        <f>ROUND('[2]CMS 2019 (half) AK ND NJ OR WI'!$C$24*'OR Age Curve 2020'!$B53,2)</f>
        <v>1134.32</v>
      </c>
      <c r="N158" s="5">
        <f>ROUND('[2]CMS 2019 (half) AK ND NJ OR WI'!$C$25*'OR Age Curve 2020'!$B53,2)</f>
        <v>1201.2</v>
      </c>
      <c r="O158" s="5">
        <f>ROUND('[2]CMS 2019 (half) AK ND NJ OR WI'!$C$26*'OR Age Curve 2020'!$B53,2)</f>
        <v>1099.33</v>
      </c>
      <c r="P158" s="5">
        <f>ROUND('[2]CMS 2019 (half) AK ND NJ OR WI'!$C$27*'OR Age Curve 2020'!$B53,2)</f>
        <v>971.51</v>
      </c>
      <c r="Q158" s="5">
        <f>ROUND('[2]CMS 2019 (half) AK ND NJ OR WI'!$C$28*'OR Age Curve 2020'!$B53,2)</f>
        <v>1223.8900000000001</v>
      </c>
      <c r="R158" s="5">
        <f>ROUND('[2]CMS 2019 (half) AK ND NJ OR WI'!$C$29*'OR Age Curve 2020'!$B53,2)</f>
        <v>1316.34</v>
      </c>
      <c r="S158" s="5">
        <f>ROUND('[2]CMS 2019 (half) AK ND NJ OR WI'!$C$30*'OR Age Curve 2020'!$B53,2)</f>
        <v>1246.1300000000001</v>
      </c>
      <c r="T158" s="5">
        <f>ROUND('[2]CMS 2019 (half) AK ND NJ OR WI'!$C$31*'OR Age Curve 2020'!$B53,2)</f>
        <v>971.51</v>
      </c>
      <c r="U158" s="5">
        <f>ROUND('[2]CMS 2019 (half) AK ND NJ OR WI'!$C$32*'OR Age Curve 2020'!$B53,2)</f>
        <v>1142.54</v>
      </c>
      <c r="V158" s="5">
        <f>ROUND('[2]CMS 2019 (half) AK ND NJ OR WI'!$C$33*'OR Age Curve 2020'!$B53,2)</f>
        <v>1223.8499999999999</v>
      </c>
      <c r="W158" s="5">
        <f>ROUND('[2]CMS 2019 (half) AK ND NJ OR WI'!$C$34*'OR Age Curve 2020'!$B53,2)</f>
        <v>1185.5</v>
      </c>
    </row>
  </sheetData>
  <mergeCells count="2">
    <mergeCell ref="B4:J4"/>
    <mergeCell ref="B3:K3"/>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3"/>
  <sheetViews>
    <sheetView workbookViewId="0">
      <selection activeCell="E7" sqref="E7"/>
    </sheetView>
  </sheetViews>
  <sheetFormatPr defaultRowHeight="12.75" x14ac:dyDescent="0.2"/>
  <cols>
    <col min="1" max="254" width="8.7109375" style="77"/>
    <col min="255" max="255" width="19.85546875" style="77" bestFit="1" customWidth="1"/>
    <col min="256" max="510" width="8.7109375" style="77"/>
    <col min="511" max="511" width="19.85546875" style="77" bestFit="1" customWidth="1"/>
    <col min="512" max="766" width="8.7109375" style="77"/>
    <col min="767" max="767" width="19.85546875" style="77" bestFit="1" customWidth="1"/>
    <col min="768" max="1022" width="8.7109375" style="77"/>
    <col min="1023" max="1023" width="19.85546875" style="77" bestFit="1" customWidth="1"/>
    <col min="1024" max="1278" width="8.7109375" style="77"/>
    <col min="1279" max="1279" width="19.85546875" style="77" bestFit="1" customWidth="1"/>
    <col min="1280" max="1534" width="8.7109375" style="77"/>
    <col min="1535" max="1535" width="19.85546875" style="77" bestFit="1" customWidth="1"/>
    <col min="1536" max="1790" width="8.7109375" style="77"/>
    <col min="1791" max="1791" width="19.85546875" style="77" bestFit="1" customWidth="1"/>
    <col min="1792" max="2046" width="8.7109375" style="77"/>
    <col min="2047" max="2047" width="19.85546875" style="77" bestFit="1" customWidth="1"/>
    <col min="2048" max="2302" width="8.7109375" style="77"/>
    <col min="2303" max="2303" width="19.85546875" style="77" bestFit="1" customWidth="1"/>
    <col min="2304" max="2558" width="8.7109375" style="77"/>
    <col min="2559" max="2559" width="19.85546875" style="77" bestFit="1" customWidth="1"/>
    <col min="2560" max="2814" width="8.7109375" style="77"/>
    <col min="2815" max="2815" width="19.85546875" style="77" bestFit="1" customWidth="1"/>
    <col min="2816" max="3070" width="8.7109375" style="77"/>
    <col min="3071" max="3071" width="19.85546875" style="77" bestFit="1" customWidth="1"/>
    <col min="3072" max="3326" width="8.7109375" style="77"/>
    <col min="3327" max="3327" width="19.85546875" style="77" bestFit="1" customWidth="1"/>
    <col min="3328" max="3582" width="8.7109375" style="77"/>
    <col min="3583" max="3583" width="19.85546875" style="77" bestFit="1" customWidth="1"/>
    <col min="3584" max="3838" width="8.7109375" style="77"/>
    <col min="3839" max="3839" width="19.85546875" style="77" bestFit="1" customWidth="1"/>
    <col min="3840" max="4094" width="8.7109375" style="77"/>
    <col min="4095" max="4095" width="19.85546875" style="77" bestFit="1" customWidth="1"/>
    <col min="4096" max="4350" width="8.7109375" style="77"/>
    <col min="4351" max="4351" width="19.85546875" style="77" bestFit="1" customWidth="1"/>
    <col min="4352" max="4606" width="8.7109375" style="77"/>
    <col min="4607" max="4607" width="19.85546875" style="77" bestFit="1" customWidth="1"/>
    <col min="4608" max="4862" width="8.7109375" style="77"/>
    <col min="4863" max="4863" width="19.85546875" style="77" bestFit="1" customWidth="1"/>
    <col min="4864" max="5118" width="8.7109375" style="77"/>
    <col min="5119" max="5119" width="19.85546875" style="77" bestFit="1" customWidth="1"/>
    <col min="5120" max="5374" width="8.7109375" style="77"/>
    <col min="5375" max="5375" width="19.85546875" style="77" bestFit="1" customWidth="1"/>
    <col min="5376" max="5630" width="8.7109375" style="77"/>
    <col min="5631" max="5631" width="19.85546875" style="77" bestFit="1" customWidth="1"/>
    <col min="5632" max="5886" width="8.7109375" style="77"/>
    <col min="5887" max="5887" width="19.85546875" style="77" bestFit="1" customWidth="1"/>
    <col min="5888" max="6142" width="8.7109375" style="77"/>
    <col min="6143" max="6143" width="19.85546875" style="77" bestFit="1" customWidth="1"/>
    <col min="6144" max="6398" width="8.7109375" style="77"/>
    <col min="6399" max="6399" width="19.85546875" style="77" bestFit="1" customWidth="1"/>
    <col min="6400" max="6654" width="8.7109375" style="77"/>
    <col min="6655" max="6655" width="19.85546875" style="77" bestFit="1" customWidth="1"/>
    <col min="6656" max="6910" width="8.7109375" style="77"/>
    <col min="6911" max="6911" width="19.85546875" style="77" bestFit="1" customWidth="1"/>
    <col min="6912" max="7166" width="8.7109375" style="77"/>
    <col min="7167" max="7167" width="19.85546875" style="77" bestFit="1" customWidth="1"/>
    <col min="7168" max="7422" width="8.7109375" style="77"/>
    <col min="7423" max="7423" width="19.85546875" style="77" bestFit="1" customWidth="1"/>
    <col min="7424" max="7678" width="8.7109375" style="77"/>
    <col min="7679" max="7679" width="19.85546875" style="77" bestFit="1" customWidth="1"/>
    <col min="7680" max="7934" width="8.7109375" style="77"/>
    <col min="7935" max="7935" width="19.85546875" style="77" bestFit="1" customWidth="1"/>
    <col min="7936" max="8190" width="8.7109375" style="77"/>
    <col min="8191" max="8191" width="19.85546875" style="77" bestFit="1" customWidth="1"/>
    <col min="8192" max="8446" width="8.7109375" style="77"/>
    <col min="8447" max="8447" width="19.85546875" style="77" bestFit="1" customWidth="1"/>
    <col min="8448" max="8702" width="8.7109375" style="77"/>
    <col min="8703" max="8703" width="19.85546875" style="77" bestFit="1" customWidth="1"/>
    <col min="8704" max="8958" width="8.7109375" style="77"/>
    <col min="8959" max="8959" width="19.85546875" style="77" bestFit="1" customWidth="1"/>
    <col min="8960" max="9214" width="8.7109375" style="77"/>
    <col min="9215" max="9215" width="19.85546875" style="77" bestFit="1" customWidth="1"/>
    <col min="9216" max="9470" width="8.7109375" style="77"/>
    <col min="9471" max="9471" width="19.85546875" style="77" bestFit="1" customWidth="1"/>
    <col min="9472" max="9726" width="8.7109375" style="77"/>
    <col min="9727" max="9727" width="19.85546875" style="77" bestFit="1" customWidth="1"/>
    <col min="9728" max="9982" width="8.7109375" style="77"/>
    <col min="9983" max="9983" width="19.85546875" style="77" bestFit="1" customWidth="1"/>
    <col min="9984" max="10238" width="8.7109375" style="77"/>
    <col min="10239" max="10239" width="19.85546875" style="77" bestFit="1" customWidth="1"/>
    <col min="10240" max="10494" width="8.7109375" style="77"/>
    <col min="10495" max="10495" width="19.85546875" style="77" bestFit="1" customWidth="1"/>
    <col min="10496" max="10750" width="8.7109375" style="77"/>
    <col min="10751" max="10751" width="19.85546875" style="77" bestFit="1" customWidth="1"/>
    <col min="10752" max="11006" width="8.7109375" style="77"/>
    <col min="11007" max="11007" width="19.85546875" style="77" bestFit="1" customWidth="1"/>
    <col min="11008" max="11262" width="8.7109375" style="77"/>
    <col min="11263" max="11263" width="19.85546875" style="77" bestFit="1" customWidth="1"/>
    <col min="11264" max="11518" width="8.7109375" style="77"/>
    <col min="11519" max="11519" width="19.85546875" style="77" bestFit="1" customWidth="1"/>
    <col min="11520" max="11774" width="8.7109375" style="77"/>
    <col min="11775" max="11775" width="19.85546875" style="77" bestFit="1" customWidth="1"/>
    <col min="11776" max="12030" width="8.7109375" style="77"/>
    <col min="12031" max="12031" width="19.85546875" style="77" bestFit="1" customWidth="1"/>
    <col min="12032" max="12286" width="8.7109375" style="77"/>
    <col min="12287" max="12287" width="19.85546875" style="77" bestFit="1" customWidth="1"/>
    <col min="12288" max="12542" width="8.7109375" style="77"/>
    <col min="12543" max="12543" width="19.85546875" style="77" bestFit="1" customWidth="1"/>
    <col min="12544" max="12798" width="8.7109375" style="77"/>
    <col min="12799" max="12799" width="19.85546875" style="77" bestFit="1" customWidth="1"/>
    <col min="12800" max="13054" width="8.7109375" style="77"/>
    <col min="13055" max="13055" width="19.85546875" style="77" bestFit="1" customWidth="1"/>
    <col min="13056" max="13310" width="8.7109375" style="77"/>
    <col min="13311" max="13311" width="19.85546875" style="77" bestFit="1" customWidth="1"/>
    <col min="13312" max="13566" width="8.7109375" style="77"/>
    <col min="13567" max="13567" width="19.85546875" style="77" bestFit="1" customWidth="1"/>
    <col min="13568" max="13822" width="8.7109375" style="77"/>
    <col min="13823" max="13823" width="19.85546875" style="77" bestFit="1" customWidth="1"/>
    <col min="13824" max="14078" width="8.7109375" style="77"/>
    <col min="14079" max="14079" width="19.85546875" style="77" bestFit="1" customWidth="1"/>
    <col min="14080" max="14334" width="8.7109375" style="77"/>
    <col min="14335" max="14335" width="19.85546875" style="77" bestFit="1" customWidth="1"/>
    <col min="14336" max="14590" width="8.7109375" style="77"/>
    <col min="14591" max="14591" width="19.85546875" style="77" bestFit="1" customWidth="1"/>
    <col min="14592" max="14846" width="8.7109375" style="77"/>
    <col min="14847" max="14847" width="19.85546875" style="77" bestFit="1" customWidth="1"/>
    <col min="14848" max="15102" width="8.7109375" style="77"/>
    <col min="15103" max="15103" width="19.85546875" style="77" bestFit="1" customWidth="1"/>
    <col min="15104" max="15358" width="8.7109375" style="77"/>
    <col min="15359" max="15359" width="19.85546875" style="77" bestFit="1" customWidth="1"/>
    <col min="15360" max="15614" width="8.7109375" style="77"/>
    <col min="15615" max="15615" width="19.85546875" style="77" bestFit="1" customWidth="1"/>
    <col min="15616" max="15870" width="8.7109375" style="77"/>
    <col min="15871" max="15871" width="19.85546875" style="77" bestFit="1" customWidth="1"/>
    <col min="15872" max="16126" width="8.7109375" style="77"/>
    <col min="16127" max="16127" width="19.85546875" style="77" bestFit="1" customWidth="1"/>
    <col min="16128" max="16384" width="8.7109375" style="77"/>
  </cols>
  <sheetData>
    <row r="2" spans="1:2" x14ac:dyDescent="0.2">
      <c r="A2" s="80" t="s">
        <v>146</v>
      </c>
      <c r="B2" s="80" t="s">
        <v>145</v>
      </c>
    </row>
    <row r="3" spans="1:2" x14ac:dyDescent="0.2">
      <c r="A3" s="79" t="s">
        <v>6</v>
      </c>
      <c r="B3" s="77">
        <v>0.63500000000000001</v>
      </c>
    </row>
    <row r="4" spans="1:2" x14ac:dyDescent="0.2">
      <c r="A4" s="77">
        <v>15</v>
      </c>
      <c r="B4" s="77">
        <v>0.63500000000000001</v>
      </c>
    </row>
    <row r="5" spans="1:2" x14ac:dyDescent="0.2">
      <c r="A5" s="77">
        <v>16</v>
      </c>
      <c r="B5" s="77">
        <v>0.63500000000000001</v>
      </c>
    </row>
    <row r="6" spans="1:2" x14ac:dyDescent="0.2">
      <c r="A6" s="77">
        <v>17</v>
      </c>
      <c r="B6" s="77">
        <v>0.63500000000000001</v>
      </c>
    </row>
    <row r="7" spans="1:2" x14ac:dyDescent="0.2">
      <c r="A7" s="77">
        <v>18</v>
      </c>
      <c r="B7" s="77">
        <v>0.63500000000000001</v>
      </c>
    </row>
    <row r="8" spans="1:2" x14ac:dyDescent="0.2">
      <c r="A8" s="77">
        <v>19</v>
      </c>
      <c r="B8" s="77">
        <v>0.63500000000000001</v>
      </c>
    </row>
    <row r="9" spans="1:2" x14ac:dyDescent="0.2">
      <c r="A9" s="77">
        <v>20</v>
      </c>
      <c r="B9" s="77">
        <v>0.63500000000000001</v>
      </c>
    </row>
    <row r="10" spans="1:2" x14ac:dyDescent="0.2">
      <c r="A10" s="77">
        <v>21</v>
      </c>
      <c r="B10" s="77">
        <v>1</v>
      </c>
    </row>
    <row r="11" spans="1:2" x14ac:dyDescent="0.2">
      <c r="A11" s="77">
        <v>22</v>
      </c>
      <c r="B11" s="77">
        <v>1</v>
      </c>
    </row>
    <row r="12" spans="1:2" x14ac:dyDescent="0.2">
      <c r="A12" s="77">
        <v>23</v>
      </c>
      <c r="B12" s="77">
        <v>1</v>
      </c>
    </row>
    <row r="13" spans="1:2" x14ac:dyDescent="0.2">
      <c r="A13" s="77">
        <v>24</v>
      </c>
      <c r="B13" s="77">
        <v>1</v>
      </c>
    </row>
    <row r="14" spans="1:2" x14ac:dyDescent="0.2">
      <c r="A14" s="77">
        <v>25</v>
      </c>
      <c r="B14" s="77">
        <v>1.004</v>
      </c>
    </row>
    <row r="15" spans="1:2" x14ac:dyDescent="0.2">
      <c r="A15" s="77">
        <v>26</v>
      </c>
      <c r="B15" s="77">
        <v>1.024</v>
      </c>
    </row>
    <row r="16" spans="1:2" x14ac:dyDescent="0.2">
      <c r="A16" s="77">
        <v>27</v>
      </c>
      <c r="B16" s="77">
        <v>1.048</v>
      </c>
    </row>
    <row r="17" spans="1:2" x14ac:dyDescent="0.2">
      <c r="A17" s="77">
        <v>28</v>
      </c>
      <c r="B17" s="77">
        <v>1.087</v>
      </c>
    </row>
    <row r="18" spans="1:2" x14ac:dyDescent="0.2">
      <c r="A18" s="77">
        <v>29</v>
      </c>
      <c r="B18" s="77">
        <v>1.119</v>
      </c>
    </row>
    <row r="19" spans="1:2" x14ac:dyDescent="0.2">
      <c r="A19" s="77">
        <v>30</v>
      </c>
      <c r="B19" s="77">
        <v>1.135</v>
      </c>
    </row>
    <row r="20" spans="1:2" x14ac:dyDescent="0.2">
      <c r="A20" s="77">
        <v>31</v>
      </c>
      <c r="B20" s="77">
        <v>1.159</v>
      </c>
    </row>
    <row r="21" spans="1:2" x14ac:dyDescent="0.2">
      <c r="A21" s="77">
        <v>32</v>
      </c>
      <c r="B21" s="77">
        <v>1.1830000000000001</v>
      </c>
    </row>
    <row r="22" spans="1:2" x14ac:dyDescent="0.2">
      <c r="A22" s="77">
        <v>33</v>
      </c>
      <c r="B22" s="77">
        <v>1.198</v>
      </c>
    </row>
    <row r="23" spans="1:2" x14ac:dyDescent="0.2">
      <c r="A23" s="77">
        <v>34</v>
      </c>
      <c r="B23" s="77">
        <v>1.214</v>
      </c>
    </row>
    <row r="24" spans="1:2" x14ac:dyDescent="0.2">
      <c r="A24" s="77">
        <v>35</v>
      </c>
      <c r="B24" s="77">
        <v>1.222</v>
      </c>
    </row>
    <row r="25" spans="1:2" x14ac:dyDescent="0.2">
      <c r="A25" s="77">
        <v>36</v>
      </c>
      <c r="B25" s="77">
        <v>1.23</v>
      </c>
    </row>
    <row r="26" spans="1:2" x14ac:dyDescent="0.2">
      <c r="A26" s="77">
        <v>37</v>
      </c>
      <c r="B26" s="77">
        <v>1.238</v>
      </c>
    </row>
    <row r="27" spans="1:2" x14ac:dyDescent="0.2">
      <c r="A27" s="77">
        <v>38</v>
      </c>
      <c r="B27" s="77">
        <v>1.246</v>
      </c>
    </row>
    <row r="28" spans="1:2" x14ac:dyDescent="0.2">
      <c r="A28" s="77">
        <v>39</v>
      </c>
      <c r="B28" s="77">
        <v>1.262</v>
      </c>
    </row>
    <row r="29" spans="1:2" x14ac:dyDescent="0.2">
      <c r="A29" s="77">
        <v>40</v>
      </c>
      <c r="B29" s="77">
        <v>1.278</v>
      </c>
    </row>
    <row r="30" spans="1:2" x14ac:dyDescent="0.2">
      <c r="A30" s="77">
        <v>41</v>
      </c>
      <c r="B30" s="77">
        <v>1.302</v>
      </c>
    </row>
    <row r="31" spans="1:2" x14ac:dyDescent="0.2">
      <c r="A31" s="77">
        <v>42</v>
      </c>
      <c r="B31" s="77">
        <v>1.325</v>
      </c>
    </row>
    <row r="32" spans="1:2" x14ac:dyDescent="0.2">
      <c r="A32" s="77">
        <v>43</v>
      </c>
      <c r="B32" s="77">
        <v>1.357</v>
      </c>
    </row>
    <row r="33" spans="1:2" x14ac:dyDescent="0.2">
      <c r="A33" s="77">
        <v>44</v>
      </c>
      <c r="B33" s="77">
        <v>1.397</v>
      </c>
    </row>
    <row r="34" spans="1:2" x14ac:dyDescent="0.2">
      <c r="A34" s="77">
        <v>45</v>
      </c>
      <c r="B34" s="77">
        <v>1.444</v>
      </c>
    </row>
    <row r="35" spans="1:2" x14ac:dyDescent="0.2">
      <c r="A35" s="77">
        <v>46</v>
      </c>
      <c r="B35" s="77">
        <v>1.5</v>
      </c>
    </row>
    <row r="36" spans="1:2" x14ac:dyDescent="0.2">
      <c r="A36" s="77">
        <v>47</v>
      </c>
      <c r="B36" s="77">
        <v>1.5629999999999999</v>
      </c>
    </row>
    <row r="37" spans="1:2" x14ac:dyDescent="0.2">
      <c r="A37" s="77">
        <v>48</v>
      </c>
      <c r="B37" s="77">
        <v>1.635</v>
      </c>
    </row>
    <row r="38" spans="1:2" x14ac:dyDescent="0.2">
      <c r="A38" s="77">
        <v>49</v>
      </c>
      <c r="B38" s="77">
        <v>1.706</v>
      </c>
    </row>
    <row r="39" spans="1:2" x14ac:dyDescent="0.2">
      <c r="A39" s="77">
        <v>50</v>
      </c>
      <c r="B39" s="77">
        <v>1.786</v>
      </c>
    </row>
    <row r="40" spans="1:2" x14ac:dyDescent="0.2">
      <c r="A40" s="77">
        <v>51</v>
      </c>
      <c r="B40" s="77">
        <v>1.865</v>
      </c>
    </row>
    <row r="41" spans="1:2" x14ac:dyDescent="0.2">
      <c r="A41" s="77">
        <v>52</v>
      </c>
      <c r="B41" s="77">
        <v>1.952</v>
      </c>
    </row>
    <row r="42" spans="1:2" x14ac:dyDescent="0.2">
      <c r="A42" s="77">
        <v>53</v>
      </c>
      <c r="B42" s="77">
        <v>2.04</v>
      </c>
    </row>
    <row r="43" spans="1:2" x14ac:dyDescent="0.2">
      <c r="A43" s="77">
        <v>54</v>
      </c>
      <c r="B43" s="77">
        <v>2.1349999999999998</v>
      </c>
    </row>
    <row r="44" spans="1:2" x14ac:dyDescent="0.2">
      <c r="A44" s="77">
        <v>55</v>
      </c>
      <c r="B44" s="77">
        <v>2.23</v>
      </c>
    </row>
    <row r="45" spans="1:2" x14ac:dyDescent="0.2">
      <c r="A45" s="77">
        <v>56</v>
      </c>
      <c r="B45" s="77">
        <v>2.3330000000000002</v>
      </c>
    </row>
    <row r="46" spans="1:2" x14ac:dyDescent="0.2">
      <c r="A46" s="77">
        <v>57</v>
      </c>
      <c r="B46" s="77">
        <v>2.4369999999999998</v>
      </c>
    </row>
    <row r="47" spans="1:2" x14ac:dyDescent="0.2">
      <c r="A47" s="77">
        <v>58</v>
      </c>
      <c r="B47" s="77">
        <v>2.548</v>
      </c>
    </row>
    <row r="48" spans="1:2" x14ac:dyDescent="0.2">
      <c r="A48" s="77">
        <v>59</v>
      </c>
      <c r="B48" s="77">
        <v>2.6030000000000002</v>
      </c>
    </row>
    <row r="49" spans="1:2" x14ac:dyDescent="0.2">
      <c r="A49" s="77">
        <v>60</v>
      </c>
      <c r="B49" s="77">
        <v>2.714</v>
      </c>
    </row>
    <row r="50" spans="1:2" x14ac:dyDescent="0.2">
      <c r="A50" s="77">
        <v>61</v>
      </c>
      <c r="B50" s="77">
        <v>2.81</v>
      </c>
    </row>
    <row r="51" spans="1:2" x14ac:dyDescent="0.2">
      <c r="A51" s="77">
        <v>62</v>
      </c>
      <c r="B51" s="77">
        <v>2.8730000000000002</v>
      </c>
    </row>
    <row r="52" spans="1:2" x14ac:dyDescent="0.2">
      <c r="A52" s="77">
        <v>63</v>
      </c>
      <c r="B52" s="77">
        <v>2.952</v>
      </c>
    </row>
    <row r="53" spans="1:2" x14ac:dyDescent="0.2">
      <c r="A53" s="78" t="s">
        <v>46</v>
      </c>
      <c r="B53" s="77">
        <v>3</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K218"/>
  <sheetViews>
    <sheetView workbookViewId="0">
      <selection activeCell="L3" sqref="L3"/>
    </sheetView>
  </sheetViews>
  <sheetFormatPr defaultColWidth="9.140625" defaultRowHeight="12.75" x14ac:dyDescent="0.2"/>
  <cols>
    <col min="1" max="1" width="9.140625" style="1"/>
    <col min="2" max="2" width="10.7109375" style="1" customWidth="1"/>
    <col min="3" max="10" width="9.7109375" style="1" customWidth="1"/>
    <col min="11" max="16384" width="9.140625" style="1"/>
  </cols>
  <sheetData>
    <row r="2" spans="1:11" ht="32.1" customHeight="1" x14ac:dyDescent="0.25">
      <c r="A2" s="10" t="s">
        <v>149</v>
      </c>
      <c r="B2" s="10"/>
      <c r="C2" s="10"/>
      <c r="D2" s="10"/>
      <c r="E2" s="10"/>
      <c r="F2" s="10"/>
      <c r="G2" s="10"/>
      <c r="H2" s="10"/>
      <c r="I2" s="10"/>
      <c r="J2" s="10"/>
    </row>
    <row r="3" spans="1:11" ht="155.44999999999999" customHeight="1" x14ac:dyDescent="0.2">
      <c r="A3" s="124" t="s">
        <v>148</v>
      </c>
      <c r="B3" s="124"/>
      <c r="C3" s="124"/>
      <c r="D3" s="124"/>
      <c r="E3" s="124"/>
      <c r="F3" s="124"/>
      <c r="G3" s="124"/>
      <c r="H3" s="124"/>
      <c r="I3" s="124"/>
      <c r="J3" s="124"/>
    </row>
    <row r="5" spans="1:11" ht="75" x14ac:dyDescent="0.25">
      <c r="A5" s="7" t="s">
        <v>14</v>
      </c>
      <c r="B5" s="8" t="s">
        <v>13</v>
      </c>
      <c r="C5" s="7" t="s">
        <v>12</v>
      </c>
      <c r="D5" s="7" t="s">
        <v>147</v>
      </c>
      <c r="E5" s="7"/>
      <c r="F5" s="7"/>
      <c r="J5" s="85"/>
      <c r="K5" s="85"/>
    </row>
    <row r="6" spans="1:11" ht="15" x14ac:dyDescent="0.2">
      <c r="A6" s="6" t="s">
        <v>6</v>
      </c>
      <c r="B6" s="1">
        <v>0</v>
      </c>
      <c r="C6" s="1">
        <v>2020</v>
      </c>
      <c r="D6" s="84">
        <f>ROUND('[5]Age Curve'!$B3/'[5]Age Curve'!$B$10*'RI SLCSP'!D$13,2)</f>
        <v>206.46</v>
      </c>
      <c r="E6" s="7"/>
      <c r="F6" s="7"/>
      <c r="J6" s="85"/>
      <c r="K6" s="85"/>
    </row>
    <row r="7" spans="1:11" ht="15" x14ac:dyDescent="0.2">
      <c r="A7" s="6">
        <v>15</v>
      </c>
      <c r="B7" s="1">
        <v>0</v>
      </c>
      <c r="C7" s="1">
        <v>2020</v>
      </c>
      <c r="D7" s="84">
        <f>ROUND('[5]Age Curve'!$B4/'[5]Age Curve'!$B$10*'RI SLCSP'!D$13,2)</f>
        <v>224.81</v>
      </c>
      <c r="E7" s="7"/>
      <c r="F7" s="7"/>
      <c r="J7" s="85"/>
      <c r="K7" s="85"/>
    </row>
    <row r="8" spans="1:11" ht="15" x14ac:dyDescent="0.2">
      <c r="A8" s="6">
        <v>16</v>
      </c>
      <c r="B8" s="1">
        <v>0</v>
      </c>
      <c r="C8" s="1">
        <v>2020</v>
      </c>
      <c r="D8" s="84">
        <f>ROUND('[5]Age Curve'!$B5/'[5]Age Curve'!$B$10*'RI SLCSP'!D$13,2)</f>
        <v>231.83</v>
      </c>
      <c r="E8" s="7"/>
      <c r="F8" s="7"/>
      <c r="J8" s="85"/>
      <c r="K8" s="85"/>
    </row>
    <row r="9" spans="1:11" ht="15" x14ac:dyDescent="0.2">
      <c r="A9" s="6">
        <v>17</v>
      </c>
      <c r="B9" s="1">
        <v>0</v>
      </c>
      <c r="C9" s="1">
        <v>2020</v>
      </c>
      <c r="D9" s="84">
        <f>ROUND('[5]Age Curve'!$B6/'[5]Age Curve'!$B$10*'RI SLCSP'!D$13,2)</f>
        <v>238.84</v>
      </c>
      <c r="E9" s="7"/>
      <c r="F9" s="7"/>
      <c r="J9" s="85"/>
      <c r="K9" s="85"/>
    </row>
    <row r="10" spans="1:11" ht="15" x14ac:dyDescent="0.2">
      <c r="A10" s="6">
        <v>18</v>
      </c>
      <c r="B10" s="1">
        <v>0</v>
      </c>
      <c r="C10" s="1">
        <v>2020</v>
      </c>
      <c r="D10" s="84">
        <f>ROUND('[5]Age Curve'!$B7/'[5]Age Curve'!$B$10*'RI SLCSP'!D$13,2)</f>
        <v>246.4</v>
      </c>
      <c r="E10" s="7"/>
      <c r="F10" s="7"/>
      <c r="J10" s="85"/>
      <c r="K10" s="85"/>
    </row>
    <row r="11" spans="1:11" ht="15" x14ac:dyDescent="0.2">
      <c r="A11" s="6">
        <v>19</v>
      </c>
      <c r="B11" s="1">
        <v>0</v>
      </c>
      <c r="C11" s="1">
        <v>2020</v>
      </c>
      <c r="D11" s="84">
        <f>ROUND('[5]Age Curve'!$B8/'[5]Age Curve'!$B$10*'RI SLCSP'!D$13,2)</f>
        <v>253.96</v>
      </c>
      <c r="E11" s="7"/>
      <c r="F11" s="7"/>
      <c r="J11" s="85"/>
      <c r="K11" s="85"/>
    </row>
    <row r="12" spans="1:11" ht="15" x14ac:dyDescent="0.2">
      <c r="A12" s="6">
        <v>20</v>
      </c>
      <c r="B12" s="1">
        <v>0</v>
      </c>
      <c r="C12" s="1">
        <v>2020</v>
      </c>
      <c r="D12" s="84">
        <f>ROUND('[5]Age Curve'!$B9/'[5]Age Curve'!$B$10*'RI SLCSP'!D$13,2)</f>
        <v>261.77999999999997</v>
      </c>
      <c r="E12" s="7"/>
      <c r="F12" s="7"/>
      <c r="J12" s="85"/>
      <c r="K12" s="85"/>
    </row>
    <row r="13" spans="1:11" x14ac:dyDescent="0.2">
      <c r="A13" s="1" t="s">
        <v>51</v>
      </c>
      <c r="B13" s="1">
        <v>0</v>
      </c>
      <c r="C13" s="1">
        <v>2020</v>
      </c>
      <c r="D13" s="84">
        <v>269.88</v>
      </c>
      <c r="E13" s="3"/>
    </row>
    <row r="14" spans="1:11" x14ac:dyDescent="0.2">
      <c r="A14" s="1">
        <v>22</v>
      </c>
      <c r="B14" s="1">
        <v>0</v>
      </c>
      <c r="C14" s="1">
        <v>2020</v>
      </c>
      <c r="D14" s="84">
        <f>ROUND('[5]Age Curve'!$B11/'[5]Age Curve'!$B$10*'RI SLCSP'!D$13,2)</f>
        <v>269.88</v>
      </c>
      <c r="E14" s="3"/>
    </row>
    <row r="15" spans="1:11" x14ac:dyDescent="0.2">
      <c r="A15" s="1">
        <v>23</v>
      </c>
      <c r="B15" s="1">
        <v>0</v>
      </c>
      <c r="C15" s="1">
        <v>2020</v>
      </c>
      <c r="D15" s="84">
        <f>ROUND('[5]Age Curve'!$B12/'[5]Age Curve'!$B$10*'RI SLCSP'!D$13,2)</f>
        <v>269.88</v>
      </c>
      <c r="E15" s="3"/>
    </row>
    <row r="16" spans="1:11" x14ac:dyDescent="0.2">
      <c r="A16" s="1">
        <v>24</v>
      </c>
      <c r="B16" s="1">
        <v>0</v>
      </c>
      <c r="C16" s="1">
        <v>2020</v>
      </c>
      <c r="D16" s="84">
        <f>ROUND('[5]Age Curve'!$B13/'[5]Age Curve'!$B$10*'RI SLCSP'!D$13,2)</f>
        <v>269.88</v>
      </c>
      <c r="E16" s="3"/>
    </row>
    <row r="17" spans="1:5" x14ac:dyDescent="0.2">
      <c r="A17" s="1">
        <v>25</v>
      </c>
      <c r="B17" s="1">
        <v>0</v>
      </c>
      <c r="C17" s="1">
        <v>2020</v>
      </c>
      <c r="D17" s="84">
        <f>ROUND('[5]Age Curve'!$B14/'[5]Age Curve'!$B$10*'RI SLCSP'!D$13,2)</f>
        <v>270.95999999999998</v>
      </c>
      <c r="E17" s="3"/>
    </row>
    <row r="18" spans="1:5" x14ac:dyDescent="0.2">
      <c r="A18" s="1">
        <v>26</v>
      </c>
      <c r="B18" s="1">
        <v>0</v>
      </c>
      <c r="C18" s="1">
        <v>2020</v>
      </c>
      <c r="D18" s="84">
        <f>ROUND('[5]Age Curve'!$B15/'[5]Age Curve'!$B$10*'RI SLCSP'!D$13,2)</f>
        <v>276.36</v>
      </c>
      <c r="E18" s="3"/>
    </row>
    <row r="19" spans="1:5" x14ac:dyDescent="0.2">
      <c r="A19" s="1">
        <v>27</v>
      </c>
      <c r="B19" s="1">
        <v>0</v>
      </c>
      <c r="C19" s="1">
        <v>2020</v>
      </c>
      <c r="D19" s="84">
        <f>ROUND('[5]Age Curve'!$B16/'[5]Age Curve'!$B$10*'RI SLCSP'!D$13,2)</f>
        <v>282.83</v>
      </c>
      <c r="E19" s="3"/>
    </row>
    <row r="20" spans="1:5" x14ac:dyDescent="0.2">
      <c r="A20" s="1">
        <v>28</v>
      </c>
      <c r="B20" s="1">
        <v>0</v>
      </c>
      <c r="C20" s="1">
        <v>2020</v>
      </c>
      <c r="D20" s="84">
        <f>ROUND('[5]Age Curve'!$B17/'[5]Age Curve'!$B$10*'RI SLCSP'!D$13,2)</f>
        <v>293.36</v>
      </c>
      <c r="E20" s="3"/>
    </row>
    <row r="21" spans="1:5" x14ac:dyDescent="0.2">
      <c r="A21" s="1">
        <v>29</v>
      </c>
      <c r="B21" s="1">
        <v>0</v>
      </c>
      <c r="C21" s="1">
        <v>2020</v>
      </c>
      <c r="D21" s="84">
        <f>ROUND('[5]Age Curve'!$B18/'[5]Age Curve'!$B$10*'RI SLCSP'!D$13,2)</f>
        <v>302</v>
      </c>
      <c r="E21" s="3"/>
    </row>
    <row r="22" spans="1:5" x14ac:dyDescent="0.2">
      <c r="A22" s="1">
        <v>30</v>
      </c>
      <c r="B22" s="1">
        <v>0</v>
      </c>
      <c r="C22" s="1">
        <v>2020</v>
      </c>
      <c r="D22" s="84">
        <f>ROUND('[5]Age Curve'!$B19/'[5]Age Curve'!$B$10*'RI SLCSP'!D$13,2)</f>
        <v>306.31</v>
      </c>
      <c r="E22" s="3"/>
    </row>
    <row r="23" spans="1:5" x14ac:dyDescent="0.2">
      <c r="A23" s="1">
        <v>31</v>
      </c>
      <c r="B23" s="1">
        <v>0</v>
      </c>
      <c r="C23" s="1">
        <v>2020</v>
      </c>
      <c r="D23" s="84">
        <f>ROUND('[5]Age Curve'!$B20/'[5]Age Curve'!$B$10*'RI SLCSP'!D$13,2)</f>
        <v>312.79000000000002</v>
      </c>
      <c r="E23" s="3"/>
    </row>
    <row r="24" spans="1:5" x14ac:dyDescent="0.2">
      <c r="A24" s="1">
        <v>32</v>
      </c>
      <c r="B24" s="1">
        <v>0</v>
      </c>
      <c r="C24" s="1">
        <v>2020</v>
      </c>
      <c r="D24" s="84">
        <f>ROUND('[5]Age Curve'!$B21/'[5]Age Curve'!$B$10*'RI SLCSP'!D$13,2)</f>
        <v>319.27</v>
      </c>
      <c r="E24" s="3"/>
    </row>
    <row r="25" spans="1:5" x14ac:dyDescent="0.2">
      <c r="A25" s="1">
        <v>33</v>
      </c>
      <c r="B25" s="1">
        <v>0</v>
      </c>
      <c r="C25" s="1">
        <v>2020</v>
      </c>
      <c r="D25" s="84">
        <f>ROUND('[5]Age Curve'!$B22/'[5]Age Curve'!$B$10*'RI SLCSP'!D$13,2)</f>
        <v>323.32</v>
      </c>
      <c r="E25" s="3"/>
    </row>
    <row r="26" spans="1:5" x14ac:dyDescent="0.2">
      <c r="A26" s="1">
        <v>34</v>
      </c>
      <c r="B26" s="1">
        <v>0</v>
      </c>
      <c r="C26" s="1">
        <v>2020</v>
      </c>
      <c r="D26" s="84">
        <f>ROUND('[5]Age Curve'!$B23/'[5]Age Curve'!$B$10*'RI SLCSP'!D$13,2)</f>
        <v>327.63</v>
      </c>
      <c r="E26" s="3"/>
    </row>
    <row r="27" spans="1:5" x14ac:dyDescent="0.2">
      <c r="A27" s="1">
        <v>35</v>
      </c>
      <c r="B27" s="1">
        <v>0</v>
      </c>
      <c r="C27" s="1">
        <v>2020</v>
      </c>
      <c r="D27" s="84">
        <f>ROUND('[5]Age Curve'!$B24/'[5]Age Curve'!$B$10*'RI SLCSP'!D$13,2)</f>
        <v>329.79</v>
      </c>
      <c r="E27" s="3"/>
    </row>
    <row r="28" spans="1:5" x14ac:dyDescent="0.2">
      <c r="A28" s="1">
        <v>36</v>
      </c>
      <c r="B28" s="1">
        <v>0</v>
      </c>
      <c r="C28" s="1">
        <v>2020</v>
      </c>
      <c r="D28" s="84">
        <f>ROUND('[5]Age Curve'!$B25/'[5]Age Curve'!$B$10*'RI SLCSP'!D$13,2)</f>
        <v>331.95</v>
      </c>
      <c r="E28" s="3"/>
    </row>
    <row r="29" spans="1:5" x14ac:dyDescent="0.2">
      <c r="A29" s="1">
        <v>37</v>
      </c>
      <c r="B29" s="1">
        <v>0</v>
      </c>
      <c r="C29" s="1">
        <v>2020</v>
      </c>
      <c r="D29" s="84">
        <f>ROUND('[5]Age Curve'!$B26/'[5]Age Curve'!$B$10*'RI SLCSP'!D$13,2)</f>
        <v>334.11</v>
      </c>
      <c r="E29" s="3"/>
    </row>
    <row r="30" spans="1:5" x14ac:dyDescent="0.2">
      <c r="A30" s="1">
        <v>38</v>
      </c>
      <c r="B30" s="1">
        <v>0</v>
      </c>
      <c r="C30" s="1">
        <v>2020</v>
      </c>
      <c r="D30" s="84">
        <f>ROUND('[5]Age Curve'!$B27/'[5]Age Curve'!$B$10*'RI SLCSP'!D$13,2)</f>
        <v>336.27</v>
      </c>
      <c r="E30" s="3"/>
    </row>
    <row r="31" spans="1:5" x14ac:dyDescent="0.2">
      <c r="A31" s="1">
        <v>39</v>
      </c>
      <c r="B31" s="1">
        <v>0</v>
      </c>
      <c r="C31" s="1">
        <v>2020</v>
      </c>
      <c r="D31" s="84">
        <f>ROUND('[5]Age Curve'!$B28/'[5]Age Curve'!$B$10*'RI SLCSP'!D$13,2)</f>
        <v>340.59</v>
      </c>
      <c r="E31" s="3"/>
    </row>
    <row r="32" spans="1:5" x14ac:dyDescent="0.2">
      <c r="A32" s="1">
        <v>40</v>
      </c>
      <c r="B32" s="1">
        <v>0</v>
      </c>
      <c r="C32" s="1">
        <v>2020</v>
      </c>
      <c r="D32" s="84">
        <f>ROUND('[5]Age Curve'!$B29/'[5]Age Curve'!$B$10*'RI SLCSP'!D$13,2)</f>
        <v>344.91</v>
      </c>
      <c r="E32" s="3"/>
    </row>
    <row r="33" spans="1:5" x14ac:dyDescent="0.2">
      <c r="A33" s="1">
        <v>41</v>
      </c>
      <c r="B33" s="1">
        <v>0</v>
      </c>
      <c r="C33" s="1">
        <v>2020</v>
      </c>
      <c r="D33" s="84">
        <f>ROUND('[5]Age Curve'!$B30/'[5]Age Curve'!$B$10*'RI SLCSP'!D$13,2)</f>
        <v>351.38</v>
      </c>
      <c r="E33" s="3"/>
    </row>
    <row r="34" spans="1:5" x14ac:dyDescent="0.2">
      <c r="A34" s="1">
        <v>42</v>
      </c>
      <c r="B34" s="1">
        <v>0</v>
      </c>
      <c r="C34" s="1">
        <v>2020</v>
      </c>
      <c r="D34" s="84">
        <f>ROUND('[5]Age Curve'!$B31/'[5]Age Curve'!$B$10*'RI SLCSP'!D$13,2)</f>
        <v>357.59</v>
      </c>
      <c r="E34" s="3"/>
    </row>
    <row r="35" spans="1:5" x14ac:dyDescent="0.2">
      <c r="A35" s="1">
        <v>43</v>
      </c>
      <c r="B35" s="1">
        <v>0</v>
      </c>
      <c r="C35" s="1">
        <v>2020</v>
      </c>
      <c r="D35" s="84">
        <f>ROUND('[5]Age Curve'!$B32/'[5]Age Curve'!$B$10*'RI SLCSP'!D$13,2)</f>
        <v>366.23</v>
      </c>
      <c r="E35" s="3"/>
    </row>
    <row r="36" spans="1:5" x14ac:dyDescent="0.2">
      <c r="A36" s="1">
        <v>44</v>
      </c>
      <c r="B36" s="1">
        <v>0</v>
      </c>
      <c r="C36" s="1">
        <v>2020</v>
      </c>
      <c r="D36" s="84">
        <f>ROUND('[5]Age Curve'!$B33/'[5]Age Curve'!$B$10*'RI SLCSP'!D$13,2)</f>
        <v>377.02</v>
      </c>
      <c r="E36" s="3"/>
    </row>
    <row r="37" spans="1:5" x14ac:dyDescent="0.2">
      <c r="A37" s="1">
        <v>45</v>
      </c>
      <c r="B37" s="1">
        <v>0</v>
      </c>
      <c r="C37" s="1">
        <v>2020</v>
      </c>
      <c r="D37" s="84">
        <f>ROUND('[5]Age Curve'!$B34/'[5]Age Curve'!$B$10*'RI SLCSP'!D$13,2)</f>
        <v>389.71</v>
      </c>
      <c r="E37" s="3"/>
    </row>
    <row r="38" spans="1:5" x14ac:dyDescent="0.2">
      <c r="A38" s="1">
        <v>46</v>
      </c>
      <c r="B38" s="1">
        <v>0</v>
      </c>
      <c r="C38" s="1">
        <v>2020</v>
      </c>
      <c r="D38" s="84">
        <f>ROUND('[5]Age Curve'!$B35/'[5]Age Curve'!$B$10*'RI SLCSP'!D$13,2)</f>
        <v>404.82</v>
      </c>
      <c r="E38" s="3"/>
    </row>
    <row r="39" spans="1:5" x14ac:dyDescent="0.2">
      <c r="A39" s="1">
        <v>47</v>
      </c>
      <c r="B39" s="1">
        <v>0</v>
      </c>
      <c r="C39" s="1">
        <v>2020</v>
      </c>
      <c r="D39" s="84">
        <f>ROUND('[5]Age Curve'!$B36/'[5]Age Curve'!$B$10*'RI SLCSP'!D$13,2)</f>
        <v>421.82</v>
      </c>
      <c r="E39" s="3"/>
    </row>
    <row r="40" spans="1:5" x14ac:dyDescent="0.2">
      <c r="A40" s="1">
        <v>48</v>
      </c>
      <c r="B40" s="1">
        <v>0</v>
      </c>
      <c r="C40" s="1">
        <v>2020</v>
      </c>
      <c r="D40" s="84">
        <f>ROUND('[5]Age Curve'!$B37/'[5]Age Curve'!$B$10*'RI SLCSP'!D$13,2)</f>
        <v>441.25</v>
      </c>
      <c r="E40" s="3"/>
    </row>
    <row r="41" spans="1:5" x14ac:dyDescent="0.2">
      <c r="A41" s="1">
        <v>49</v>
      </c>
      <c r="B41" s="1">
        <v>0</v>
      </c>
      <c r="C41" s="1">
        <v>2020</v>
      </c>
      <c r="D41" s="84">
        <f>ROUND('[5]Age Curve'!$B38/'[5]Age Curve'!$B$10*'RI SLCSP'!D$13,2)</f>
        <v>460.42</v>
      </c>
      <c r="E41" s="3"/>
    </row>
    <row r="42" spans="1:5" x14ac:dyDescent="0.2">
      <c r="A42" s="1">
        <v>50</v>
      </c>
      <c r="B42" s="1">
        <v>0</v>
      </c>
      <c r="C42" s="1">
        <v>2020</v>
      </c>
      <c r="D42" s="84">
        <f>ROUND('[5]Age Curve'!$B39/'[5]Age Curve'!$B$10*'RI SLCSP'!D$13,2)</f>
        <v>482.01</v>
      </c>
      <c r="E42" s="3"/>
    </row>
    <row r="43" spans="1:5" x14ac:dyDescent="0.2">
      <c r="A43" s="1">
        <v>51</v>
      </c>
      <c r="B43" s="1">
        <v>0</v>
      </c>
      <c r="C43" s="1">
        <v>2020</v>
      </c>
      <c r="D43" s="84">
        <f>ROUND('[5]Age Curve'!$B40/'[5]Age Curve'!$B$10*'RI SLCSP'!D$13,2)</f>
        <v>503.33</v>
      </c>
      <c r="E43" s="3"/>
    </row>
    <row r="44" spans="1:5" x14ac:dyDescent="0.2">
      <c r="A44" s="1">
        <v>52</v>
      </c>
      <c r="B44" s="1">
        <v>0</v>
      </c>
      <c r="C44" s="1">
        <v>2020</v>
      </c>
      <c r="D44" s="84">
        <f>ROUND('[5]Age Curve'!$B41/'[5]Age Curve'!$B$10*'RI SLCSP'!D$13,2)</f>
        <v>526.80999999999995</v>
      </c>
      <c r="E44" s="3"/>
    </row>
    <row r="45" spans="1:5" x14ac:dyDescent="0.2">
      <c r="A45" s="1">
        <v>53</v>
      </c>
      <c r="B45" s="1">
        <v>0</v>
      </c>
      <c r="C45" s="1">
        <v>2020</v>
      </c>
      <c r="D45" s="84">
        <f>ROUND('[5]Age Curve'!$B42/'[5]Age Curve'!$B$10*'RI SLCSP'!D$13,2)</f>
        <v>550.55999999999995</v>
      </c>
      <c r="E45" s="3"/>
    </row>
    <row r="46" spans="1:5" x14ac:dyDescent="0.2">
      <c r="A46" s="1">
        <v>54</v>
      </c>
      <c r="B46" s="1">
        <v>0</v>
      </c>
      <c r="C46" s="1">
        <v>2020</v>
      </c>
      <c r="D46" s="84">
        <f>ROUND('[5]Age Curve'!$B43/'[5]Age Curve'!$B$10*'RI SLCSP'!D$13,2)</f>
        <v>576.19000000000005</v>
      </c>
      <c r="E46" s="3"/>
    </row>
    <row r="47" spans="1:5" x14ac:dyDescent="0.2">
      <c r="A47" s="1">
        <v>55</v>
      </c>
      <c r="B47" s="1">
        <v>0</v>
      </c>
      <c r="C47" s="1">
        <v>2020</v>
      </c>
      <c r="D47" s="84">
        <f>ROUND('[5]Age Curve'!$B44/'[5]Age Curve'!$B$10*'RI SLCSP'!D$13,2)</f>
        <v>601.83000000000004</v>
      </c>
      <c r="E47" s="3"/>
    </row>
    <row r="48" spans="1:5" x14ac:dyDescent="0.2">
      <c r="A48" s="1">
        <v>56</v>
      </c>
      <c r="B48" s="1">
        <v>0</v>
      </c>
      <c r="C48" s="1">
        <v>2020</v>
      </c>
      <c r="D48" s="84">
        <f>ROUND('[5]Age Curve'!$B45/'[5]Age Curve'!$B$10*'RI SLCSP'!D$13,2)</f>
        <v>629.63</v>
      </c>
      <c r="E48" s="3"/>
    </row>
    <row r="49" spans="1:5" x14ac:dyDescent="0.2">
      <c r="A49" s="1">
        <v>57</v>
      </c>
      <c r="B49" s="1">
        <v>0</v>
      </c>
      <c r="C49" s="1">
        <v>2020</v>
      </c>
      <c r="D49" s="84">
        <f>ROUND('[5]Age Curve'!$B46/'[5]Age Curve'!$B$10*'RI SLCSP'!D$13,2)</f>
        <v>657.7</v>
      </c>
      <c r="E49" s="3"/>
    </row>
    <row r="50" spans="1:5" x14ac:dyDescent="0.2">
      <c r="A50" s="1">
        <v>58</v>
      </c>
      <c r="B50" s="1">
        <v>0</v>
      </c>
      <c r="C50" s="1">
        <v>2020</v>
      </c>
      <c r="D50" s="84">
        <f>ROUND('[5]Age Curve'!$B47/'[5]Age Curve'!$B$10*'RI SLCSP'!D$13,2)</f>
        <v>687.65</v>
      </c>
      <c r="E50" s="3"/>
    </row>
    <row r="51" spans="1:5" x14ac:dyDescent="0.2">
      <c r="A51" s="1">
        <v>59</v>
      </c>
      <c r="B51" s="1">
        <v>0</v>
      </c>
      <c r="C51" s="1">
        <v>2020</v>
      </c>
      <c r="D51" s="84">
        <f>ROUND('[5]Age Curve'!$B48/'[5]Age Curve'!$B$10*'RI SLCSP'!D$13,2)</f>
        <v>702.5</v>
      </c>
      <c r="E51" s="3"/>
    </row>
    <row r="52" spans="1:5" x14ac:dyDescent="0.2">
      <c r="A52" s="1">
        <v>60</v>
      </c>
      <c r="B52" s="1">
        <v>0</v>
      </c>
      <c r="C52" s="1">
        <v>2020</v>
      </c>
      <c r="D52" s="84">
        <f>ROUND('[5]Age Curve'!$B49/'[5]Age Curve'!$B$10*'RI SLCSP'!D$13,2)</f>
        <v>732.45</v>
      </c>
      <c r="E52" s="3"/>
    </row>
    <row r="53" spans="1:5" x14ac:dyDescent="0.2">
      <c r="A53" s="1">
        <v>61</v>
      </c>
      <c r="B53" s="1">
        <v>0</v>
      </c>
      <c r="C53" s="1">
        <v>2020</v>
      </c>
      <c r="D53" s="84">
        <f>ROUND('[5]Age Curve'!$B50/'[5]Age Curve'!$B$10*'RI SLCSP'!D$13,2)</f>
        <v>758.36</v>
      </c>
      <c r="E53" s="3"/>
    </row>
    <row r="54" spans="1:5" x14ac:dyDescent="0.2">
      <c r="A54" s="1">
        <v>62</v>
      </c>
      <c r="B54" s="1">
        <v>0</v>
      </c>
      <c r="C54" s="1">
        <v>2020</v>
      </c>
      <c r="D54" s="84">
        <f>ROUND('[5]Age Curve'!$B51/'[5]Age Curve'!$B$10*'RI SLCSP'!D$13,2)</f>
        <v>775.37</v>
      </c>
      <c r="E54" s="3"/>
    </row>
    <row r="55" spans="1:5" x14ac:dyDescent="0.2">
      <c r="A55" s="1">
        <v>63</v>
      </c>
      <c r="B55" s="1">
        <v>0</v>
      </c>
      <c r="C55" s="1">
        <v>2020</v>
      </c>
      <c r="D55" s="84">
        <f>ROUND('[5]Age Curve'!$B52/'[5]Age Curve'!$B$10*'RI SLCSP'!D$13,2)</f>
        <v>796.69</v>
      </c>
      <c r="E55" s="3"/>
    </row>
    <row r="56" spans="1:5" x14ac:dyDescent="0.2">
      <c r="A56" s="6" t="s">
        <v>46</v>
      </c>
      <c r="B56" s="1">
        <v>0</v>
      </c>
      <c r="C56" s="1">
        <v>2020</v>
      </c>
      <c r="D56" s="84">
        <f>ROUND('[5]Age Curve'!$B53/'[5]Age Curve'!$B$10*'RI SLCSP'!D$13,2)</f>
        <v>809.64</v>
      </c>
      <c r="E56" s="3"/>
    </row>
    <row r="57" spans="1:5" x14ac:dyDescent="0.2">
      <c r="A57" s="6" t="s">
        <v>6</v>
      </c>
      <c r="B57" s="1">
        <v>1</v>
      </c>
      <c r="C57" s="1">
        <v>2020</v>
      </c>
      <c r="D57" s="84">
        <f>ROUND('[5]Age Curve'!$B3/'[5]Age Curve'!$B$10*'RI SLCSP'!D$64,2)</f>
        <v>198.71</v>
      </c>
      <c r="E57" s="3"/>
    </row>
    <row r="58" spans="1:5" x14ac:dyDescent="0.2">
      <c r="A58" s="6">
        <v>15</v>
      </c>
      <c r="B58" s="1">
        <v>1</v>
      </c>
      <c r="C58" s="1">
        <v>2020</v>
      </c>
      <c r="D58" s="84">
        <f>ROUND('[5]Age Curve'!$B4/'[5]Age Curve'!$B$10*'RI SLCSP'!D$64,2)</f>
        <v>216.37</v>
      </c>
      <c r="E58" s="3"/>
    </row>
    <row r="59" spans="1:5" x14ac:dyDescent="0.2">
      <c r="A59" s="6">
        <v>16</v>
      </c>
      <c r="B59" s="1">
        <v>1</v>
      </c>
      <c r="C59" s="1">
        <v>2020</v>
      </c>
      <c r="D59" s="84">
        <f>ROUND('[5]Age Curve'!$B5/'[5]Age Curve'!$B$10*'RI SLCSP'!D$64,2)</f>
        <v>223.13</v>
      </c>
      <c r="E59" s="3"/>
    </row>
    <row r="60" spans="1:5" x14ac:dyDescent="0.2">
      <c r="A60" s="6">
        <v>17</v>
      </c>
      <c r="B60" s="1">
        <v>1</v>
      </c>
      <c r="C60" s="1">
        <v>2020</v>
      </c>
      <c r="D60" s="84">
        <f>ROUND('[5]Age Curve'!$B6/'[5]Age Curve'!$B$10*'RI SLCSP'!D$64,2)</f>
        <v>229.88</v>
      </c>
      <c r="E60" s="3"/>
    </row>
    <row r="61" spans="1:5" x14ac:dyDescent="0.2">
      <c r="A61" s="6">
        <v>18</v>
      </c>
      <c r="B61" s="1">
        <v>1</v>
      </c>
      <c r="C61" s="1">
        <v>2020</v>
      </c>
      <c r="D61" s="84">
        <f>ROUND('[5]Age Curve'!$B7/'[5]Age Curve'!$B$10*'RI SLCSP'!D$64,2)</f>
        <v>237.15</v>
      </c>
      <c r="E61" s="3"/>
    </row>
    <row r="62" spans="1:5" x14ac:dyDescent="0.2">
      <c r="A62" s="6">
        <v>19</v>
      </c>
      <c r="B62" s="1">
        <v>1</v>
      </c>
      <c r="C62" s="1">
        <v>2020</v>
      </c>
      <c r="D62" s="84">
        <f>ROUND('[5]Age Curve'!$B8/'[5]Age Curve'!$B$10*'RI SLCSP'!D$64,2)</f>
        <v>244.42</v>
      </c>
      <c r="E62" s="3"/>
    </row>
    <row r="63" spans="1:5" x14ac:dyDescent="0.2">
      <c r="A63" s="6">
        <v>20</v>
      </c>
      <c r="B63" s="1">
        <v>1</v>
      </c>
      <c r="C63" s="1">
        <v>2020</v>
      </c>
      <c r="D63" s="84">
        <f>ROUND('[5]Age Curve'!$B9/'[5]Age Curve'!$B$10*'RI SLCSP'!D$64,2)</f>
        <v>251.96</v>
      </c>
      <c r="E63" s="3"/>
    </row>
    <row r="64" spans="1:5" ht="15" x14ac:dyDescent="0.25">
      <c r="A64" s="1" t="s">
        <v>51</v>
      </c>
      <c r="B64" s="1">
        <v>1</v>
      </c>
      <c r="C64" s="1">
        <v>2020</v>
      </c>
      <c r="D64" s="83">
        <v>259.75</v>
      </c>
      <c r="E64" s="82"/>
    </row>
    <row r="65" spans="1:5" ht="15" x14ac:dyDescent="0.25">
      <c r="A65" s="1">
        <v>22</v>
      </c>
      <c r="B65" s="1">
        <v>1</v>
      </c>
      <c r="C65" s="1">
        <v>2020</v>
      </c>
      <c r="D65" s="84">
        <f>ROUND('[5]Age Curve'!$B11/'[5]Age Curve'!$B$10*'RI SLCSP'!D$64,2)</f>
        <v>259.75</v>
      </c>
      <c r="E65" s="82"/>
    </row>
    <row r="66" spans="1:5" ht="15" x14ac:dyDescent="0.25">
      <c r="A66" s="1">
        <v>23</v>
      </c>
      <c r="B66" s="1">
        <v>1</v>
      </c>
      <c r="C66" s="1">
        <v>2020</v>
      </c>
      <c r="D66" s="84">
        <f>ROUND('[5]Age Curve'!$B12/'[5]Age Curve'!$B$10*'RI SLCSP'!D$64,2)</f>
        <v>259.75</v>
      </c>
      <c r="E66" s="82"/>
    </row>
    <row r="67" spans="1:5" ht="15" x14ac:dyDescent="0.25">
      <c r="A67" s="1">
        <v>24</v>
      </c>
      <c r="B67" s="1">
        <v>1</v>
      </c>
      <c r="C67" s="1">
        <v>2020</v>
      </c>
      <c r="D67" s="84">
        <f>ROUND('[5]Age Curve'!$B13/'[5]Age Curve'!$B$10*'RI SLCSP'!D$64,2)</f>
        <v>259.75</v>
      </c>
      <c r="E67" s="82"/>
    </row>
    <row r="68" spans="1:5" ht="15" x14ac:dyDescent="0.25">
      <c r="A68" s="1">
        <v>25</v>
      </c>
      <c r="B68" s="1">
        <v>1</v>
      </c>
      <c r="C68" s="1">
        <v>2020</v>
      </c>
      <c r="D68" s="84">
        <f>ROUND('[5]Age Curve'!$B14/'[5]Age Curve'!$B$10*'RI SLCSP'!D$64,2)</f>
        <v>260.79000000000002</v>
      </c>
      <c r="E68" s="82"/>
    </row>
    <row r="69" spans="1:5" ht="15" x14ac:dyDescent="0.25">
      <c r="A69" s="1">
        <v>26</v>
      </c>
      <c r="B69" s="1">
        <v>1</v>
      </c>
      <c r="C69" s="1">
        <v>2020</v>
      </c>
      <c r="D69" s="84">
        <f>ROUND('[5]Age Curve'!$B15/'[5]Age Curve'!$B$10*'RI SLCSP'!D$64,2)</f>
        <v>265.98</v>
      </c>
      <c r="E69" s="82"/>
    </row>
    <row r="70" spans="1:5" ht="15" x14ac:dyDescent="0.25">
      <c r="A70" s="1">
        <v>27</v>
      </c>
      <c r="B70" s="1">
        <v>1</v>
      </c>
      <c r="C70" s="1">
        <v>2020</v>
      </c>
      <c r="D70" s="84">
        <f>ROUND('[5]Age Curve'!$B16/'[5]Age Curve'!$B$10*'RI SLCSP'!D$64,2)</f>
        <v>272.22000000000003</v>
      </c>
      <c r="E70" s="82"/>
    </row>
    <row r="71" spans="1:5" ht="15" x14ac:dyDescent="0.25">
      <c r="A71" s="1">
        <v>28</v>
      </c>
      <c r="B71" s="1">
        <v>1</v>
      </c>
      <c r="C71" s="1">
        <v>2020</v>
      </c>
      <c r="D71" s="84">
        <f>ROUND('[5]Age Curve'!$B17/'[5]Age Curve'!$B$10*'RI SLCSP'!D$64,2)</f>
        <v>282.35000000000002</v>
      </c>
      <c r="E71" s="82"/>
    </row>
    <row r="72" spans="1:5" ht="15" x14ac:dyDescent="0.25">
      <c r="A72" s="1">
        <v>29</v>
      </c>
      <c r="B72" s="1">
        <v>1</v>
      </c>
      <c r="C72" s="1">
        <v>2020</v>
      </c>
      <c r="D72" s="84">
        <f>ROUND('[5]Age Curve'!$B18/'[5]Age Curve'!$B$10*'RI SLCSP'!D$64,2)</f>
        <v>290.66000000000003</v>
      </c>
      <c r="E72" s="82"/>
    </row>
    <row r="73" spans="1:5" ht="15" x14ac:dyDescent="0.25">
      <c r="A73" s="1">
        <v>30</v>
      </c>
      <c r="B73" s="1">
        <v>1</v>
      </c>
      <c r="C73" s="1">
        <v>2020</v>
      </c>
      <c r="D73" s="84">
        <f>ROUND('[5]Age Curve'!$B19/'[5]Age Curve'!$B$10*'RI SLCSP'!D$64,2)</f>
        <v>294.82</v>
      </c>
      <c r="E73" s="82"/>
    </row>
    <row r="74" spans="1:5" ht="15" x14ac:dyDescent="0.25">
      <c r="A74" s="1">
        <v>31</v>
      </c>
      <c r="B74" s="1">
        <v>1</v>
      </c>
      <c r="C74" s="1">
        <v>2020</v>
      </c>
      <c r="D74" s="84">
        <f>ROUND('[5]Age Curve'!$B20/'[5]Age Curve'!$B$10*'RI SLCSP'!D$64,2)</f>
        <v>301.05</v>
      </c>
      <c r="E74" s="82"/>
    </row>
    <row r="75" spans="1:5" ht="15" x14ac:dyDescent="0.25">
      <c r="A75" s="1">
        <v>32</v>
      </c>
      <c r="B75" s="1">
        <v>1</v>
      </c>
      <c r="C75" s="1">
        <v>2020</v>
      </c>
      <c r="D75" s="84">
        <f>ROUND('[5]Age Curve'!$B21/'[5]Age Curve'!$B$10*'RI SLCSP'!D$64,2)</f>
        <v>307.27999999999997</v>
      </c>
      <c r="E75" s="82"/>
    </row>
    <row r="76" spans="1:5" ht="15" x14ac:dyDescent="0.25">
      <c r="A76" s="1">
        <v>33</v>
      </c>
      <c r="B76" s="1">
        <v>1</v>
      </c>
      <c r="C76" s="1">
        <v>2020</v>
      </c>
      <c r="D76" s="84">
        <f>ROUND('[5]Age Curve'!$B22/'[5]Age Curve'!$B$10*'RI SLCSP'!D$64,2)</f>
        <v>311.18</v>
      </c>
      <c r="E76" s="82"/>
    </row>
    <row r="77" spans="1:5" ht="15" x14ac:dyDescent="0.25">
      <c r="A77" s="1">
        <v>34</v>
      </c>
      <c r="B77" s="1">
        <v>1</v>
      </c>
      <c r="C77" s="1">
        <v>2020</v>
      </c>
      <c r="D77" s="84">
        <f>ROUND('[5]Age Curve'!$B23/'[5]Age Curve'!$B$10*'RI SLCSP'!D$64,2)</f>
        <v>315.33999999999997</v>
      </c>
      <c r="E77" s="82"/>
    </row>
    <row r="78" spans="1:5" ht="15" x14ac:dyDescent="0.25">
      <c r="A78" s="1">
        <v>35</v>
      </c>
      <c r="B78" s="1">
        <v>1</v>
      </c>
      <c r="C78" s="1">
        <v>2020</v>
      </c>
      <c r="D78" s="84">
        <f>ROUND('[5]Age Curve'!$B24/'[5]Age Curve'!$B$10*'RI SLCSP'!D$64,2)</f>
        <v>317.41000000000003</v>
      </c>
      <c r="E78" s="82"/>
    </row>
    <row r="79" spans="1:5" ht="15" x14ac:dyDescent="0.25">
      <c r="A79" s="1">
        <v>36</v>
      </c>
      <c r="B79" s="1">
        <v>1</v>
      </c>
      <c r="C79" s="1">
        <v>2020</v>
      </c>
      <c r="D79" s="84">
        <f>ROUND('[5]Age Curve'!$B25/'[5]Age Curve'!$B$10*'RI SLCSP'!D$64,2)</f>
        <v>319.49</v>
      </c>
      <c r="E79" s="82"/>
    </row>
    <row r="80" spans="1:5" ht="15" x14ac:dyDescent="0.25">
      <c r="A80" s="1">
        <v>37</v>
      </c>
      <c r="B80" s="1">
        <v>1</v>
      </c>
      <c r="C80" s="1">
        <v>2020</v>
      </c>
      <c r="D80" s="84">
        <f>ROUND('[5]Age Curve'!$B26/'[5]Age Curve'!$B$10*'RI SLCSP'!D$64,2)</f>
        <v>321.57</v>
      </c>
      <c r="E80" s="82"/>
    </row>
    <row r="81" spans="1:5" ht="15" x14ac:dyDescent="0.25">
      <c r="A81" s="1">
        <v>38</v>
      </c>
      <c r="B81" s="1">
        <v>1</v>
      </c>
      <c r="C81" s="1">
        <v>2020</v>
      </c>
      <c r="D81" s="84">
        <f>ROUND('[5]Age Curve'!$B27/'[5]Age Curve'!$B$10*'RI SLCSP'!D$64,2)</f>
        <v>323.64999999999998</v>
      </c>
      <c r="E81" s="82"/>
    </row>
    <row r="82" spans="1:5" ht="15" x14ac:dyDescent="0.25">
      <c r="A82" s="1">
        <v>39</v>
      </c>
      <c r="B82" s="1">
        <v>1</v>
      </c>
      <c r="C82" s="1">
        <v>2020</v>
      </c>
      <c r="D82" s="84">
        <f>ROUND('[5]Age Curve'!$B28/'[5]Age Curve'!$B$10*'RI SLCSP'!D$64,2)</f>
        <v>327.8</v>
      </c>
      <c r="E82" s="82"/>
    </row>
    <row r="83" spans="1:5" ht="15" x14ac:dyDescent="0.25">
      <c r="A83" s="1">
        <v>40</v>
      </c>
      <c r="B83" s="1">
        <v>1</v>
      </c>
      <c r="C83" s="1">
        <v>2020</v>
      </c>
      <c r="D83" s="84">
        <f>ROUND('[5]Age Curve'!$B29/'[5]Age Curve'!$B$10*'RI SLCSP'!D$64,2)</f>
        <v>331.96</v>
      </c>
      <c r="E83" s="82"/>
    </row>
    <row r="84" spans="1:5" ht="15" x14ac:dyDescent="0.25">
      <c r="A84" s="1">
        <v>41</v>
      </c>
      <c r="B84" s="1">
        <v>1</v>
      </c>
      <c r="C84" s="1">
        <v>2020</v>
      </c>
      <c r="D84" s="84">
        <f>ROUND('[5]Age Curve'!$B30/'[5]Age Curve'!$B$10*'RI SLCSP'!D$64,2)</f>
        <v>338.19</v>
      </c>
      <c r="E84" s="82"/>
    </row>
    <row r="85" spans="1:5" ht="15" x14ac:dyDescent="0.25">
      <c r="A85" s="1">
        <v>42</v>
      </c>
      <c r="B85" s="1">
        <v>1</v>
      </c>
      <c r="C85" s="1">
        <v>2020</v>
      </c>
      <c r="D85" s="84">
        <f>ROUND('[5]Age Curve'!$B31/'[5]Age Curve'!$B$10*'RI SLCSP'!D$64,2)</f>
        <v>344.17</v>
      </c>
      <c r="E85" s="82"/>
    </row>
    <row r="86" spans="1:5" ht="15" x14ac:dyDescent="0.25">
      <c r="A86" s="1">
        <v>43</v>
      </c>
      <c r="B86" s="1">
        <v>1</v>
      </c>
      <c r="C86" s="1">
        <v>2020</v>
      </c>
      <c r="D86" s="84">
        <f>ROUND('[5]Age Curve'!$B32/'[5]Age Curve'!$B$10*'RI SLCSP'!D$64,2)</f>
        <v>352.48</v>
      </c>
      <c r="E86" s="82"/>
    </row>
    <row r="87" spans="1:5" ht="15" x14ac:dyDescent="0.25">
      <c r="A87" s="1">
        <v>44</v>
      </c>
      <c r="B87" s="1">
        <v>1</v>
      </c>
      <c r="C87" s="1">
        <v>2020</v>
      </c>
      <c r="D87" s="84">
        <f>ROUND('[5]Age Curve'!$B33/'[5]Age Curve'!$B$10*'RI SLCSP'!D$64,2)</f>
        <v>362.87</v>
      </c>
      <c r="E87" s="82"/>
    </row>
    <row r="88" spans="1:5" ht="15" x14ac:dyDescent="0.25">
      <c r="A88" s="1">
        <v>45</v>
      </c>
      <c r="B88" s="1">
        <v>1</v>
      </c>
      <c r="C88" s="1">
        <v>2020</v>
      </c>
      <c r="D88" s="84">
        <f>ROUND('[5]Age Curve'!$B34/'[5]Age Curve'!$B$10*'RI SLCSP'!D$64,2)</f>
        <v>375.08</v>
      </c>
      <c r="E88" s="82"/>
    </row>
    <row r="89" spans="1:5" ht="15" x14ac:dyDescent="0.25">
      <c r="A89" s="1">
        <v>46</v>
      </c>
      <c r="B89" s="1">
        <v>1</v>
      </c>
      <c r="C89" s="1">
        <v>2020</v>
      </c>
      <c r="D89" s="84">
        <f>ROUND('[5]Age Curve'!$B35/'[5]Age Curve'!$B$10*'RI SLCSP'!D$64,2)</f>
        <v>389.63</v>
      </c>
      <c r="E89" s="82"/>
    </row>
    <row r="90" spans="1:5" ht="15" x14ac:dyDescent="0.25">
      <c r="A90" s="1">
        <v>47</v>
      </c>
      <c r="B90" s="1">
        <v>1</v>
      </c>
      <c r="C90" s="1">
        <v>2020</v>
      </c>
      <c r="D90" s="84">
        <f>ROUND('[5]Age Curve'!$B36/'[5]Age Curve'!$B$10*'RI SLCSP'!D$64,2)</f>
        <v>405.99</v>
      </c>
      <c r="E90" s="82"/>
    </row>
    <row r="91" spans="1:5" ht="15" x14ac:dyDescent="0.25">
      <c r="A91" s="1">
        <v>48</v>
      </c>
      <c r="B91" s="1">
        <v>1</v>
      </c>
      <c r="C91" s="1">
        <v>2020</v>
      </c>
      <c r="D91" s="84">
        <f>ROUND('[5]Age Curve'!$B37/'[5]Age Curve'!$B$10*'RI SLCSP'!D$64,2)</f>
        <v>424.69</v>
      </c>
      <c r="E91" s="82"/>
    </row>
    <row r="92" spans="1:5" ht="15" x14ac:dyDescent="0.25">
      <c r="A92" s="1">
        <v>49</v>
      </c>
      <c r="B92" s="1">
        <v>1</v>
      </c>
      <c r="C92" s="1">
        <v>2020</v>
      </c>
      <c r="D92" s="84">
        <f>ROUND('[5]Age Curve'!$B38/'[5]Age Curve'!$B$10*'RI SLCSP'!D$64,2)</f>
        <v>443.13</v>
      </c>
      <c r="E92" s="82"/>
    </row>
    <row r="93" spans="1:5" ht="15" x14ac:dyDescent="0.25">
      <c r="A93" s="1">
        <v>50</v>
      </c>
      <c r="B93" s="1">
        <v>1</v>
      </c>
      <c r="C93" s="1">
        <v>2020</v>
      </c>
      <c r="D93" s="84">
        <f>ROUND('[5]Age Curve'!$B39/'[5]Age Curve'!$B$10*'RI SLCSP'!D$64,2)</f>
        <v>463.91</v>
      </c>
      <c r="E93" s="82"/>
    </row>
    <row r="94" spans="1:5" ht="15" x14ac:dyDescent="0.25">
      <c r="A94" s="1">
        <v>51</v>
      </c>
      <c r="B94" s="1">
        <v>1</v>
      </c>
      <c r="C94" s="1">
        <v>2020</v>
      </c>
      <c r="D94" s="84">
        <f>ROUND('[5]Age Curve'!$B40/'[5]Age Curve'!$B$10*'RI SLCSP'!D$64,2)</f>
        <v>484.43</v>
      </c>
      <c r="E94" s="82"/>
    </row>
    <row r="95" spans="1:5" ht="15" x14ac:dyDescent="0.25">
      <c r="A95" s="1">
        <v>52</v>
      </c>
      <c r="B95" s="1">
        <v>1</v>
      </c>
      <c r="C95" s="1">
        <v>2020</v>
      </c>
      <c r="D95" s="84">
        <f>ROUND('[5]Age Curve'!$B41/'[5]Age Curve'!$B$10*'RI SLCSP'!D$64,2)</f>
        <v>507.03</v>
      </c>
      <c r="E95" s="82"/>
    </row>
    <row r="96" spans="1:5" ht="15" x14ac:dyDescent="0.25">
      <c r="A96" s="1">
        <v>53</v>
      </c>
      <c r="B96" s="1">
        <v>1</v>
      </c>
      <c r="C96" s="1">
        <v>2020</v>
      </c>
      <c r="D96" s="84">
        <f>ROUND('[5]Age Curve'!$B42/'[5]Age Curve'!$B$10*'RI SLCSP'!D$64,2)</f>
        <v>529.89</v>
      </c>
      <c r="E96" s="82"/>
    </row>
    <row r="97" spans="1:5" ht="15" x14ac:dyDescent="0.25">
      <c r="A97" s="1">
        <v>54</v>
      </c>
      <c r="B97" s="1">
        <v>1</v>
      </c>
      <c r="C97" s="1">
        <v>2020</v>
      </c>
      <c r="D97" s="84">
        <f>ROUND('[5]Age Curve'!$B43/'[5]Age Curve'!$B$10*'RI SLCSP'!D$64,2)</f>
        <v>554.57000000000005</v>
      </c>
      <c r="E97" s="82"/>
    </row>
    <row r="98" spans="1:5" ht="15" x14ac:dyDescent="0.25">
      <c r="A98" s="1">
        <v>55</v>
      </c>
      <c r="B98" s="1">
        <v>1</v>
      </c>
      <c r="C98" s="1">
        <v>2020</v>
      </c>
      <c r="D98" s="84">
        <f>ROUND('[5]Age Curve'!$B44/'[5]Age Curve'!$B$10*'RI SLCSP'!D$64,2)</f>
        <v>579.24</v>
      </c>
      <c r="E98" s="82"/>
    </row>
    <row r="99" spans="1:5" ht="15" x14ac:dyDescent="0.25">
      <c r="A99" s="1">
        <v>56</v>
      </c>
      <c r="B99" s="1">
        <v>1</v>
      </c>
      <c r="C99" s="1">
        <v>2020</v>
      </c>
      <c r="D99" s="84">
        <f>ROUND('[5]Age Curve'!$B45/'[5]Age Curve'!$B$10*'RI SLCSP'!D$64,2)</f>
        <v>606</v>
      </c>
      <c r="E99" s="82"/>
    </row>
    <row r="100" spans="1:5" ht="15" x14ac:dyDescent="0.25">
      <c r="A100" s="1">
        <v>57</v>
      </c>
      <c r="B100" s="1">
        <v>1</v>
      </c>
      <c r="C100" s="1">
        <v>2020</v>
      </c>
      <c r="D100" s="84">
        <f>ROUND('[5]Age Curve'!$B46/'[5]Age Curve'!$B$10*'RI SLCSP'!D$64,2)</f>
        <v>633.01</v>
      </c>
      <c r="E100" s="82"/>
    </row>
    <row r="101" spans="1:5" ht="15" x14ac:dyDescent="0.25">
      <c r="A101" s="1">
        <v>58</v>
      </c>
      <c r="B101" s="1">
        <v>1</v>
      </c>
      <c r="C101" s="1">
        <v>2020</v>
      </c>
      <c r="D101" s="84">
        <f>ROUND('[5]Age Curve'!$B47/'[5]Age Curve'!$B$10*'RI SLCSP'!D$64,2)</f>
        <v>661.84</v>
      </c>
      <c r="E101" s="82"/>
    </row>
    <row r="102" spans="1:5" ht="15" x14ac:dyDescent="0.25">
      <c r="A102" s="1">
        <v>59</v>
      </c>
      <c r="B102" s="1">
        <v>1</v>
      </c>
      <c r="C102" s="1">
        <v>2020</v>
      </c>
      <c r="D102" s="84">
        <f>ROUND('[5]Age Curve'!$B48/'[5]Age Curve'!$B$10*'RI SLCSP'!D$64,2)</f>
        <v>676.13</v>
      </c>
      <c r="E102" s="82"/>
    </row>
    <row r="103" spans="1:5" ht="15" x14ac:dyDescent="0.25">
      <c r="A103" s="1">
        <v>60</v>
      </c>
      <c r="B103" s="1">
        <v>1</v>
      </c>
      <c r="C103" s="1">
        <v>2020</v>
      </c>
      <c r="D103" s="84">
        <f>ROUND('[5]Age Curve'!$B49/'[5]Age Curve'!$B$10*'RI SLCSP'!D$64,2)</f>
        <v>704.96</v>
      </c>
      <c r="E103" s="82"/>
    </row>
    <row r="104" spans="1:5" ht="15" x14ac:dyDescent="0.25">
      <c r="A104" s="1">
        <v>61</v>
      </c>
      <c r="B104" s="1">
        <v>1</v>
      </c>
      <c r="C104" s="1">
        <v>2020</v>
      </c>
      <c r="D104" s="84">
        <f>ROUND('[5]Age Curve'!$B50/'[5]Age Curve'!$B$10*'RI SLCSP'!D$64,2)</f>
        <v>729.9</v>
      </c>
      <c r="E104" s="82"/>
    </row>
    <row r="105" spans="1:5" ht="15" x14ac:dyDescent="0.25">
      <c r="A105" s="1">
        <v>62</v>
      </c>
      <c r="B105" s="1">
        <v>1</v>
      </c>
      <c r="C105" s="1">
        <v>2020</v>
      </c>
      <c r="D105" s="84">
        <f>ROUND('[5]Age Curve'!$B51/'[5]Age Curve'!$B$10*'RI SLCSP'!D$64,2)</f>
        <v>746.26</v>
      </c>
      <c r="E105" s="82"/>
    </row>
    <row r="106" spans="1:5" ht="15" x14ac:dyDescent="0.25">
      <c r="A106" s="1">
        <v>63</v>
      </c>
      <c r="B106" s="1">
        <v>1</v>
      </c>
      <c r="C106" s="1">
        <v>2020</v>
      </c>
      <c r="D106" s="84">
        <f>ROUND('[5]Age Curve'!$B52/'[5]Age Curve'!$B$10*'RI SLCSP'!D$64,2)</f>
        <v>766.78</v>
      </c>
      <c r="E106" s="82"/>
    </row>
    <row r="107" spans="1:5" ht="15" x14ac:dyDescent="0.25">
      <c r="A107" s="6" t="s">
        <v>46</v>
      </c>
      <c r="B107" s="1">
        <v>1</v>
      </c>
      <c r="C107" s="1">
        <v>2020</v>
      </c>
      <c r="D107" s="84">
        <f>ROUND('[5]Age Curve'!$B53/'[5]Age Curve'!$B$10*'RI SLCSP'!D$64,2)</f>
        <v>779.25</v>
      </c>
      <c r="E107" s="82"/>
    </row>
    <row r="108" spans="1:5" ht="15" x14ac:dyDescent="0.25">
      <c r="A108" s="6" t="s">
        <v>6</v>
      </c>
      <c r="C108" s="1">
        <v>2019</v>
      </c>
      <c r="D108" s="84">
        <f>ROUND('[5]Age Curve'!$B3/'[5]Age Curve'!$B$10*'RI SLCSP'!D$115,2)</f>
        <v>201</v>
      </c>
      <c r="E108" s="82"/>
    </row>
    <row r="109" spans="1:5" ht="15" x14ac:dyDescent="0.25">
      <c r="A109" s="6">
        <v>15</v>
      </c>
      <c r="C109" s="1">
        <v>2019</v>
      </c>
      <c r="D109" s="83">
        <f>ROUND('[5]Age Curve'!$B4/'[5]Age Curve'!$B$10*'RI SLCSP'!D$115,2)</f>
        <v>218.86</v>
      </c>
      <c r="E109" s="82"/>
    </row>
    <row r="110" spans="1:5" ht="15" x14ac:dyDescent="0.25">
      <c r="A110" s="6">
        <v>16</v>
      </c>
      <c r="C110" s="1">
        <v>2019</v>
      </c>
      <c r="D110" s="83">
        <f>ROUND('[5]Age Curve'!$B5/'[5]Age Curve'!$B$10*'RI SLCSP'!D$115,2)</f>
        <v>225.69</v>
      </c>
      <c r="E110" s="82"/>
    </row>
    <row r="111" spans="1:5" ht="15" x14ac:dyDescent="0.25">
      <c r="A111" s="6">
        <v>17</v>
      </c>
      <c r="C111" s="1">
        <v>2019</v>
      </c>
      <c r="D111" s="83">
        <f>ROUND('[5]Age Curve'!$B6/'[5]Age Curve'!$B$10*'RI SLCSP'!D$115,2)</f>
        <v>232.52</v>
      </c>
      <c r="E111" s="82"/>
    </row>
    <row r="112" spans="1:5" ht="15" x14ac:dyDescent="0.25">
      <c r="A112" s="6">
        <v>18</v>
      </c>
      <c r="C112" s="1">
        <v>2019</v>
      </c>
      <c r="D112" s="83">
        <f>ROUND('[5]Age Curve'!$B7/'[5]Age Curve'!$B$10*'RI SLCSP'!D$115,2)</f>
        <v>239.88</v>
      </c>
      <c r="E112" s="82"/>
    </row>
    <row r="113" spans="1:6" ht="15" x14ac:dyDescent="0.25">
      <c r="A113" s="6">
        <v>19</v>
      </c>
      <c r="C113" s="1">
        <v>2019</v>
      </c>
      <c r="D113" s="83">
        <f>ROUND('[5]Age Curve'!$B8/'[5]Age Curve'!$B$10*'RI SLCSP'!D$115,2)</f>
        <v>247.24</v>
      </c>
      <c r="E113" s="82"/>
    </row>
    <row r="114" spans="1:6" ht="15" x14ac:dyDescent="0.25">
      <c r="A114" s="6">
        <v>20</v>
      </c>
      <c r="C114" s="1">
        <v>2019</v>
      </c>
      <c r="D114" s="83">
        <f>ROUND('[5]Age Curve'!$B9/'[5]Age Curve'!$B$10*'RI SLCSP'!D$115,2)</f>
        <v>254.86</v>
      </c>
      <c r="E114" s="82"/>
    </row>
    <row r="115" spans="1:6" x14ac:dyDescent="0.2">
      <c r="A115" s="1" t="s">
        <v>51</v>
      </c>
      <c r="C115" s="1">
        <v>2019</v>
      </c>
      <c r="D115" s="1">
        <v>262.74</v>
      </c>
      <c r="E115" s="81"/>
    </row>
    <row r="116" spans="1:6" x14ac:dyDescent="0.2">
      <c r="A116" s="1">
        <v>22</v>
      </c>
      <c r="C116" s="1">
        <v>2019</v>
      </c>
      <c r="D116" s="1">
        <f>ROUND('[5]Age Curve'!$B11/'[5]Age Curve'!$B$10*'RI SLCSP'!D$115,2)</f>
        <v>262.74</v>
      </c>
    </row>
    <row r="117" spans="1:6" x14ac:dyDescent="0.2">
      <c r="A117" s="1">
        <v>23</v>
      </c>
      <c r="B117" s="2"/>
      <c r="C117" s="19">
        <v>2019</v>
      </c>
      <c r="D117" s="1">
        <f>ROUND('[5]Age Curve'!$B12/'[5]Age Curve'!$B$10*'RI SLCSP'!D$115,2)</f>
        <v>262.74</v>
      </c>
      <c r="E117" s="2"/>
      <c r="F117" s="2"/>
    </row>
    <row r="118" spans="1:6" x14ac:dyDescent="0.2">
      <c r="A118" s="1">
        <v>24</v>
      </c>
      <c r="C118" s="1">
        <v>2019</v>
      </c>
      <c r="D118" s="1">
        <f>ROUND('[5]Age Curve'!$B13/'[5]Age Curve'!$B$10*'RI SLCSP'!D$115,2)</f>
        <v>262.74</v>
      </c>
    </row>
    <row r="119" spans="1:6" x14ac:dyDescent="0.2">
      <c r="A119" s="1">
        <v>25</v>
      </c>
      <c r="C119" s="1">
        <v>2019</v>
      </c>
      <c r="D119" s="1">
        <f>ROUND('[5]Age Curve'!$B14/'[5]Age Curve'!$B$10*'RI SLCSP'!D$115,2)</f>
        <v>263.79000000000002</v>
      </c>
    </row>
    <row r="120" spans="1:6" x14ac:dyDescent="0.2">
      <c r="A120" s="1">
        <v>26</v>
      </c>
      <c r="C120" s="1">
        <v>2019</v>
      </c>
      <c r="D120" s="1">
        <f>ROUND('[5]Age Curve'!$B15/'[5]Age Curve'!$B$10*'RI SLCSP'!D$115,2)</f>
        <v>269.05</v>
      </c>
    </row>
    <row r="121" spans="1:6" x14ac:dyDescent="0.2">
      <c r="A121" s="1">
        <v>27</v>
      </c>
      <c r="C121" s="1">
        <v>2019</v>
      </c>
      <c r="D121" s="1">
        <f>ROUND('[5]Age Curve'!$B16/'[5]Age Curve'!$B$10*'RI SLCSP'!D$115,2)</f>
        <v>275.35000000000002</v>
      </c>
    </row>
    <row r="122" spans="1:6" x14ac:dyDescent="0.2">
      <c r="A122" s="1">
        <v>28</v>
      </c>
      <c r="C122" s="1">
        <v>2019</v>
      </c>
      <c r="D122" s="1">
        <f>ROUND('[5]Age Curve'!$B17/'[5]Age Curve'!$B$10*'RI SLCSP'!D$115,2)</f>
        <v>285.60000000000002</v>
      </c>
    </row>
    <row r="123" spans="1:6" x14ac:dyDescent="0.2">
      <c r="A123" s="1">
        <v>29</v>
      </c>
      <c r="C123" s="1">
        <v>2019</v>
      </c>
      <c r="D123" s="1">
        <f>ROUND('[5]Age Curve'!$B18/'[5]Age Curve'!$B$10*'RI SLCSP'!D$115,2)</f>
        <v>294.01</v>
      </c>
    </row>
    <row r="124" spans="1:6" x14ac:dyDescent="0.2">
      <c r="A124" s="1">
        <v>30</v>
      </c>
      <c r="C124" s="1">
        <v>2019</v>
      </c>
      <c r="D124" s="1">
        <f>ROUND('[5]Age Curve'!$B19/'[5]Age Curve'!$B$10*'RI SLCSP'!D$115,2)</f>
        <v>298.20999999999998</v>
      </c>
    </row>
    <row r="125" spans="1:6" x14ac:dyDescent="0.2">
      <c r="A125" s="1">
        <v>31</v>
      </c>
      <c r="C125" s="1">
        <v>2019</v>
      </c>
      <c r="D125" s="1">
        <f>ROUND('[5]Age Curve'!$B20/'[5]Age Curve'!$B$10*'RI SLCSP'!D$115,2)</f>
        <v>304.52</v>
      </c>
    </row>
    <row r="126" spans="1:6" x14ac:dyDescent="0.2">
      <c r="A126" s="1">
        <v>32</v>
      </c>
      <c r="C126" s="1">
        <v>2019</v>
      </c>
      <c r="D126" s="1">
        <f>ROUND('[5]Age Curve'!$B21/'[5]Age Curve'!$B$10*'RI SLCSP'!D$115,2)</f>
        <v>310.82</v>
      </c>
    </row>
    <row r="127" spans="1:6" x14ac:dyDescent="0.2">
      <c r="A127" s="1">
        <v>33</v>
      </c>
      <c r="C127" s="1">
        <v>2019</v>
      </c>
      <c r="D127" s="1">
        <f>ROUND('[5]Age Curve'!$B22/'[5]Age Curve'!$B$10*'RI SLCSP'!D$115,2)</f>
        <v>314.76</v>
      </c>
    </row>
    <row r="128" spans="1:6" x14ac:dyDescent="0.2">
      <c r="A128" s="1">
        <v>34</v>
      </c>
      <c r="C128" s="1">
        <v>2019</v>
      </c>
      <c r="D128" s="1">
        <f>ROUND('[5]Age Curve'!$B23/'[5]Age Curve'!$B$10*'RI SLCSP'!D$115,2)</f>
        <v>318.97000000000003</v>
      </c>
    </row>
    <row r="129" spans="1:4" x14ac:dyDescent="0.2">
      <c r="A129" s="1">
        <v>35</v>
      </c>
      <c r="C129" s="1">
        <v>2019</v>
      </c>
      <c r="D129" s="1">
        <f>ROUND('[5]Age Curve'!$B24/'[5]Age Curve'!$B$10*'RI SLCSP'!D$115,2)</f>
        <v>321.07</v>
      </c>
    </row>
    <row r="130" spans="1:4" x14ac:dyDescent="0.2">
      <c r="A130" s="1">
        <v>36</v>
      </c>
      <c r="C130" s="1">
        <v>2019</v>
      </c>
      <c r="D130" s="1">
        <f>ROUND('[5]Age Curve'!$B25/'[5]Age Curve'!$B$10*'RI SLCSP'!D$115,2)</f>
        <v>323.17</v>
      </c>
    </row>
    <row r="131" spans="1:4" x14ac:dyDescent="0.2">
      <c r="A131" s="1">
        <v>37</v>
      </c>
      <c r="C131" s="1">
        <v>2019</v>
      </c>
      <c r="D131" s="1">
        <f>ROUND('[5]Age Curve'!$B26/'[5]Age Curve'!$B$10*'RI SLCSP'!D$115,2)</f>
        <v>325.27</v>
      </c>
    </row>
    <row r="132" spans="1:4" x14ac:dyDescent="0.2">
      <c r="A132" s="1">
        <v>38</v>
      </c>
      <c r="C132" s="1">
        <v>2019</v>
      </c>
      <c r="D132" s="1">
        <f>ROUND('[5]Age Curve'!$B27/'[5]Age Curve'!$B$10*'RI SLCSP'!D$115,2)</f>
        <v>327.37</v>
      </c>
    </row>
    <row r="133" spans="1:4" x14ac:dyDescent="0.2">
      <c r="A133" s="1">
        <v>39</v>
      </c>
      <c r="C133" s="1">
        <v>2019</v>
      </c>
      <c r="D133" s="1">
        <f>ROUND('[5]Age Curve'!$B28/'[5]Age Curve'!$B$10*'RI SLCSP'!D$115,2)</f>
        <v>331.58</v>
      </c>
    </row>
    <row r="134" spans="1:4" x14ac:dyDescent="0.2">
      <c r="A134" s="1">
        <v>40</v>
      </c>
      <c r="C134" s="1">
        <v>2019</v>
      </c>
      <c r="D134" s="1">
        <f>ROUND('[5]Age Curve'!$B29/'[5]Age Curve'!$B$10*'RI SLCSP'!D$115,2)</f>
        <v>335.78</v>
      </c>
    </row>
    <row r="135" spans="1:4" x14ac:dyDescent="0.2">
      <c r="A135" s="1">
        <v>41</v>
      </c>
      <c r="C135" s="1">
        <v>2019</v>
      </c>
      <c r="D135" s="1">
        <f>ROUND('[5]Age Curve'!$B30/'[5]Age Curve'!$B$10*'RI SLCSP'!D$115,2)</f>
        <v>342.09</v>
      </c>
    </row>
    <row r="136" spans="1:4" x14ac:dyDescent="0.2">
      <c r="A136" s="1">
        <v>42</v>
      </c>
      <c r="C136" s="1">
        <v>2019</v>
      </c>
      <c r="D136" s="1">
        <f>ROUND('[5]Age Curve'!$B31/'[5]Age Curve'!$B$10*'RI SLCSP'!D$115,2)</f>
        <v>348.13</v>
      </c>
    </row>
    <row r="137" spans="1:4" x14ac:dyDescent="0.2">
      <c r="A137" s="1">
        <v>43</v>
      </c>
      <c r="C137" s="1">
        <v>2019</v>
      </c>
      <c r="D137" s="1">
        <f>ROUND('[5]Age Curve'!$B32/'[5]Age Curve'!$B$10*'RI SLCSP'!D$115,2)</f>
        <v>356.54</v>
      </c>
    </row>
    <row r="138" spans="1:4" x14ac:dyDescent="0.2">
      <c r="A138" s="1">
        <v>44</v>
      </c>
      <c r="C138" s="1">
        <v>2019</v>
      </c>
      <c r="D138" s="1">
        <f>ROUND('[5]Age Curve'!$B33/'[5]Age Curve'!$B$10*'RI SLCSP'!D$115,2)</f>
        <v>367.05</v>
      </c>
    </row>
    <row r="139" spans="1:4" x14ac:dyDescent="0.2">
      <c r="A139" s="1">
        <v>45</v>
      </c>
      <c r="C139" s="1">
        <v>2019</v>
      </c>
      <c r="D139" s="1">
        <f>ROUND('[5]Age Curve'!$B34/'[5]Age Curve'!$B$10*'RI SLCSP'!D$115,2)</f>
        <v>379.4</v>
      </c>
    </row>
    <row r="140" spans="1:4" x14ac:dyDescent="0.2">
      <c r="A140" s="1">
        <v>46</v>
      </c>
      <c r="C140" s="1">
        <v>2019</v>
      </c>
      <c r="D140" s="1">
        <f>ROUND('[5]Age Curve'!$B35/'[5]Age Curve'!$B$10*'RI SLCSP'!D$115,2)</f>
        <v>394.11</v>
      </c>
    </row>
    <row r="141" spans="1:4" x14ac:dyDescent="0.2">
      <c r="A141" s="1">
        <v>47</v>
      </c>
      <c r="C141" s="1">
        <v>2019</v>
      </c>
      <c r="D141" s="1">
        <f>ROUND('[5]Age Curve'!$B36/'[5]Age Curve'!$B$10*'RI SLCSP'!D$115,2)</f>
        <v>410.66</v>
      </c>
    </row>
    <row r="142" spans="1:4" x14ac:dyDescent="0.2">
      <c r="A142" s="1">
        <v>48</v>
      </c>
      <c r="C142" s="1">
        <v>2019</v>
      </c>
      <c r="D142" s="1">
        <f>ROUND('[5]Age Curve'!$B37/'[5]Age Curve'!$B$10*'RI SLCSP'!D$115,2)</f>
        <v>429.58</v>
      </c>
    </row>
    <row r="143" spans="1:4" x14ac:dyDescent="0.2">
      <c r="A143" s="1">
        <v>49</v>
      </c>
      <c r="C143" s="1">
        <v>2019</v>
      </c>
      <c r="D143" s="1">
        <f>ROUND('[5]Age Curve'!$B38/'[5]Age Curve'!$B$10*'RI SLCSP'!D$115,2)</f>
        <v>448.23</v>
      </c>
    </row>
    <row r="144" spans="1:4" x14ac:dyDescent="0.2">
      <c r="A144" s="1">
        <v>50</v>
      </c>
      <c r="C144" s="1">
        <v>2019</v>
      </c>
      <c r="D144" s="1">
        <f>ROUND('[5]Age Curve'!$B39/'[5]Age Curve'!$B$10*'RI SLCSP'!D$115,2)</f>
        <v>469.25</v>
      </c>
    </row>
    <row r="145" spans="1:4" x14ac:dyDescent="0.2">
      <c r="A145" s="1">
        <v>51</v>
      </c>
      <c r="C145" s="1">
        <v>2019</v>
      </c>
      <c r="D145" s="1">
        <f>ROUND('[5]Age Curve'!$B40/'[5]Age Curve'!$B$10*'RI SLCSP'!D$115,2)</f>
        <v>490.01</v>
      </c>
    </row>
    <row r="146" spans="1:4" x14ac:dyDescent="0.2">
      <c r="A146" s="1">
        <v>52</v>
      </c>
      <c r="C146" s="1">
        <v>2019</v>
      </c>
      <c r="D146" s="1">
        <f>ROUND('[5]Age Curve'!$B41/'[5]Age Curve'!$B$10*'RI SLCSP'!D$115,2)</f>
        <v>512.87</v>
      </c>
    </row>
    <row r="147" spans="1:4" x14ac:dyDescent="0.2">
      <c r="A147" s="1">
        <v>53</v>
      </c>
      <c r="C147" s="1">
        <v>2019</v>
      </c>
      <c r="D147" s="1">
        <f>ROUND('[5]Age Curve'!$B42/'[5]Age Curve'!$B$10*'RI SLCSP'!D$115,2)</f>
        <v>535.99</v>
      </c>
    </row>
    <row r="148" spans="1:4" x14ac:dyDescent="0.2">
      <c r="A148" s="1">
        <v>54</v>
      </c>
      <c r="C148" s="1">
        <v>2019</v>
      </c>
      <c r="D148" s="1">
        <f>ROUND('[5]Age Curve'!$B43/'[5]Age Curve'!$B$10*'RI SLCSP'!D$115,2)</f>
        <v>560.95000000000005</v>
      </c>
    </row>
    <row r="149" spans="1:4" x14ac:dyDescent="0.2">
      <c r="A149" s="1">
        <v>55</v>
      </c>
      <c r="C149" s="1">
        <v>2019</v>
      </c>
      <c r="D149" s="1">
        <f>ROUND('[5]Age Curve'!$B44/'[5]Age Curve'!$B$10*'RI SLCSP'!D$115,2)</f>
        <v>585.91</v>
      </c>
    </row>
    <row r="150" spans="1:4" x14ac:dyDescent="0.2">
      <c r="A150" s="1">
        <v>56</v>
      </c>
      <c r="C150" s="1">
        <v>2019</v>
      </c>
      <c r="D150" s="1">
        <f>ROUND('[5]Age Curve'!$B45/'[5]Age Curve'!$B$10*'RI SLCSP'!D$115,2)</f>
        <v>612.97</v>
      </c>
    </row>
    <row r="151" spans="1:4" x14ac:dyDescent="0.2">
      <c r="A151" s="1">
        <v>57</v>
      </c>
      <c r="C151" s="1">
        <v>2019</v>
      </c>
      <c r="D151" s="1">
        <f>ROUND('[5]Age Curve'!$B46/'[5]Age Curve'!$B$10*'RI SLCSP'!D$115,2)</f>
        <v>640.29999999999995</v>
      </c>
    </row>
    <row r="152" spans="1:4" x14ac:dyDescent="0.2">
      <c r="A152" s="1">
        <v>58</v>
      </c>
      <c r="C152" s="1">
        <v>2019</v>
      </c>
      <c r="D152" s="1">
        <f>ROUND('[5]Age Curve'!$B47/'[5]Age Curve'!$B$10*'RI SLCSP'!D$115,2)</f>
        <v>669.46</v>
      </c>
    </row>
    <row r="153" spans="1:4" x14ac:dyDescent="0.2">
      <c r="A153" s="1">
        <v>59</v>
      </c>
      <c r="C153" s="1">
        <v>2019</v>
      </c>
      <c r="D153" s="1">
        <f>ROUND('[5]Age Curve'!$B48/'[5]Age Curve'!$B$10*'RI SLCSP'!D$115,2)</f>
        <v>683.91</v>
      </c>
    </row>
    <row r="154" spans="1:4" x14ac:dyDescent="0.2">
      <c r="A154" s="1">
        <v>60</v>
      </c>
      <c r="C154" s="1">
        <v>2019</v>
      </c>
      <c r="D154" s="1">
        <f>ROUND('[5]Age Curve'!$B49/'[5]Age Curve'!$B$10*'RI SLCSP'!D$115,2)</f>
        <v>713.08</v>
      </c>
    </row>
    <row r="155" spans="1:4" x14ac:dyDescent="0.2">
      <c r="A155" s="1">
        <v>61</v>
      </c>
      <c r="C155" s="1">
        <v>2019</v>
      </c>
      <c r="D155" s="1">
        <f>ROUND('[5]Age Curve'!$B50/'[5]Age Curve'!$B$10*'RI SLCSP'!D$115,2)</f>
        <v>738.3</v>
      </c>
    </row>
    <row r="156" spans="1:4" x14ac:dyDescent="0.2">
      <c r="A156" s="1">
        <v>62</v>
      </c>
      <c r="C156" s="1">
        <v>2019</v>
      </c>
      <c r="D156" s="1">
        <f>ROUND('[5]Age Curve'!$B51/'[5]Age Curve'!$B$10*'RI SLCSP'!D$115,2)</f>
        <v>754.85</v>
      </c>
    </row>
    <row r="157" spans="1:4" x14ac:dyDescent="0.2">
      <c r="A157" s="1">
        <v>63</v>
      </c>
      <c r="C157" s="1">
        <v>2019</v>
      </c>
      <c r="D157" s="1">
        <f>ROUND('[5]Age Curve'!$B52/'[5]Age Curve'!$B$10*'RI SLCSP'!D$115,2)</f>
        <v>775.61</v>
      </c>
    </row>
    <row r="158" spans="1:4" x14ac:dyDescent="0.2">
      <c r="A158" s="6" t="s">
        <v>46</v>
      </c>
      <c r="C158" s="1">
        <v>2019</v>
      </c>
      <c r="D158" s="1">
        <f>ROUND('[5]Age Curve'!$B53/'[5]Age Curve'!$B$10*'RI SLCSP'!D$115,2)</f>
        <v>788.22</v>
      </c>
    </row>
    <row r="165" spans="7:8" x14ac:dyDescent="0.2">
      <c r="G165" s="3"/>
      <c r="H165" s="3"/>
    </row>
    <row r="166" spans="7:8" x14ac:dyDescent="0.2">
      <c r="G166" s="3"/>
      <c r="H166" s="3"/>
    </row>
    <row r="167" spans="7:8" x14ac:dyDescent="0.2">
      <c r="G167" s="3"/>
      <c r="H167" s="3"/>
    </row>
    <row r="168" spans="7:8" x14ac:dyDescent="0.2">
      <c r="G168" s="3"/>
      <c r="H168" s="3"/>
    </row>
    <row r="169" spans="7:8" x14ac:dyDescent="0.2">
      <c r="G169" s="3"/>
      <c r="H169" s="3"/>
    </row>
    <row r="170" spans="7:8" x14ac:dyDescent="0.2">
      <c r="G170" s="3"/>
      <c r="H170" s="3"/>
    </row>
    <row r="171" spans="7:8" x14ac:dyDescent="0.2">
      <c r="G171" s="3"/>
      <c r="H171" s="3"/>
    </row>
    <row r="172" spans="7:8" x14ac:dyDescent="0.2">
      <c r="G172" s="3"/>
      <c r="H172" s="3"/>
    </row>
    <row r="173" spans="7:8" x14ac:dyDescent="0.2">
      <c r="G173" s="3"/>
      <c r="H173" s="3"/>
    </row>
    <row r="174" spans="7:8" x14ac:dyDescent="0.2">
      <c r="G174" s="3"/>
      <c r="H174" s="3"/>
    </row>
    <row r="175" spans="7:8" x14ac:dyDescent="0.2">
      <c r="G175" s="3"/>
      <c r="H175" s="3"/>
    </row>
    <row r="176" spans="7:8" x14ac:dyDescent="0.2">
      <c r="G176" s="3"/>
      <c r="H176" s="3"/>
    </row>
    <row r="177" spans="7:8" x14ac:dyDescent="0.2">
      <c r="G177" s="3"/>
      <c r="H177" s="3"/>
    </row>
    <row r="178" spans="7:8" x14ac:dyDescent="0.2">
      <c r="G178" s="3"/>
      <c r="H178" s="3"/>
    </row>
    <row r="179" spans="7:8" x14ac:dyDescent="0.2">
      <c r="G179" s="3"/>
      <c r="H179" s="3"/>
    </row>
    <row r="180" spans="7:8" x14ac:dyDescent="0.2">
      <c r="G180" s="3"/>
      <c r="H180" s="3"/>
    </row>
    <row r="181" spans="7:8" x14ac:dyDescent="0.2">
      <c r="G181" s="3"/>
      <c r="H181" s="3"/>
    </row>
    <row r="182" spans="7:8" x14ac:dyDescent="0.2">
      <c r="G182" s="3"/>
      <c r="H182" s="3"/>
    </row>
    <row r="183" spans="7:8" x14ac:dyDescent="0.2">
      <c r="G183" s="3"/>
      <c r="H183" s="3"/>
    </row>
    <row r="184" spans="7:8" x14ac:dyDescent="0.2">
      <c r="G184" s="3"/>
      <c r="H184" s="3"/>
    </row>
    <row r="185" spans="7:8" x14ac:dyDescent="0.2">
      <c r="G185" s="3"/>
      <c r="H185" s="3"/>
    </row>
    <row r="186" spans="7:8" x14ac:dyDescent="0.2">
      <c r="G186" s="3"/>
      <c r="H186" s="3"/>
    </row>
    <row r="187" spans="7:8" x14ac:dyDescent="0.2">
      <c r="G187" s="3"/>
      <c r="H187" s="3"/>
    </row>
    <row r="188" spans="7:8" x14ac:dyDescent="0.2">
      <c r="G188" s="3"/>
      <c r="H188" s="3"/>
    </row>
    <row r="189" spans="7:8" x14ac:dyDescent="0.2">
      <c r="G189" s="3"/>
      <c r="H189" s="3"/>
    </row>
    <row r="190" spans="7:8" x14ac:dyDescent="0.2">
      <c r="G190" s="3"/>
      <c r="H190" s="3"/>
    </row>
    <row r="191" spans="7:8" x14ac:dyDescent="0.2">
      <c r="G191" s="3"/>
      <c r="H191" s="3"/>
    </row>
    <row r="192" spans="7:8" x14ac:dyDescent="0.2">
      <c r="G192" s="3"/>
      <c r="H192" s="3"/>
    </row>
    <row r="193" spans="7:8" x14ac:dyDescent="0.2">
      <c r="G193" s="3"/>
      <c r="H193" s="3"/>
    </row>
    <row r="194" spans="7:8" x14ac:dyDescent="0.2">
      <c r="G194" s="3"/>
      <c r="H194" s="3"/>
    </row>
    <row r="195" spans="7:8" x14ac:dyDescent="0.2">
      <c r="G195" s="3"/>
      <c r="H195" s="3"/>
    </row>
    <row r="196" spans="7:8" x14ac:dyDescent="0.2">
      <c r="G196" s="3"/>
      <c r="H196" s="3"/>
    </row>
    <row r="197" spans="7:8" x14ac:dyDescent="0.2">
      <c r="G197" s="3"/>
      <c r="H197" s="3"/>
    </row>
    <row r="198" spans="7:8" x14ac:dyDescent="0.2">
      <c r="G198" s="3"/>
      <c r="H198" s="3"/>
    </row>
    <row r="199" spans="7:8" x14ac:dyDescent="0.2">
      <c r="G199" s="3"/>
      <c r="H199" s="3"/>
    </row>
    <row r="200" spans="7:8" x14ac:dyDescent="0.2">
      <c r="G200" s="3"/>
      <c r="H200" s="3"/>
    </row>
    <row r="201" spans="7:8" x14ac:dyDescent="0.2">
      <c r="G201" s="3"/>
      <c r="H201" s="3"/>
    </row>
    <row r="202" spans="7:8" x14ac:dyDescent="0.2">
      <c r="G202" s="3"/>
      <c r="H202" s="3"/>
    </row>
    <row r="203" spans="7:8" x14ac:dyDescent="0.2">
      <c r="G203" s="3"/>
      <c r="H203" s="3"/>
    </row>
    <row r="204" spans="7:8" x14ac:dyDescent="0.2">
      <c r="G204" s="3"/>
      <c r="H204" s="3"/>
    </row>
    <row r="205" spans="7:8" x14ac:dyDescent="0.2">
      <c r="G205" s="3"/>
      <c r="H205" s="3"/>
    </row>
    <row r="206" spans="7:8" x14ac:dyDescent="0.2">
      <c r="G206" s="3"/>
      <c r="H206" s="3"/>
    </row>
    <row r="207" spans="7:8" x14ac:dyDescent="0.2">
      <c r="G207" s="3"/>
      <c r="H207" s="3"/>
    </row>
    <row r="208" spans="7:8" x14ac:dyDescent="0.2">
      <c r="G208" s="3"/>
      <c r="H208" s="3"/>
    </row>
    <row r="209" spans="7:10" x14ac:dyDescent="0.2">
      <c r="G209" s="3"/>
      <c r="H209" s="3"/>
    </row>
    <row r="210" spans="7:10" x14ac:dyDescent="0.2">
      <c r="G210" s="3"/>
      <c r="H210" s="3"/>
    </row>
    <row r="211" spans="7:10" x14ac:dyDescent="0.2">
      <c r="G211" s="3"/>
      <c r="H211" s="3"/>
    </row>
    <row r="212" spans="7:10" x14ac:dyDescent="0.2">
      <c r="G212" s="3"/>
      <c r="H212" s="3"/>
    </row>
    <row r="213" spans="7:10" x14ac:dyDescent="0.2">
      <c r="G213" s="3"/>
      <c r="H213" s="3"/>
    </row>
    <row r="214" spans="7:10" x14ac:dyDescent="0.2">
      <c r="G214" s="3"/>
      <c r="H214" s="3"/>
    </row>
    <row r="215" spans="7:10" x14ac:dyDescent="0.2">
      <c r="G215" s="3"/>
      <c r="H215" s="3"/>
    </row>
    <row r="218" spans="7:10" ht="25.9" customHeight="1" x14ac:dyDescent="0.2">
      <c r="G218" s="2"/>
      <c r="H218" s="2"/>
      <c r="I218" s="2"/>
      <c r="J218" s="2"/>
    </row>
  </sheetData>
  <mergeCells count="1">
    <mergeCell ref="A3:J3"/>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BG170"/>
  <sheetViews>
    <sheetView topLeftCell="A2" workbookViewId="0">
      <selection activeCell="I6" sqref="I6"/>
    </sheetView>
  </sheetViews>
  <sheetFormatPr defaultColWidth="9.140625" defaultRowHeight="12.75" x14ac:dyDescent="0.2"/>
  <cols>
    <col min="1" max="1" width="20.140625" style="1" bestFit="1" customWidth="1"/>
    <col min="2" max="2" width="10.7109375" style="1" customWidth="1"/>
    <col min="3" max="3" width="9.7109375" style="1" customWidth="1"/>
    <col min="4" max="18" width="12.7109375" style="1" customWidth="1"/>
    <col min="19" max="19" width="12.28515625" style="1" customWidth="1"/>
    <col min="20" max="36" width="12.7109375" style="1" customWidth="1"/>
    <col min="37" max="37" width="11.5703125" style="1" customWidth="1"/>
    <col min="38" max="39" width="12.7109375" style="1" customWidth="1"/>
    <col min="40" max="40" width="12.28515625" style="1" customWidth="1"/>
    <col min="41" max="43" width="12.7109375" style="1" customWidth="1"/>
    <col min="44" max="44" width="11.7109375" style="1" customWidth="1"/>
    <col min="45" max="52" width="12.7109375" style="1" customWidth="1"/>
    <col min="53" max="53" width="12" style="1" customWidth="1"/>
    <col min="54" max="59" width="12.7109375" style="1" customWidth="1"/>
    <col min="60" max="16384" width="9.140625" style="1"/>
  </cols>
  <sheetData>
    <row r="2" spans="1:59" ht="36" x14ac:dyDescent="0.25">
      <c r="B2" s="17" t="s">
        <v>205</v>
      </c>
      <c r="C2" s="16"/>
      <c r="D2" s="16"/>
      <c r="E2" s="16"/>
      <c r="F2" s="16"/>
      <c r="G2" s="16"/>
      <c r="H2" s="16"/>
      <c r="I2" s="16"/>
      <c r="J2" s="16"/>
    </row>
    <row r="3" spans="1:59" ht="20.25" customHeight="1" x14ac:dyDescent="0.2">
      <c r="A3" s="124" t="s">
        <v>204</v>
      </c>
      <c r="B3" s="124"/>
      <c r="C3" s="124"/>
      <c r="D3" s="124"/>
      <c r="E3" s="124"/>
      <c r="F3" s="124"/>
      <c r="G3" s="124"/>
      <c r="H3" s="124"/>
      <c r="I3" s="124"/>
      <c r="J3" s="74"/>
    </row>
    <row r="4" spans="1:59" ht="20.25" customHeight="1" x14ac:dyDescent="0.2">
      <c r="A4" s="124"/>
      <c r="B4" s="124"/>
      <c r="C4" s="124"/>
      <c r="D4" s="124"/>
      <c r="E4" s="124"/>
      <c r="F4" s="124"/>
      <c r="G4" s="124"/>
      <c r="H4" s="124"/>
      <c r="I4" s="124"/>
      <c r="J4" s="74"/>
    </row>
    <row r="5" spans="1:59" ht="93.6" customHeight="1" x14ac:dyDescent="0.2">
      <c r="A5" s="124"/>
      <c r="B5" s="124"/>
      <c r="C5" s="124"/>
      <c r="D5" s="124"/>
      <c r="E5" s="124"/>
      <c r="F5" s="124"/>
      <c r="G5" s="124"/>
      <c r="H5" s="124"/>
      <c r="I5" s="124"/>
      <c r="J5" s="74"/>
    </row>
    <row r="7" spans="1:59" ht="77.25" x14ac:dyDescent="0.25">
      <c r="A7" s="7" t="s">
        <v>14</v>
      </c>
      <c r="B7" s="8" t="s">
        <v>13</v>
      </c>
      <c r="C7" s="7" t="s">
        <v>12</v>
      </c>
      <c r="D7" s="7" t="s">
        <v>43</v>
      </c>
      <c r="E7" s="7" t="s">
        <v>42</v>
      </c>
      <c r="F7" s="7" t="s">
        <v>203</v>
      </c>
      <c r="G7" s="7" t="s">
        <v>202</v>
      </c>
      <c r="H7" s="7" t="s">
        <v>201</v>
      </c>
      <c r="I7" s="7" t="s">
        <v>200</v>
      </c>
      <c r="J7" s="7" t="s">
        <v>199</v>
      </c>
      <c r="K7" s="7" t="s">
        <v>198</v>
      </c>
      <c r="L7" s="7" t="s">
        <v>197</v>
      </c>
      <c r="M7" s="7" t="s">
        <v>196</v>
      </c>
      <c r="N7" s="7" t="s">
        <v>195</v>
      </c>
      <c r="O7" s="7" t="s">
        <v>194</v>
      </c>
      <c r="P7" s="7" t="s">
        <v>193</v>
      </c>
      <c r="Q7" s="7" t="s">
        <v>192</v>
      </c>
      <c r="R7" s="7" t="s">
        <v>191</v>
      </c>
      <c r="S7" s="7" t="s">
        <v>190</v>
      </c>
      <c r="T7" s="7" t="s">
        <v>189</v>
      </c>
      <c r="U7" s="7" t="s">
        <v>188</v>
      </c>
      <c r="V7" s="7" t="s">
        <v>187</v>
      </c>
      <c r="W7" s="7" t="s">
        <v>186</v>
      </c>
      <c r="X7" s="7" t="s">
        <v>185</v>
      </c>
      <c r="Y7" s="7" t="s">
        <v>184</v>
      </c>
      <c r="Z7" s="7" t="s">
        <v>183</v>
      </c>
      <c r="AA7" s="7" t="s">
        <v>182</v>
      </c>
      <c r="AB7" s="7" t="s">
        <v>181</v>
      </c>
      <c r="AC7" s="7" t="s">
        <v>180</v>
      </c>
      <c r="AD7" s="7" t="s">
        <v>179</v>
      </c>
      <c r="AE7" s="7" t="s">
        <v>178</v>
      </c>
      <c r="AF7" s="7" t="s">
        <v>177</v>
      </c>
      <c r="AG7" s="7" t="s">
        <v>176</v>
      </c>
      <c r="AH7" s="7" t="s">
        <v>175</v>
      </c>
      <c r="AI7" s="7" t="s">
        <v>174</v>
      </c>
      <c r="AJ7" s="7" t="s">
        <v>173</v>
      </c>
      <c r="AK7" s="7" t="s">
        <v>172</v>
      </c>
      <c r="AL7" s="7" t="s">
        <v>171</v>
      </c>
      <c r="AM7" s="7" t="s">
        <v>170</v>
      </c>
      <c r="AN7" s="7" t="s">
        <v>169</v>
      </c>
      <c r="AO7" s="7" t="s">
        <v>168</v>
      </c>
      <c r="AP7" s="7" t="s">
        <v>167</v>
      </c>
      <c r="AQ7" s="7" t="s">
        <v>166</v>
      </c>
      <c r="AR7" s="7" t="s">
        <v>165</v>
      </c>
      <c r="AS7" s="7" t="s">
        <v>164</v>
      </c>
      <c r="AT7" s="7" t="s">
        <v>163</v>
      </c>
      <c r="AU7" s="7" t="s">
        <v>162</v>
      </c>
      <c r="AV7" s="7" t="s">
        <v>161</v>
      </c>
      <c r="AW7" s="7" t="s">
        <v>160</v>
      </c>
      <c r="AX7" s="7" t="s">
        <v>159</v>
      </c>
      <c r="AY7" s="7" t="s">
        <v>158</v>
      </c>
      <c r="AZ7" s="7" t="s">
        <v>157</v>
      </c>
      <c r="BA7" s="7" t="s">
        <v>156</v>
      </c>
      <c r="BB7" s="7" t="s">
        <v>155</v>
      </c>
      <c r="BC7" s="7" t="s">
        <v>154</v>
      </c>
      <c r="BD7" s="7" t="s">
        <v>153</v>
      </c>
      <c r="BE7" s="7" t="s">
        <v>152</v>
      </c>
      <c r="BF7" s="7" t="s">
        <v>151</v>
      </c>
      <c r="BG7" s="7" t="s">
        <v>150</v>
      </c>
    </row>
    <row r="8" spans="1:59" x14ac:dyDescent="0.2">
      <c r="A8" s="6" t="s">
        <v>6</v>
      </c>
      <c r="B8" s="1">
        <v>0</v>
      </c>
      <c r="C8" s="1">
        <v>2020</v>
      </c>
      <c r="D8" s="3">
        <f>ROUND('[2]Age Curve'!$B3/'[2]Age Curve'!$B$10*'WI SLCSP_2020'!D$15,2)</f>
        <v>314.88</v>
      </c>
      <c r="E8" s="3">
        <f>ROUND('[2]Age Curve'!$B3/'[2]Age Curve'!$B$10*'WI SLCSP_2020'!E$15,2)</f>
        <v>278.35000000000002</v>
      </c>
      <c r="F8" s="3">
        <f>ROUND('[2]Age Curve'!$B3/'[2]Age Curve'!$B$10*'WI SLCSP_2020'!F$15,2)</f>
        <v>355.1</v>
      </c>
      <c r="G8" s="3">
        <f>ROUND('[2]Age Curve'!$B3/'[2]Age Curve'!$B$10*'WI SLCSP_2020'!G$15,2)</f>
        <v>474.42</v>
      </c>
      <c r="H8" s="3">
        <f>ROUND('[2]Age Curve'!$B3/'[2]Age Curve'!$B$10*'WI SLCSP_2020'!H$15,2)</f>
        <v>442.23</v>
      </c>
      <c r="I8" s="3">
        <f>ROUND('[2]Age Curve'!$B3/'[2]Age Curve'!$B$10*'WI SLCSP_2020'!I$15,2)</f>
        <v>442.23</v>
      </c>
      <c r="J8" s="3">
        <f>ROUND('[2]Age Curve'!$B3/'[2]Age Curve'!$B$10*'WI SLCSP_2020'!J$15,2)</f>
        <v>395.95</v>
      </c>
      <c r="K8" s="3">
        <f>ROUND('[2]Age Curve'!$B3/'[2]Age Curve'!$B$10*'WI SLCSP_2020'!K$15,2)</f>
        <v>395.95</v>
      </c>
      <c r="L8" s="3">
        <f>ROUND('[2]Age Curve'!$B3/'[2]Age Curve'!$B$10*'WI SLCSP_2020'!L$15,2)</f>
        <v>442.23</v>
      </c>
      <c r="M8" s="3">
        <f>ROUND('[2]Age Curve'!$B3/'[2]Age Curve'!$B$10*'WI SLCSP_2020'!M$15,2)</f>
        <v>442.23</v>
      </c>
      <c r="N8" s="3">
        <f>ROUND('[2]Age Curve'!$B3/'[2]Age Curve'!$B$10*'WI SLCSP_2020'!N$15,2)</f>
        <v>357.16</v>
      </c>
      <c r="O8" s="3">
        <f>ROUND('[2]Age Curve'!$B3/'[2]Age Curve'!$B$10*'WI SLCSP_2020'!O$15,2)</f>
        <v>304.19</v>
      </c>
      <c r="P8" s="3">
        <f>ROUND('[2]Age Curve'!$B3/'[2]Age Curve'!$B$10*'WI SLCSP_2020'!P$15,2)</f>
        <v>474.42</v>
      </c>
      <c r="Q8" s="3">
        <f>ROUND('[2]Age Curve'!$B3/'[2]Age Curve'!$B$10*'WI SLCSP_2020'!Q$15,2)</f>
        <v>450.6</v>
      </c>
      <c r="R8" s="3">
        <f>ROUND('[2]Age Curve'!$B3/'[2]Age Curve'!$B$10*'WI SLCSP_2020'!R$15,2)</f>
        <v>450.6</v>
      </c>
      <c r="S8" s="3">
        <f>ROUND('[2]Age Curve'!$B3/'[2]Age Curve'!$B$10*'WI SLCSP_2020'!S$15,2)</f>
        <v>474.42</v>
      </c>
      <c r="T8" s="3">
        <f>ROUND('[2]Age Curve'!$B3/'[2]Age Curve'!$B$10*'WI SLCSP_2020'!T$15,2)</f>
        <v>450.6</v>
      </c>
      <c r="U8" s="3">
        <f>ROUND('[2]Age Curve'!$B3/'[2]Age Curve'!$B$10*'WI SLCSP_2020'!U$15,2)</f>
        <v>326.79000000000002</v>
      </c>
      <c r="V8" s="3">
        <f>ROUND('[2]Age Curve'!$B3/'[2]Age Curve'!$B$10*'WI SLCSP_2020'!V$15,2)</f>
        <v>314.97000000000003</v>
      </c>
      <c r="W8" s="3">
        <f>ROUND('[2]Age Curve'!$B3/'[2]Age Curve'!$B$10*'WI SLCSP_2020'!W$15,2)</f>
        <v>314.97000000000003</v>
      </c>
      <c r="X8" s="3">
        <f>ROUND('[2]Age Curve'!$B3/'[2]Age Curve'!$B$10*'WI SLCSP_2020'!X$15,2)</f>
        <v>314.97000000000003</v>
      </c>
      <c r="Y8" s="3">
        <f>ROUND('[2]Age Curve'!$B3/'[2]Age Curve'!$B$10*'WI SLCSP_2020'!Y$15,2)</f>
        <v>412.93</v>
      </c>
      <c r="Z8" s="3">
        <f>ROUND('[2]Age Curve'!$B3/'[2]Age Curve'!$B$10*'WI SLCSP_2020'!Z$15,2)</f>
        <v>302.93</v>
      </c>
      <c r="AA8" s="3">
        <f>ROUND('[2]Age Curve'!$B3/'[2]Age Curve'!$B$10*'WI SLCSP_2020'!AA$15,2)</f>
        <v>311.66000000000003</v>
      </c>
      <c r="AB8" s="3">
        <f>ROUND('[2]Age Curve'!$B3/'[2]Age Curve'!$B$10*'WI SLCSP_2020'!AB$15,2)</f>
        <v>302.93</v>
      </c>
      <c r="AC8" s="3">
        <f>ROUND('[2]Age Curve'!$B3/'[2]Age Curve'!$B$10*'WI SLCSP_2020'!AC$15,2)</f>
        <v>302.93</v>
      </c>
      <c r="AD8" s="3">
        <f>ROUND('[2]Age Curve'!$B3/'[2]Age Curve'!$B$10*'WI SLCSP_2020'!AD$15,2)</f>
        <v>302.93</v>
      </c>
      <c r="AE8" s="3">
        <f>ROUND('[2]Age Curve'!$B3/'[2]Age Curve'!$B$10*'WI SLCSP_2020'!AE$15,2)</f>
        <v>302.93</v>
      </c>
      <c r="AF8" s="3">
        <f>ROUND('[2]Age Curve'!$B3/'[2]Age Curve'!$B$10*'WI SLCSP_2020'!AF$15,2)</f>
        <v>302.93</v>
      </c>
      <c r="AG8" s="3">
        <f>ROUND('[2]Age Curve'!$B3/'[2]Age Curve'!$B$10*'WI SLCSP_2020'!AG$15,2)</f>
        <v>302.93</v>
      </c>
      <c r="AH8" s="3">
        <f>ROUND('[2]Age Curve'!$B3/'[2]Age Curve'!$B$10*'WI SLCSP_2020'!AH$15,2)</f>
        <v>343.51</v>
      </c>
      <c r="AI8" s="3">
        <f>ROUND('[2]Age Curve'!$B3/'[2]Age Curve'!$B$10*'WI SLCSP_2020'!AI$15,2)</f>
        <v>437.72</v>
      </c>
      <c r="AJ8" s="3">
        <f>ROUND('[2]Age Curve'!$B3/'[2]Age Curve'!$B$10*'WI SLCSP_2020'!AJ$15,2)</f>
        <v>437.72</v>
      </c>
      <c r="AK8" s="3">
        <f>ROUND('[2]Age Curve'!$B3/'[2]Age Curve'!$B$10*'WI SLCSP_2020'!AK$15,2)</f>
        <v>437.72</v>
      </c>
      <c r="AL8" s="3">
        <f>ROUND('[2]Age Curve'!$B3/'[2]Age Curve'!$B$10*'WI SLCSP_2020'!AL$15,2)</f>
        <v>318.29000000000002</v>
      </c>
      <c r="AM8" s="3">
        <f>ROUND('[2]Age Curve'!$B3/'[2]Age Curve'!$B$10*'WI SLCSP_2020'!AM$15,2)</f>
        <v>318.29000000000002</v>
      </c>
      <c r="AN8" s="3">
        <f>ROUND('[2]Age Curve'!$B3/'[2]Age Curve'!$B$10*'WI SLCSP_2020'!AN$15,2)</f>
        <v>437.72</v>
      </c>
      <c r="AO8" s="3">
        <f>ROUND('[2]Age Curve'!$B3/'[2]Age Curve'!$B$10*'WI SLCSP_2020'!AO$15,2)</f>
        <v>316.19</v>
      </c>
      <c r="AP8" s="3">
        <f>ROUND('[2]Age Curve'!$B3/'[2]Age Curve'!$B$10*'WI SLCSP_2020'!AP$15,2)</f>
        <v>299.23</v>
      </c>
      <c r="AQ8" s="3">
        <f>ROUND('[2]Age Curve'!$B3/'[2]Age Curve'!$B$10*'WI SLCSP_2020'!AQ$15,2)</f>
        <v>316.19</v>
      </c>
      <c r="AR8" s="3">
        <f>ROUND('[2]Age Curve'!$B3/'[2]Age Curve'!$B$10*'WI SLCSP_2020'!AR$15,2)</f>
        <v>277.33999999999997</v>
      </c>
      <c r="AS8" s="3">
        <f>ROUND('[2]Age Curve'!$B3/'[2]Age Curve'!$B$10*'WI SLCSP_2020'!AS$15,2)</f>
        <v>277.33999999999997</v>
      </c>
      <c r="AT8" s="3">
        <f>ROUND('[2]Age Curve'!$B3/'[2]Age Curve'!$B$10*'WI SLCSP_2020'!AT$15,2)</f>
        <v>305.16000000000003</v>
      </c>
      <c r="AU8" s="3">
        <f>ROUND('[2]Age Curve'!$B3/'[2]Age Curve'!$B$10*'WI SLCSP_2020'!AU$15,2)</f>
        <v>302.02999999999997</v>
      </c>
      <c r="AV8" s="3">
        <f>ROUND('[2]Age Curve'!$B3/'[2]Age Curve'!$B$10*'WI SLCSP_2020'!AV$15,2)</f>
        <v>305.16000000000003</v>
      </c>
      <c r="AW8" s="3">
        <f>ROUND('[2]Age Curve'!$B3/'[2]Age Curve'!$B$10*'WI SLCSP_2020'!AW$15,2)</f>
        <v>305.16000000000003</v>
      </c>
      <c r="AX8" s="3">
        <f>ROUND('[2]Age Curve'!$B3/'[2]Age Curve'!$B$10*'WI SLCSP_2020'!AX$15,2)</f>
        <v>305.16000000000003</v>
      </c>
      <c r="AY8" s="3">
        <f>ROUND('[2]Age Curve'!$B3/'[2]Age Curve'!$B$10*'WI SLCSP_2020'!AY$15,2)</f>
        <v>295.79000000000002</v>
      </c>
      <c r="AZ8" s="3">
        <f>ROUND('[2]Age Curve'!$B3/'[2]Age Curve'!$B$10*'WI SLCSP_2020'!AZ$15,2)</f>
        <v>298.7</v>
      </c>
      <c r="BA8" s="3">
        <f>ROUND('[2]Age Curve'!$B3/'[2]Age Curve'!$B$10*'WI SLCSP_2020'!BA$15,2)</f>
        <v>298.7</v>
      </c>
      <c r="BB8" s="3">
        <f>ROUND('[2]Age Curve'!$B3/'[2]Age Curve'!$B$10*'WI SLCSP_2020'!BB$15,2)</f>
        <v>298.7</v>
      </c>
      <c r="BC8" s="3">
        <f>ROUND('[2]Age Curve'!$B3/'[2]Age Curve'!$B$10*'WI SLCSP_2020'!BC$15,2)</f>
        <v>298.7</v>
      </c>
      <c r="BD8" s="3">
        <f>ROUND('[2]Age Curve'!$B3/'[2]Age Curve'!$B$10*'WI SLCSP_2020'!BD$15,2)</f>
        <v>298.82</v>
      </c>
      <c r="BE8" s="3">
        <f>ROUND('[2]Age Curve'!$B3/'[2]Age Curve'!$B$10*'WI SLCSP_2020'!BE$15,2)</f>
        <v>442.79</v>
      </c>
      <c r="BF8" s="3">
        <f>ROUND('[2]Age Curve'!$B3/'[2]Age Curve'!$B$10*'WI SLCSP_2020'!BF$15,2)</f>
        <v>298.7</v>
      </c>
      <c r="BG8" s="3">
        <f>ROUND('[2]Age Curve'!$B3/'[2]Age Curve'!$B$10*'WI SLCSP_2020'!BG$15,2)</f>
        <v>298.82</v>
      </c>
    </row>
    <row r="9" spans="1:59" x14ac:dyDescent="0.2">
      <c r="A9" s="1">
        <v>15</v>
      </c>
      <c r="B9" s="1">
        <v>0</v>
      </c>
      <c r="C9" s="1">
        <v>2020</v>
      </c>
      <c r="D9" s="3">
        <f>ROUND('[2]Age Curve'!$B4/'[2]Age Curve'!$B$10*'WI SLCSP_2020'!D$15,2)</f>
        <v>342.87</v>
      </c>
      <c r="E9" s="3">
        <f>ROUND('[2]Age Curve'!$B4/'[2]Age Curve'!$B$10*'WI SLCSP_2020'!E$15,2)</f>
        <v>303.08999999999997</v>
      </c>
      <c r="F9" s="3">
        <f>ROUND('[2]Age Curve'!$B4/'[2]Age Curve'!$B$10*'WI SLCSP_2020'!F$15,2)</f>
        <v>386.67</v>
      </c>
      <c r="G9" s="3">
        <f>ROUND('[2]Age Curve'!$B4/'[2]Age Curve'!$B$10*'WI SLCSP_2020'!G$15,2)</f>
        <v>516.59</v>
      </c>
      <c r="H9" s="3">
        <f>ROUND('[2]Age Curve'!$B4/'[2]Age Curve'!$B$10*'WI SLCSP_2020'!H$15,2)</f>
        <v>481.54</v>
      </c>
      <c r="I9" s="3">
        <f>ROUND('[2]Age Curve'!$B4/'[2]Age Curve'!$B$10*'WI SLCSP_2020'!I$15,2)</f>
        <v>481.54</v>
      </c>
      <c r="J9" s="3">
        <f>ROUND('[2]Age Curve'!$B4/'[2]Age Curve'!$B$10*'WI SLCSP_2020'!J$15,2)</f>
        <v>431.14</v>
      </c>
      <c r="K9" s="3">
        <f>ROUND('[2]Age Curve'!$B4/'[2]Age Curve'!$B$10*'WI SLCSP_2020'!K$15,2)</f>
        <v>431.14</v>
      </c>
      <c r="L9" s="3">
        <f>ROUND('[2]Age Curve'!$B4/'[2]Age Curve'!$B$10*'WI SLCSP_2020'!L$15,2)</f>
        <v>481.54</v>
      </c>
      <c r="M9" s="3">
        <f>ROUND('[2]Age Curve'!$B4/'[2]Age Curve'!$B$10*'WI SLCSP_2020'!M$15,2)</f>
        <v>481.54</v>
      </c>
      <c r="N9" s="3">
        <f>ROUND('[2]Age Curve'!$B4/'[2]Age Curve'!$B$10*'WI SLCSP_2020'!N$15,2)</f>
        <v>388.91</v>
      </c>
      <c r="O9" s="3">
        <f>ROUND('[2]Age Curve'!$B4/'[2]Age Curve'!$B$10*'WI SLCSP_2020'!O$15,2)</f>
        <v>331.23</v>
      </c>
      <c r="P9" s="3">
        <f>ROUND('[2]Age Curve'!$B4/'[2]Age Curve'!$B$10*'WI SLCSP_2020'!P$15,2)</f>
        <v>516.59</v>
      </c>
      <c r="Q9" s="3">
        <f>ROUND('[2]Age Curve'!$B4/'[2]Age Curve'!$B$10*'WI SLCSP_2020'!Q$15,2)</f>
        <v>490.65</v>
      </c>
      <c r="R9" s="3">
        <f>ROUND('[2]Age Curve'!$B4/'[2]Age Curve'!$B$10*'WI SLCSP_2020'!R$15,2)</f>
        <v>490.65</v>
      </c>
      <c r="S9" s="3">
        <f>ROUND('[2]Age Curve'!$B4/'[2]Age Curve'!$B$10*'WI SLCSP_2020'!S$15,2)</f>
        <v>516.59</v>
      </c>
      <c r="T9" s="3">
        <f>ROUND('[2]Age Curve'!$B4/'[2]Age Curve'!$B$10*'WI SLCSP_2020'!T$15,2)</f>
        <v>490.65</v>
      </c>
      <c r="U9" s="3">
        <f>ROUND('[2]Age Curve'!$B4/'[2]Age Curve'!$B$10*'WI SLCSP_2020'!U$15,2)</f>
        <v>355.84</v>
      </c>
      <c r="V9" s="3">
        <f>ROUND('[2]Age Curve'!$B4/'[2]Age Curve'!$B$10*'WI SLCSP_2020'!V$15,2)</f>
        <v>342.97</v>
      </c>
      <c r="W9" s="3">
        <f>ROUND('[2]Age Curve'!$B4/'[2]Age Curve'!$B$10*'WI SLCSP_2020'!W$15,2)</f>
        <v>342.97</v>
      </c>
      <c r="X9" s="3">
        <f>ROUND('[2]Age Curve'!$B4/'[2]Age Curve'!$B$10*'WI SLCSP_2020'!X$15,2)</f>
        <v>342.97</v>
      </c>
      <c r="Y9" s="3">
        <f>ROUND('[2]Age Curve'!$B4/'[2]Age Curve'!$B$10*'WI SLCSP_2020'!Y$15,2)</f>
        <v>449.64</v>
      </c>
      <c r="Z9" s="3">
        <f>ROUND('[2]Age Curve'!$B4/'[2]Age Curve'!$B$10*'WI SLCSP_2020'!Z$15,2)</f>
        <v>329.86</v>
      </c>
      <c r="AA9" s="3">
        <f>ROUND('[2]Age Curve'!$B4/'[2]Age Curve'!$B$10*'WI SLCSP_2020'!AA$15,2)</f>
        <v>339.36</v>
      </c>
      <c r="AB9" s="3">
        <f>ROUND('[2]Age Curve'!$B4/'[2]Age Curve'!$B$10*'WI SLCSP_2020'!AB$15,2)</f>
        <v>329.86</v>
      </c>
      <c r="AC9" s="3">
        <f>ROUND('[2]Age Curve'!$B4/'[2]Age Curve'!$B$10*'WI SLCSP_2020'!AC$15,2)</f>
        <v>329.86</v>
      </c>
      <c r="AD9" s="3">
        <f>ROUND('[2]Age Curve'!$B4/'[2]Age Curve'!$B$10*'WI SLCSP_2020'!AD$15,2)</f>
        <v>329.86</v>
      </c>
      <c r="AE9" s="3">
        <f>ROUND('[2]Age Curve'!$B4/'[2]Age Curve'!$B$10*'WI SLCSP_2020'!AE$15,2)</f>
        <v>329.86</v>
      </c>
      <c r="AF9" s="3">
        <f>ROUND('[2]Age Curve'!$B4/'[2]Age Curve'!$B$10*'WI SLCSP_2020'!AF$15,2)</f>
        <v>329.86</v>
      </c>
      <c r="AG9" s="3">
        <f>ROUND('[2]Age Curve'!$B4/'[2]Age Curve'!$B$10*'WI SLCSP_2020'!AG$15,2)</f>
        <v>329.86</v>
      </c>
      <c r="AH9" s="3">
        <f>ROUND('[2]Age Curve'!$B4/'[2]Age Curve'!$B$10*'WI SLCSP_2020'!AH$15,2)</f>
        <v>374.05</v>
      </c>
      <c r="AI9" s="3">
        <f>ROUND('[2]Age Curve'!$B4/'[2]Age Curve'!$B$10*'WI SLCSP_2020'!AI$15,2)</f>
        <v>476.63</v>
      </c>
      <c r="AJ9" s="3">
        <f>ROUND('[2]Age Curve'!$B4/'[2]Age Curve'!$B$10*'WI SLCSP_2020'!AJ$15,2)</f>
        <v>476.63</v>
      </c>
      <c r="AK9" s="3">
        <f>ROUND('[2]Age Curve'!$B4/'[2]Age Curve'!$B$10*'WI SLCSP_2020'!AK$15,2)</f>
        <v>476.63</v>
      </c>
      <c r="AL9" s="3">
        <f>ROUND('[2]Age Curve'!$B4/'[2]Age Curve'!$B$10*'WI SLCSP_2020'!AL$15,2)</f>
        <v>346.58</v>
      </c>
      <c r="AM9" s="3">
        <f>ROUND('[2]Age Curve'!$B4/'[2]Age Curve'!$B$10*'WI SLCSP_2020'!AM$15,2)</f>
        <v>346.58</v>
      </c>
      <c r="AN9" s="3">
        <f>ROUND('[2]Age Curve'!$B4/'[2]Age Curve'!$B$10*'WI SLCSP_2020'!AN$15,2)</f>
        <v>476.63</v>
      </c>
      <c r="AO9" s="3">
        <f>ROUND('[2]Age Curve'!$B4/'[2]Age Curve'!$B$10*'WI SLCSP_2020'!AO$15,2)</f>
        <v>344.3</v>
      </c>
      <c r="AP9" s="3">
        <f>ROUND('[2]Age Curve'!$B4/'[2]Age Curve'!$B$10*'WI SLCSP_2020'!AP$15,2)</f>
        <v>325.83</v>
      </c>
      <c r="AQ9" s="3">
        <f>ROUND('[2]Age Curve'!$B4/'[2]Age Curve'!$B$10*'WI SLCSP_2020'!AQ$15,2)</f>
        <v>344.3</v>
      </c>
      <c r="AR9" s="3">
        <f>ROUND('[2]Age Curve'!$B4/'[2]Age Curve'!$B$10*'WI SLCSP_2020'!AR$15,2)</f>
        <v>302</v>
      </c>
      <c r="AS9" s="3">
        <f>ROUND('[2]Age Curve'!$B4/'[2]Age Curve'!$B$10*'WI SLCSP_2020'!AS$15,2)</f>
        <v>302</v>
      </c>
      <c r="AT9" s="3">
        <f>ROUND('[2]Age Curve'!$B4/'[2]Age Curve'!$B$10*'WI SLCSP_2020'!AT$15,2)</f>
        <v>332.29</v>
      </c>
      <c r="AU9" s="3">
        <f>ROUND('[2]Age Curve'!$B4/'[2]Age Curve'!$B$10*'WI SLCSP_2020'!AU$15,2)</f>
        <v>328.87</v>
      </c>
      <c r="AV9" s="3">
        <f>ROUND('[2]Age Curve'!$B4/'[2]Age Curve'!$B$10*'WI SLCSP_2020'!AV$15,2)</f>
        <v>332.29</v>
      </c>
      <c r="AW9" s="3">
        <f>ROUND('[2]Age Curve'!$B4/'[2]Age Curve'!$B$10*'WI SLCSP_2020'!AW$15,2)</f>
        <v>332.29</v>
      </c>
      <c r="AX9" s="3">
        <f>ROUND('[2]Age Curve'!$B4/'[2]Age Curve'!$B$10*'WI SLCSP_2020'!AX$15,2)</f>
        <v>332.29</v>
      </c>
      <c r="AY9" s="3">
        <f>ROUND('[2]Age Curve'!$B4/'[2]Age Curve'!$B$10*'WI SLCSP_2020'!AY$15,2)</f>
        <v>322.08</v>
      </c>
      <c r="AZ9" s="3">
        <f>ROUND('[2]Age Curve'!$B4/'[2]Age Curve'!$B$10*'WI SLCSP_2020'!AZ$15,2)</f>
        <v>325.25</v>
      </c>
      <c r="BA9" s="3">
        <f>ROUND('[2]Age Curve'!$B4/'[2]Age Curve'!$B$10*'WI SLCSP_2020'!BA$15,2)</f>
        <v>325.25</v>
      </c>
      <c r="BB9" s="3">
        <f>ROUND('[2]Age Curve'!$B4/'[2]Age Curve'!$B$10*'WI SLCSP_2020'!BB$15,2)</f>
        <v>325.25</v>
      </c>
      <c r="BC9" s="3">
        <f>ROUND('[2]Age Curve'!$B4/'[2]Age Curve'!$B$10*'WI SLCSP_2020'!BC$15,2)</f>
        <v>325.25</v>
      </c>
      <c r="BD9" s="3">
        <f>ROUND('[2]Age Curve'!$B4/'[2]Age Curve'!$B$10*'WI SLCSP_2020'!BD$15,2)</f>
        <v>325.38</v>
      </c>
      <c r="BE9" s="3">
        <f>ROUND('[2]Age Curve'!$B4/'[2]Age Curve'!$B$10*'WI SLCSP_2020'!BE$15,2)</f>
        <v>482.15</v>
      </c>
      <c r="BF9" s="3">
        <f>ROUND('[2]Age Curve'!$B4/'[2]Age Curve'!$B$10*'WI SLCSP_2020'!BF$15,2)</f>
        <v>325.25</v>
      </c>
      <c r="BG9" s="3">
        <f>ROUND('[2]Age Curve'!$B4/'[2]Age Curve'!$B$10*'WI SLCSP_2020'!BG$15,2)</f>
        <v>325.38</v>
      </c>
    </row>
    <row r="10" spans="1:59" x14ac:dyDescent="0.2">
      <c r="A10" s="1">
        <v>16</v>
      </c>
      <c r="B10" s="1">
        <v>0</v>
      </c>
      <c r="C10" s="1">
        <v>2020</v>
      </c>
      <c r="D10" s="3">
        <f>ROUND('[2]Age Curve'!$B5/'[2]Age Curve'!$B$10*'WI SLCSP_2020'!D$15,2)</f>
        <v>353.57</v>
      </c>
      <c r="E10" s="3">
        <f>ROUND('[2]Age Curve'!$B5/'[2]Age Curve'!$B$10*'WI SLCSP_2020'!E$15,2)</f>
        <v>312.56</v>
      </c>
      <c r="F10" s="3">
        <f>ROUND('[2]Age Curve'!$B5/'[2]Age Curve'!$B$10*'WI SLCSP_2020'!F$15,2)</f>
        <v>398.74</v>
      </c>
      <c r="G10" s="3">
        <f>ROUND('[2]Age Curve'!$B5/'[2]Age Curve'!$B$10*'WI SLCSP_2020'!G$15,2)</f>
        <v>532.72</v>
      </c>
      <c r="H10" s="3">
        <f>ROUND('[2]Age Curve'!$B5/'[2]Age Curve'!$B$10*'WI SLCSP_2020'!H$15,2)</f>
        <v>496.57</v>
      </c>
      <c r="I10" s="3">
        <f>ROUND('[2]Age Curve'!$B5/'[2]Age Curve'!$B$10*'WI SLCSP_2020'!I$15,2)</f>
        <v>496.57</v>
      </c>
      <c r="J10" s="3">
        <f>ROUND('[2]Age Curve'!$B5/'[2]Age Curve'!$B$10*'WI SLCSP_2020'!J$15,2)</f>
        <v>444.6</v>
      </c>
      <c r="K10" s="3">
        <f>ROUND('[2]Age Curve'!$B5/'[2]Age Curve'!$B$10*'WI SLCSP_2020'!K$15,2)</f>
        <v>444.6</v>
      </c>
      <c r="L10" s="3">
        <f>ROUND('[2]Age Curve'!$B5/'[2]Age Curve'!$B$10*'WI SLCSP_2020'!L$15,2)</f>
        <v>496.57</v>
      </c>
      <c r="M10" s="3">
        <f>ROUND('[2]Age Curve'!$B5/'[2]Age Curve'!$B$10*'WI SLCSP_2020'!M$15,2)</f>
        <v>496.57</v>
      </c>
      <c r="N10" s="3">
        <f>ROUND('[2]Age Curve'!$B5/'[2]Age Curve'!$B$10*'WI SLCSP_2020'!N$15,2)</f>
        <v>401.05</v>
      </c>
      <c r="O10" s="3">
        <f>ROUND('[2]Age Curve'!$B5/'[2]Age Curve'!$B$10*'WI SLCSP_2020'!O$15,2)</f>
        <v>341.57</v>
      </c>
      <c r="P10" s="3">
        <f>ROUND('[2]Age Curve'!$B5/'[2]Age Curve'!$B$10*'WI SLCSP_2020'!P$15,2)</f>
        <v>532.72</v>
      </c>
      <c r="Q10" s="3">
        <f>ROUND('[2]Age Curve'!$B5/'[2]Age Curve'!$B$10*'WI SLCSP_2020'!Q$15,2)</f>
        <v>505.96</v>
      </c>
      <c r="R10" s="3">
        <f>ROUND('[2]Age Curve'!$B5/'[2]Age Curve'!$B$10*'WI SLCSP_2020'!R$15,2)</f>
        <v>505.96</v>
      </c>
      <c r="S10" s="3">
        <f>ROUND('[2]Age Curve'!$B5/'[2]Age Curve'!$B$10*'WI SLCSP_2020'!S$15,2)</f>
        <v>532.72</v>
      </c>
      <c r="T10" s="3">
        <f>ROUND('[2]Age Curve'!$B5/'[2]Age Curve'!$B$10*'WI SLCSP_2020'!T$15,2)</f>
        <v>505.96</v>
      </c>
      <c r="U10" s="3">
        <f>ROUND('[2]Age Curve'!$B5/'[2]Age Curve'!$B$10*'WI SLCSP_2020'!U$15,2)</f>
        <v>366.94</v>
      </c>
      <c r="V10" s="3">
        <f>ROUND('[2]Age Curve'!$B5/'[2]Age Curve'!$B$10*'WI SLCSP_2020'!V$15,2)</f>
        <v>353.68</v>
      </c>
      <c r="W10" s="3">
        <f>ROUND('[2]Age Curve'!$B5/'[2]Age Curve'!$B$10*'WI SLCSP_2020'!W$15,2)</f>
        <v>353.68</v>
      </c>
      <c r="X10" s="3">
        <f>ROUND('[2]Age Curve'!$B5/'[2]Age Curve'!$B$10*'WI SLCSP_2020'!X$15,2)</f>
        <v>353.68</v>
      </c>
      <c r="Y10" s="3">
        <f>ROUND('[2]Age Curve'!$B5/'[2]Age Curve'!$B$10*'WI SLCSP_2020'!Y$15,2)</f>
        <v>463.67</v>
      </c>
      <c r="Z10" s="3">
        <f>ROUND('[2]Age Curve'!$B5/'[2]Age Curve'!$B$10*'WI SLCSP_2020'!Z$15,2)</f>
        <v>340.16</v>
      </c>
      <c r="AA10" s="3">
        <f>ROUND('[2]Age Curve'!$B5/'[2]Age Curve'!$B$10*'WI SLCSP_2020'!AA$15,2)</f>
        <v>349.96</v>
      </c>
      <c r="AB10" s="3">
        <f>ROUND('[2]Age Curve'!$B5/'[2]Age Curve'!$B$10*'WI SLCSP_2020'!AB$15,2)</f>
        <v>340.16</v>
      </c>
      <c r="AC10" s="3">
        <f>ROUND('[2]Age Curve'!$B5/'[2]Age Curve'!$B$10*'WI SLCSP_2020'!AC$15,2)</f>
        <v>340.16</v>
      </c>
      <c r="AD10" s="3">
        <f>ROUND('[2]Age Curve'!$B5/'[2]Age Curve'!$B$10*'WI SLCSP_2020'!AD$15,2)</f>
        <v>340.16</v>
      </c>
      <c r="AE10" s="3">
        <f>ROUND('[2]Age Curve'!$B5/'[2]Age Curve'!$B$10*'WI SLCSP_2020'!AE$15,2)</f>
        <v>340.16</v>
      </c>
      <c r="AF10" s="3">
        <f>ROUND('[2]Age Curve'!$B5/'[2]Age Curve'!$B$10*'WI SLCSP_2020'!AF$15,2)</f>
        <v>340.16</v>
      </c>
      <c r="AG10" s="3">
        <f>ROUND('[2]Age Curve'!$B5/'[2]Age Curve'!$B$10*'WI SLCSP_2020'!AG$15,2)</f>
        <v>340.16</v>
      </c>
      <c r="AH10" s="3">
        <f>ROUND('[2]Age Curve'!$B5/'[2]Age Curve'!$B$10*'WI SLCSP_2020'!AH$15,2)</f>
        <v>385.72</v>
      </c>
      <c r="AI10" s="3">
        <f>ROUND('[2]Age Curve'!$B5/'[2]Age Curve'!$B$10*'WI SLCSP_2020'!AI$15,2)</f>
        <v>491.5</v>
      </c>
      <c r="AJ10" s="3">
        <f>ROUND('[2]Age Curve'!$B5/'[2]Age Curve'!$B$10*'WI SLCSP_2020'!AJ$15,2)</f>
        <v>491.5</v>
      </c>
      <c r="AK10" s="3">
        <f>ROUND('[2]Age Curve'!$B5/'[2]Age Curve'!$B$10*'WI SLCSP_2020'!AK$15,2)</f>
        <v>491.5</v>
      </c>
      <c r="AL10" s="3">
        <f>ROUND('[2]Age Curve'!$B5/'[2]Age Curve'!$B$10*'WI SLCSP_2020'!AL$15,2)</f>
        <v>357.4</v>
      </c>
      <c r="AM10" s="3">
        <f>ROUND('[2]Age Curve'!$B5/'[2]Age Curve'!$B$10*'WI SLCSP_2020'!AM$15,2)</f>
        <v>357.4</v>
      </c>
      <c r="AN10" s="3">
        <f>ROUND('[2]Age Curve'!$B5/'[2]Age Curve'!$B$10*'WI SLCSP_2020'!AN$15,2)</f>
        <v>491.5</v>
      </c>
      <c r="AO10" s="3">
        <f>ROUND('[2]Age Curve'!$B5/'[2]Age Curve'!$B$10*'WI SLCSP_2020'!AO$15,2)</f>
        <v>355.04</v>
      </c>
      <c r="AP10" s="3">
        <f>ROUND('[2]Age Curve'!$B5/'[2]Age Curve'!$B$10*'WI SLCSP_2020'!AP$15,2)</f>
        <v>336</v>
      </c>
      <c r="AQ10" s="3">
        <f>ROUND('[2]Age Curve'!$B5/'[2]Age Curve'!$B$10*'WI SLCSP_2020'!AQ$15,2)</f>
        <v>355.04</v>
      </c>
      <c r="AR10" s="3">
        <f>ROUND('[2]Age Curve'!$B5/'[2]Age Curve'!$B$10*'WI SLCSP_2020'!AR$15,2)</f>
        <v>311.42</v>
      </c>
      <c r="AS10" s="3">
        <f>ROUND('[2]Age Curve'!$B5/'[2]Age Curve'!$B$10*'WI SLCSP_2020'!AS$15,2)</f>
        <v>311.42</v>
      </c>
      <c r="AT10" s="3">
        <f>ROUND('[2]Age Curve'!$B5/'[2]Age Curve'!$B$10*'WI SLCSP_2020'!AT$15,2)</f>
        <v>342.66</v>
      </c>
      <c r="AU10" s="3">
        <f>ROUND('[2]Age Curve'!$B5/'[2]Age Curve'!$B$10*'WI SLCSP_2020'!AU$15,2)</f>
        <v>339.14</v>
      </c>
      <c r="AV10" s="3">
        <f>ROUND('[2]Age Curve'!$B5/'[2]Age Curve'!$B$10*'WI SLCSP_2020'!AV$15,2)</f>
        <v>342.66</v>
      </c>
      <c r="AW10" s="3">
        <f>ROUND('[2]Age Curve'!$B5/'[2]Age Curve'!$B$10*'WI SLCSP_2020'!AW$15,2)</f>
        <v>342.66</v>
      </c>
      <c r="AX10" s="3">
        <f>ROUND('[2]Age Curve'!$B5/'[2]Age Curve'!$B$10*'WI SLCSP_2020'!AX$15,2)</f>
        <v>342.66</v>
      </c>
      <c r="AY10" s="3">
        <f>ROUND('[2]Age Curve'!$B5/'[2]Age Curve'!$B$10*'WI SLCSP_2020'!AY$15,2)</f>
        <v>332.13</v>
      </c>
      <c r="AZ10" s="3">
        <f>ROUND('[2]Age Curve'!$B5/'[2]Age Curve'!$B$10*'WI SLCSP_2020'!AZ$15,2)</f>
        <v>335.4</v>
      </c>
      <c r="BA10" s="3">
        <f>ROUND('[2]Age Curve'!$B5/'[2]Age Curve'!$B$10*'WI SLCSP_2020'!BA$15,2)</f>
        <v>335.4</v>
      </c>
      <c r="BB10" s="3">
        <f>ROUND('[2]Age Curve'!$B5/'[2]Age Curve'!$B$10*'WI SLCSP_2020'!BB$15,2)</f>
        <v>335.4</v>
      </c>
      <c r="BC10" s="3">
        <f>ROUND('[2]Age Curve'!$B5/'[2]Age Curve'!$B$10*'WI SLCSP_2020'!BC$15,2)</f>
        <v>335.4</v>
      </c>
      <c r="BD10" s="3">
        <f>ROUND('[2]Age Curve'!$B5/'[2]Age Curve'!$B$10*'WI SLCSP_2020'!BD$15,2)</f>
        <v>335.53</v>
      </c>
      <c r="BE10" s="3">
        <f>ROUND('[2]Age Curve'!$B5/'[2]Age Curve'!$B$10*'WI SLCSP_2020'!BE$15,2)</f>
        <v>497.2</v>
      </c>
      <c r="BF10" s="3">
        <f>ROUND('[2]Age Curve'!$B5/'[2]Age Curve'!$B$10*'WI SLCSP_2020'!BF$15,2)</f>
        <v>335.4</v>
      </c>
      <c r="BG10" s="3">
        <f>ROUND('[2]Age Curve'!$B5/'[2]Age Curve'!$B$10*'WI SLCSP_2020'!BG$15,2)</f>
        <v>335.53</v>
      </c>
    </row>
    <row r="11" spans="1:59" x14ac:dyDescent="0.2">
      <c r="A11" s="1">
        <v>17</v>
      </c>
      <c r="B11" s="1">
        <v>0</v>
      </c>
      <c r="C11" s="1">
        <v>2020</v>
      </c>
      <c r="D11" s="3">
        <f>ROUND('[2]Age Curve'!$B6/'[2]Age Curve'!$B$10*'WI SLCSP_2020'!D$15,2)</f>
        <v>364.27</v>
      </c>
      <c r="E11" s="3">
        <f>ROUND('[2]Age Curve'!$B6/'[2]Age Curve'!$B$10*'WI SLCSP_2020'!E$15,2)</f>
        <v>322.02</v>
      </c>
      <c r="F11" s="3">
        <f>ROUND('[2]Age Curve'!$B6/'[2]Age Curve'!$B$10*'WI SLCSP_2020'!F$15,2)</f>
        <v>410.81</v>
      </c>
      <c r="G11" s="3">
        <f>ROUND('[2]Age Curve'!$B6/'[2]Age Curve'!$B$10*'WI SLCSP_2020'!G$15,2)</f>
        <v>548.84</v>
      </c>
      <c r="H11" s="3">
        <f>ROUND('[2]Age Curve'!$B6/'[2]Age Curve'!$B$10*'WI SLCSP_2020'!H$15,2)</f>
        <v>511.6</v>
      </c>
      <c r="I11" s="3">
        <f>ROUND('[2]Age Curve'!$B6/'[2]Age Curve'!$B$10*'WI SLCSP_2020'!I$15,2)</f>
        <v>511.6</v>
      </c>
      <c r="J11" s="3">
        <f>ROUND('[2]Age Curve'!$B6/'[2]Age Curve'!$B$10*'WI SLCSP_2020'!J$15,2)</f>
        <v>458.05</v>
      </c>
      <c r="K11" s="3">
        <f>ROUND('[2]Age Curve'!$B6/'[2]Age Curve'!$B$10*'WI SLCSP_2020'!K$15,2)</f>
        <v>458.05</v>
      </c>
      <c r="L11" s="3">
        <f>ROUND('[2]Age Curve'!$B6/'[2]Age Curve'!$B$10*'WI SLCSP_2020'!L$15,2)</f>
        <v>511.6</v>
      </c>
      <c r="M11" s="3">
        <f>ROUND('[2]Age Curve'!$B6/'[2]Age Curve'!$B$10*'WI SLCSP_2020'!M$15,2)</f>
        <v>511.6</v>
      </c>
      <c r="N11" s="3">
        <f>ROUND('[2]Age Curve'!$B6/'[2]Age Curve'!$B$10*'WI SLCSP_2020'!N$15,2)</f>
        <v>413.19</v>
      </c>
      <c r="O11" s="3">
        <f>ROUND('[2]Age Curve'!$B6/'[2]Age Curve'!$B$10*'WI SLCSP_2020'!O$15,2)</f>
        <v>351.91</v>
      </c>
      <c r="P11" s="3">
        <f>ROUND('[2]Age Curve'!$B6/'[2]Age Curve'!$B$10*'WI SLCSP_2020'!P$15,2)</f>
        <v>548.84</v>
      </c>
      <c r="Q11" s="3">
        <f>ROUND('[2]Age Curve'!$B6/'[2]Age Curve'!$B$10*'WI SLCSP_2020'!Q$15,2)</f>
        <v>521.28</v>
      </c>
      <c r="R11" s="3">
        <f>ROUND('[2]Age Curve'!$B6/'[2]Age Curve'!$B$10*'WI SLCSP_2020'!R$15,2)</f>
        <v>521.28</v>
      </c>
      <c r="S11" s="3">
        <f>ROUND('[2]Age Curve'!$B6/'[2]Age Curve'!$B$10*'WI SLCSP_2020'!S$15,2)</f>
        <v>548.84</v>
      </c>
      <c r="T11" s="3">
        <f>ROUND('[2]Age Curve'!$B6/'[2]Age Curve'!$B$10*'WI SLCSP_2020'!T$15,2)</f>
        <v>521.28</v>
      </c>
      <c r="U11" s="3">
        <f>ROUND('[2]Age Curve'!$B6/'[2]Age Curve'!$B$10*'WI SLCSP_2020'!U$15,2)</f>
        <v>378.05</v>
      </c>
      <c r="V11" s="3">
        <f>ROUND('[2]Age Curve'!$B6/'[2]Age Curve'!$B$10*'WI SLCSP_2020'!V$15,2)</f>
        <v>364.38</v>
      </c>
      <c r="W11" s="3">
        <f>ROUND('[2]Age Curve'!$B6/'[2]Age Curve'!$B$10*'WI SLCSP_2020'!W$15,2)</f>
        <v>364.38</v>
      </c>
      <c r="X11" s="3">
        <f>ROUND('[2]Age Curve'!$B6/'[2]Age Curve'!$B$10*'WI SLCSP_2020'!X$15,2)</f>
        <v>364.38</v>
      </c>
      <c r="Y11" s="3">
        <f>ROUND('[2]Age Curve'!$B6/'[2]Age Curve'!$B$10*'WI SLCSP_2020'!Y$15,2)</f>
        <v>477.71</v>
      </c>
      <c r="Z11" s="3">
        <f>ROUND('[2]Age Curve'!$B6/'[2]Age Curve'!$B$10*'WI SLCSP_2020'!Z$15,2)</f>
        <v>350.45</v>
      </c>
      <c r="AA11" s="3">
        <f>ROUND('[2]Age Curve'!$B6/'[2]Age Curve'!$B$10*'WI SLCSP_2020'!AA$15,2)</f>
        <v>360.55</v>
      </c>
      <c r="AB11" s="3">
        <f>ROUND('[2]Age Curve'!$B6/'[2]Age Curve'!$B$10*'WI SLCSP_2020'!AB$15,2)</f>
        <v>350.45</v>
      </c>
      <c r="AC11" s="3">
        <f>ROUND('[2]Age Curve'!$B6/'[2]Age Curve'!$B$10*'WI SLCSP_2020'!AC$15,2)</f>
        <v>350.45</v>
      </c>
      <c r="AD11" s="3">
        <f>ROUND('[2]Age Curve'!$B6/'[2]Age Curve'!$B$10*'WI SLCSP_2020'!AD$15,2)</f>
        <v>350.45</v>
      </c>
      <c r="AE11" s="3">
        <f>ROUND('[2]Age Curve'!$B6/'[2]Age Curve'!$B$10*'WI SLCSP_2020'!AE$15,2)</f>
        <v>350.45</v>
      </c>
      <c r="AF11" s="3">
        <f>ROUND('[2]Age Curve'!$B6/'[2]Age Curve'!$B$10*'WI SLCSP_2020'!AF$15,2)</f>
        <v>350.45</v>
      </c>
      <c r="AG11" s="3">
        <f>ROUND('[2]Age Curve'!$B6/'[2]Age Curve'!$B$10*'WI SLCSP_2020'!AG$15,2)</f>
        <v>350.45</v>
      </c>
      <c r="AH11" s="3">
        <f>ROUND('[2]Age Curve'!$B6/'[2]Age Curve'!$B$10*'WI SLCSP_2020'!AH$15,2)</f>
        <v>397.4</v>
      </c>
      <c r="AI11" s="3">
        <f>ROUND('[2]Age Curve'!$B6/'[2]Age Curve'!$B$10*'WI SLCSP_2020'!AI$15,2)</f>
        <v>506.38</v>
      </c>
      <c r="AJ11" s="3">
        <f>ROUND('[2]Age Curve'!$B6/'[2]Age Curve'!$B$10*'WI SLCSP_2020'!AJ$15,2)</f>
        <v>506.38</v>
      </c>
      <c r="AK11" s="3">
        <f>ROUND('[2]Age Curve'!$B6/'[2]Age Curve'!$B$10*'WI SLCSP_2020'!AK$15,2)</f>
        <v>506.38</v>
      </c>
      <c r="AL11" s="3">
        <f>ROUND('[2]Age Curve'!$B6/'[2]Age Curve'!$B$10*'WI SLCSP_2020'!AL$15,2)</f>
        <v>368.22</v>
      </c>
      <c r="AM11" s="3">
        <f>ROUND('[2]Age Curve'!$B6/'[2]Age Curve'!$B$10*'WI SLCSP_2020'!AM$15,2)</f>
        <v>368.22</v>
      </c>
      <c r="AN11" s="3">
        <f>ROUND('[2]Age Curve'!$B6/'[2]Age Curve'!$B$10*'WI SLCSP_2020'!AN$15,2)</f>
        <v>506.38</v>
      </c>
      <c r="AO11" s="3">
        <f>ROUND('[2]Age Curve'!$B6/'[2]Age Curve'!$B$10*'WI SLCSP_2020'!AO$15,2)</f>
        <v>365.79</v>
      </c>
      <c r="AP11" s="3">
        <f>ROUND('[2]Age Curve'!$B6/'[2]Age Curve'!$B$10*'WI SLCSP_2020'!AP$15,2)</f>
        <v>346.17</v>
      </c>
      <c r="AQ11" s="3">
        <f>ROUND('[2]Age Curve'!$B6/'[2]Age Curve'!$B$10*'WI SLCSP_2020'!AQ$15,2)</f>
        <v>365.79</v>
      </c>
      <c r="AR11" s="3">
        <f>ROUND('[2]Age Curve'!$B6/'[2]Age Curve'!$B$10*'WI SLCSP_2020'!AR$15,2)</f>
        <v>320.85000000000002</v>
      </c>
      <c r="AS11" s="3">
        <f>ROUND('[2]Age Curve'!$B6/'[2]Age Curve'!$B$10*'WI SLCSP_2020'!AS$15,2)</f>
        <v>320.85000000000002</v>
      </c>
      <c r="AT11" s="3">
        <f>ROUND('[2]Age Curve'!$B6/'[2]Age Curve'!$B$10*'WI SLCSP_2020'!AT$15,2)</f>
        <v>353.03</v>
      </c>
      <c r="AU11" s="3">
        <f>ROUND('[2]Age Curve'!$B6/'[2]Age Curve'!$B$10*'WI SLCSP_2020'!AU$15,2)</f>
        <v>349.4</v>
      </c>
      <c r="AV11" s="3">
        <f>ROUND('[2]Age Curve'!$B6/'[2]Age Curve'!$B$10*'WI SLCSP_2020'!AV$15,2)</f>
        <v>353.03</v>
      </c>
      <c r="AW11" s="3">
        <f>ROUND('[2]Age Curve'!$B6/'[2]Age Curve'!$B$10*'WI SLCSP_2020'!AW$15,2)</f>
        <v>353.03</v>
      </c>
      <c r="AX11" s="3">
        <f>ROUND('[2]Age Curve'!$B6/'[2]Age Curve'!$B$10*'WI SLCSP_2020'!AX$15,2)</f>
        <v>353.03</v>
      </c>
      <c r="AY11" s="3">
        <f>ROUND('[2]Age Curve'!$B6/'[2]Age Curve'!$B$10*'WI SLCSP_2020'!AY$15,2)</f>
        <v>342.19</v>
      </c>
      <c r="AZ11" s="3">
        <f>ROUND('[2]Age Curve'!$B6/'[2]Age Curve'!$B$10*'WI SLCSP_2020'!AZ$15,2)</f>
        <v>345.56</v>
      </c>
      <c r="BA11" s="3">
        <f>ROUND('[2]Age Curve'!$B6/'[2]Age Curve'!$B$10*'WI SLCSP_2020'!BA$15,2)</f>
        <v>345.56</v>
      </c>
      <c r="BB11" s="3">
        <f>ROUND('[2]Age Curve'!$B6/'[2]Age Curve'!$B$10*'WI SLCSP_2020'!BB$15,2)</f>
        <v>345.56</v>
      </c>
      <c r="BC11" s="3">
        <f>ROUND('[2]Age Curve'!$B6/'[2]Age Curve'!$B$10*'WI SLCSP_2020'!BC$15,2)</f>
        <v>345.56</v>
      </c>
      <c r="BD11" s="3">
        <f>ROUND('[2]Age Curve'!$B6/'[2]Age Curve'!$B$10*'WI SLCSP_2020'!BD$15,2)</f>
        <v>345.69</v>
      </c>
      <c r="BE11" s="3">
        <f>ROUND('[2]Age Curve'!$B6/'[2]Age Curve'!$B$10*'WI SLCSP_2020'!BE$15,2)</f>
        <v>512.25</v>
      </c>
      <c r="BF11" s="3">
        <f>ROUND('[2]Age Curve'!$B6/'[2]Age Curve'!$B$10*'WI SLCSP_2020'!BF$15,2)</f>
        <v>345.56</v>
      </c>
      <c r="BG11" s="3">
        <f>ROUND('[2]Age Curve'!$B6/'[2]Age Curve'!$B$10*'WI SLCSP_2020'!BG$15,2)</f>
        <v>345.69</v>
      </c>
    </row>
    <row r="12" spans="1:59" x14ac:dyDescent="0.2">
      <c r="A12" s="1">
        <v>18</v>
      </c>
      <c r="B12" s="1">
        <v>0</v>
      </c>
      <c r="C12" s="1">
        <v>2020</v>
      </c>
      <c r="D12" s="3">
        <f>ROUND('[2]Age Curve'!$B7/'[2]Age Curve'!$B$10*'WI SLCSP_2020'!D$15,2)</f>
        <v>375.8</v>
      </c>
      <c r="E12" s="3">
        <f>ROUND('[2]Age Curve'!$B7/'[2]Age Curve'!$B$10*'WI SLCSP_2020'!E$15,2)</f>
        <v>332.2</v>
      </c>
      <c r="F12" s="3">
        <f>ROUND('[2]Age Curve'!$B7/'[2]Age Curve'!$B$10*'WI SLCSP_2020'!F$15,2)</f>
        <v>423.8</v>
      </c>
      <c r="G12" s="3">
        <f>ROUND('[2]Age Curve'!$B7/'[2]Age Curve'!$B$10*'WI SLCSP_2020'!G$15,2)</f>
        <v>566.20000000000005</v>
      </c>
      <c r="H12" s="3">
        <f>ROUND('[2]Age Curve'!$B7/'[2]Age Curve'!$B$10*'WI SLCSP_2020'!H$15,2)</f>
        <v>527.78</v>
      </c>
      <c r="I12" s="3">
        <f>ROUND('[2]Age Curve'!$B7/'[2]Age Curve'!$B$10*'WI SLCSP_2020'!I$15,2)</f>
        <v>527.78</v>
      </c>
      <c r="J12" s="3">
        <f>ROUND('[2]Age Curve'!$B7/'[2]Age Curve'!$B$10*'WI SLCSP_2020'!J$15,2)</f>
        <v>472.55</v>
      </c>
      <c r="K12" s="3">
        <f>ROUND('[2]Age Curve'!$B7/'[2]Age Curve'!$B$10*'WI SLCSP_2020'!K$15,2)</f>
        <v>472.55</v>
      </c>
      <c r="L12" s="3">
        <f>ROUND('[2]Age Curve'!$B7/'[2]Age Curve'!$B$10*'WI SLCSP_2020'!L$15,2)</f>
        <v>527.78</v>
      </c>
      <c r="M12" s="3">
        <f>ROUND('[2]Age Curve'!$B7/'[2]Age Curve'!$B$10*'WI SLCSP_2020'!M$15,2)</f>
        <v>527.78</v>
      </c>
      <c r="N12" s="3">
        <f>ROUND('[2]Age Curve'!$B7/'[2]Age Curve'!$B$10*'WI SLCSP_2020'!N$15,2)</f>
        <v>426.26</v>
      </c>
      <c r="O12" s="3">
        <f>ROUND('[2]Age Curve'!$B7/'[2]Age Curve'!$B$10*'WI SLCSP_2020'!O$15,2)</f>
        <v>363.04</v>
      </c>
      <c r="P12" s="3">
        <f>ROUND('[2]Age Curve'!$B7/'[2]Age Curve'!$B$10*'WI SLCSP_2020'!P$15,2)</f>
        <v>566.20000000000005</v>
      </c>
      <c r="Q12" s="3">
        <f>ROUND('[2]Age Curve'!$B7/'[2]Age Curve'!$B$10*'WI SLCSP_2020'!Q$15,2)</f>
        <v>537.77</v>
      </c>
      <c r="R12" s="3">
        <f>ROUND('[2]Age Curve'!$B7/'[2]Age Curve'!$B$10*'WI SLCSP_2020'!R$15,2)</f>
        <v>537.77</v>
      </c>
      <c r="S12" s="3">
        <f>ROUND('[2]Age Curve'!$B7/'[2]Age Curve'!$B$10*'WI SLCSP_2020'!S$15,2)</f>
        <v>566.20000000000005</v>
      </c>
      <c r="T12" s="3">
        <f>ROUND('[2]Age Curve'!$B7/'[2]Age Curve'!$B$10*'WI SLCSP_2020'!T$15,2)</f>
        <v>537.77</v>
      </c>
      <c r="U12" s="3">
        <f>ROUND('[2]Age Curve'!$B7/'[2]Age Curve'!$B$10*'WI SLCSP_2020'!U$15,2)</f>
        <v>390.01</v>
      </c>
      <c r="V12" s="3">
        <f>ROUND('[2]Age Curve'!$B7/'[2]Age Curve'!$B$10*'WI SLCSP_2020'!V$15,2)</f>
        <v>375.91</v>
      </c>
      <c r="W12" s="3">
        <f>ROUND('[2]Age Curve'!$B7/'[2]Age Curve'!$B$10*'WI SLCSP_2020'!W$15,2)</f>
        <v>375.91</v>
      </c>
      <c r="X12" s="3">
        <f>ROUND('[2]Age Curve'!$B7/'[2]Age Curve'!$B$10*'WI SLCSP_2020'!X$15,2)</f>
        <v>375.91</v>
      </c>
      <c r="Y12" s="3">
        <f>ROUND('[2]Age Curve'!$B7/'[2]Age Curve'!$B$10*'WI SLCSP_2020'!Y$15,2)</f>
        <v>492.82</v>
      </c>
      <c r="Z12" s="3">
        <f>ROUND('[2]Age Curve'!$B7/'[2]Age Curve'!$B$10*'WI SLCSP_2020'!Z$15,2)</f>
        <v>361.54</v>
      </c>
      <c r="AA12" s="3">
        <f>ROUND('[2]Age Curve'!$B7/'[2]Age Curve'!$B$10*'WI SLCSP_2020'!AA$15,2)</f>
        <v>371.96</v>
      </c>
      <c r="AB12" s="3">
        <f>ROUND('[2]Age Curve'!$B7/'[2]Age Curve'!$B$10*'WI SLCSP_2020'!AB$15,2)</f>
        <v>361.54</v>
      </c>
      <c r="AC12" s="3">
        <f>ROUND('[2]Age Curve'!$B7/'[2]Age Curve'!$B$10*'WI SLCSP_2020'!AC$15,2)</f>
        <v>361.54</v>
      </c>
      <c r="AD12" s="3">
        <f>ROUND('[2]Age Curve'!$B7/'[2]Age Curve'!$B$10*'WI SLCSP_2020'!AD$15,2)</f>
        <v>361.54</v>
      </c>
      <c r="AE12" s="3">
        <f>ROUND('[2]Age Curve'!$B7/'[2]Age Curve'!$B$10*'WI SLCSP_2020'!AE$15,2)</f>
        <v>361.54</v>
      </c>
      <c r="AF12" s="3">
        <f>ROUND('[2]Age Curve'!$B7/'[2]Age Curve'!$B$10*'WI SLCSP_2020'!AF$15,2)</f>
        <v>361.54</v>
      </c>
      <c r="AG12" s="3">
        <f>ROUND('[2]Age Curve'!$B7/'[2]Age Curve'!$B$10*'WI SLCSP_2020'!AG$15,2)</f>
        <v>361.54</v>
      </c>
      <c r="AH12" s="3">
        <f>ROUND('[2]Age Curve'!$B7/'[2]Age Curve'!$B$10*'WI SLCSP_2020'!AH$15,2)</f>
        <v>409.97</v>
      </c>
      <c r="AI12" s="3">
        <f>ROUND('[2]Age Curve'!$B7/'[2]Age Curve'!$B$10*'WI SLCSP_2020'!AI$15,2)</f>
        <v>522.4</v>
      </c>
      <c r="AJ12" s="3">
        <f>ROUND('[2]Age Curve'!$B7/'[2]Age Curve'!$B$10*'WI SLCSP_2020'!AJ$15,2)</f>
        <v>522.4</v>
      </c>
      <c r="AK12" s="3">
        <f>ROUND('[2]Age Curve'!$B7/'[2]Age Curve'!$B$10*'WI SLCSP_2020'!AK$15,2)</f>
        <v>522.4</v>
      </c>
      <c r="AL12" s="3">
        <f>ROUND('[2]Age Curve'!$B7/'[2]Age Curve'!$B$10*'WI SLCSP_2020'!AL$15,2)</f>
        <v>379.87</v>
      </c>
      <c r="AM12" s="3">
        <f>ROUND('[2]Age Curve'!$B7/'[2]Age Curve'!$B$10*'WI SLCSP_2020'!AM$15,2)</f>
        <v>379.87</v>
      </c>
      <c r="AN12" s="3">
        <f>ROUND('[2]Age Curve'!$B7/'[2]Age Curve'!$B$10*'WI SLCSP_2020'!AN$15,2)</f>
        <v>522.4</v>
      </c>
      <c r="AO12" s="3">
        <f>ROUND('[2]Age Curve'!$B7/'[2]Age Curve'!$B$10*'WI SLCSP_2020'!AO$15,2)</f>
        <v>377.36</v>
      </c>
      <c r="AP12" s="3">
        <f>ROUND('[2]Age Curve'!$B7/'[2]Age Curve'!$B$10*'WI SLCSP_2020'!AP$15,2)</f>
        <v>357.13</v>
      </c>
      <c r="AQ12" s="3">
        <f>ROUND('[2]Age Curve'!$B7/'[2]Age Curve'!$B$10*'WI SLCSP_2020'!AQ$15,2)</f>
        <v>377.36</v>
      </c>
      <c r="AR12" s="3">
        <f>ROUND('[2]Age Curve'!$B7/'[2]Age Curve'!$B$10*'WI SLCSP_2020'!AR$15,2)</f>
        <v>331</v>
      </c>
      <c r="AS12" s="3">
        <f>ROUND('[2]Age Curve'!$B7/'[2]Age Curve'!$B$10*'WI SLCSP_2020'!AS$15,2)</f>
        <v>331</v>
      </c>
      <c r="AT12" s="3">
        <f>ROUND('[2]Age Curve'!$B7/'[2]Age Curve'!$B$10*'WI SLCSP_2020'!AT$15,2)</f>
        <v>364.2</v>
      </c>
      <c r="AU12" s="3">
        <f>ROUND('[2]Age Curve'!$B7/'[2]Age Curve'!$B$10*'WI SLCSP_2020'!AU$15,2)</f>
        <v>360.46</v>
      </c>
      <c r="AV12" s="3">
        <f>ROUND('[2]Age Curve'!$B7/'[2]Age Curve'!$B$10*'WI SLCSP_2020'!AV$15,2)</f>
        <v>364.2</v>
      </c>
      <c r="AW12" s="3">
        <f>ROUND('[2]Age Curve'!$B7/'[2]Age Curve'!$B$10*'WI SLCSP_2020'!AW$15,2)</f>
        <v>364.2</v>
      </c>
      <c r="AX12" s="3">
        <f>ROUND('[2]Age Curve'!$B7/'[2]Age Curve'!$B$10*'WI SLCSP_2020'!AX$15,2)</f>
        <v>364.2</v>
      </c>
      <c r="AY12" s="3">
        <f>ROUND('[2]Age Curve'!$B7/'[2]Age Curve'!$B$10*'WI SLCSP_2020'!AY$15,2)</f>
        <v>353.01</v>
      </c>
      <c r="AZ12" s="3">
        <f>ROUND('[2]Age Curve'!$B7/'[2]Age Curve'!$B$10*'WI SLCSP_2020'!AZ$15,2)</f>
        <v>356.49</v>
      </c>
      <c r="BA12" s="3">
        <f>ROUND('[2]Age Curve'!$B7/'[2]Age Curve'!$B$10*'WI SLCSP_2020'!BA$15,2)</f>
        <v>356.49</v>
      </c>
      <c r="BB12" s="3">
        <f>ROUND('[2]Age Curve'!$B7/'[2]Age Curve'!$B$10*'WI SLCSP_2020'!BB$15,2)</f>
        <v>356.49</v>
      </c>
      <c r="BC12" s="3">
        <f>ROUND('[2]Age Curve'!$B7/'[2]Age Curve'!$B$10*'WI SLCSP_2020'!BC$15,2)</f>
        <v>356.49</v>
      </c>
      <c r="BD12" s="3">
        <f>ROUND('[2]Age Curve'!$B7/'[2]Age Curve'!$B$10*'WI SLCSP_2020'!BD$15,2)</f>
        <v>356.63</v>
      </c>
      <c r="BE12" s="3">
        <f>ROUND('[2]Age Curve'!$B7/'[2]Age Curve'!$B$10*'WI SLCSP_2020'!BE$15,2)</f>
        <v>528.45000000000005</v>
      </c>
      <c r="BF12" s="3">
        <f>ROUND('[2]Age Curve'!$B7/'[2]Age Curve'!$B$10*'WI SLCSP_2020'!BF$15,2)</f>
        <v>356.49</v>
      </c>
      <c r="BG12" s="3">
        <f>ROUND('[2]Age Curve'!$B7/'[2]Age Curve'!$B$10*'WI SLCSP_2020'!BG$15,2)</f>
        <v>356.63</v>
      </c>
    </row>
    <row r="13" spans="1:59" x14ac:dyDescent="0.2">
      <c r="A13" s="1">
        <v>19</v>
      </c>
      <c r="B13" s="1">
        <v>0</v>
      </c>
      <c r="C13" s="1">
        <v>2020</v>
      </c>
      <c r="D13" s="3">
        <f>ROUND('[2]Age Curve'!$B8/'[2]Age Curve'!$B$10*'WI SLCSP_2020'!D$15,2)</f>
        <v>387.32</v>
      </c>
      <c r="E13" s="3">
        <f>ROUND('[2]Age Curve'!$B8/'[2]Age Curve'!$B$10*'WI SLCSP_2020'!E$15,2)</f>
        <v>342.39</v>
      </c>
      <c r="F13" s="3">
        <f>ROUND('[2]Age Curve'!$B8/'[2]Age Curve'!$B$10*'WI SLCSP_2020'!F$15,2)</f>
        <v>436.8</v>
      </c>
      <c r="G13" s="3">
        <f>ROUND('[2]Age Curve'!$B8/'[2]Age Curve'!$B$10*'WI SLCSP_2020'!G$15,2)</f>
        <v>583.57000000000005</v>
      </c>
      <c r="H13" s="3">
        <f>ROUND('[2]Age Curve'!$B8/'[2]Age Curve'!$B$10*'WI SLCSP_2020'!H$15,2)</f>
        <v>543.97</v>
      </c>
      <c r="I13" s="3">
        <f>ROUND('[2]Age Curve'!$B8/'[2]Age Curve'!$B$10*'WI SLCSP_2020'!I$15,2)</f>
        <v>543.97</v>
      </c>
      <c r="J13" s="3">
        <f>ROUND('[2]Age Curve'!$B8/'[2]Age Curve'!$B$10*'WI SLCSP_2020'!J$15,2)</f>
        <v>487.04</v>
      </c>
      <c r="K13" s="3">
        <f>ROUND('[2]Age Curve'!$B8/'[2]Age Curve'!$B$10*'WI SLCSP_2020'!K$15,2)</f>
        <v>487.04</v>
      </c>
      <c r="L13" s="3">
        <f>ROUND('[2]Age Curve'!$B8/'[2]Age Curve'!$B$10*'WI SLCSP_2020'!L$15,2)</f>
        <v>543.97</v>
      </c>
      <c r="M13" s="3">
        <f>ROUND('[2]Age Curve'!$B8/'[2]Age Curve'!$B$10*'WI SLCSP_2020'!M$15,2)</f>
        <v>543.97</v>
      </c>
      <c r="N13" s="3">
        <f>ROUND('[2]Age Curve'!$B8/'[2]Age Curve'!$B$10*'WI SLCSP_2020'!N$15,2)</f>
        <v>439.34</v>
      </c>
      <c r="O13" s="3">
        <f>ROUND('[2]Age Curve'!$B8/'[2]Age Curve'!$B$10*'WI SLCSP_2020'!O$15,2)</f>
        <v>374.18</v>
      </c>
      <c r="P13" s="3">
        <f>ROUND('[2]Age Curve'!$B8/'[2]Age Curve'!$B$10*'WI SLCSP_2020'!P$15,2)</f>
        <v>583.57000000000005</v>
      </c>
      <c r="Q13" s="3">
        <f>ROUND('[2]Age Curve'!$B8/'[2]Age Curve'!$B$10*'WI SLCSP_2020'!Q$15,2)</f>
        <v>554.26</v>
      </c>
      <c r="R13" s="3">
        <f>ROUND('[2]Age Curve'!$B8/'[2]Age Curve'!$B$10*'WI SLCSP_2020'!R$15,2)</f>
        <v>554.26</v>
      </c>
      <c r="S13" s="3">
        <f>ROUND('[2]Age Curve'!$B8/'[2]Age Curve'!$B$10*'WI SLCSP_2020'!S$15,2)</f>
        <v>583.57000000000005</v>
      </c>
      <c r="T13" s="3">
        <f>ROUND('[2]Age Curve'!$B8/'[2]Age Curve'!$B$10*'WI SLCSP_2020'!T$15,2)</f>
        <v>554.26</v>
      </c>
      <c r="U13" s="3">
        <f>ROUND('[2]Age Curve'!$B8/'[2]Age Curve'!$B$10*'WI SLCSP_2020'!U$15,2)</f>
        <v>401.97</v>
      </c>
      <c r="V13" s="3">
        <f>ROUND('[2]Age Curve'!$B8/'[2]Age Curve'!$B$10*'WI SLCSP_2020'!V$15,2)</f>
        <v>387.44</v>
      </c>
      <c r="W13" s="3">
        <f>ROUND('[2]Age Curve'!$B8/'[2]Age Curve'!$B$10*'WI SLCSP_2020'!W$15,2)</f>
        <v>387.44</v>
      </c>
      <c r="X13" s="3">
        <f>ROUND('[2]Age Curve'!$B8/'[2]Age Curve'!$B$10*'WI SLCSP_2020'!X$15,2)</f>
        <v>387.44</v>
      </c>
      <c r="Y13" s="3">
        <f>ROUND('[2]Age Curve'!$B8/'[2]Age Curve'!$B$10*'WI SLCSP_2020'!Y$15,2)</f>
        <v>507.94</v>
      </c>
      <c r="Z13" s="3">
        <f>ROUND('[2]Age Curve'!$B8/'[2]Age Curve'!$B$10*'WI SLCSP_2020'!Z$15,2)</f>
        <v>372.63</v>
      </c>
      <c r="AA13" s="3">
        <f>ROUND('[2]Age Curve'!$B8/'[2]Age Curve'!$B$10*'WI SLCSP_2020'!AA$15,2)</f>
        <v>383.36</v>
      </c>
      <c r="AB13" s="3">
        <f>ROUND('[2]Age Curve'!$B8/'[2]Age Curve'!$B$10*'WI SLCSP_2020'!AB$15,2)</f>
        <v>372.63</v>
      </c>
      <c r="AC13" s="3">
        <f>ROUND('[2]Age Curve'!$B8/'[2]Age Curve'!$B$10*'WI SLCSP_2020'!AC$15,2)</f>
        <v>372.63</v>
      </c>
      <c r="AD13" s="3">
        <f>ROUND('[2]Age Curve'!$B8/'[2]Age Curve'!$B$10*'WI SLCSP_2020'!AD$15,2)</f>
        <v>372.63</v>
      </c>
      <c r="AE13" s="3">
        <f>ROUND('[2]Age Curve'!$B8/'[2]Age Curve'!$B$10*'WI SLCSP_2020'!AE$15,2)</f>
        <v>372.63</v>
      </c>
      <c r="AF13" s="3">
        <f>ROUND('[2]Age Curve'!$B8/'[2]Age Curve'!$B$10*'WI SLCSP_2020'!AF$15,2)</f>
        <v>372.63</v>
      </c>
      <c r="AG13" s="3">
        <f>ROUND('[2]Age Curve'!$B8/'[2]Age Curve'!$B$10*'WI SLCSP_2020'!AG$15,2)</f>
        <v>372.63</v>
      </c>
      <c r="AH13" s="3">
        <f>ROUND('[2]Age Curve'!$B8/'[2]Age Curve'!$B$10*'WI SLCSP_2020'!AH$15,2)</f>
        <v>422.54</v>
      </c>
      <c r="AI13" s="3">
        <f>ROUND('[2]Age Curve'!$B8/'[2]Age Curve'!$B$10*'WI SLCSP_2020'!AI$15,2)</f>
        <v>538.41999999999996</v>
      </c>
      <c r="AJ13" s="3">
        <f>ROUND('[2]Age Curve'!$B8/'[2]Age Curve'!$B$10*'WI SLCSP_2020'!AJ$15,2)</f>
        <v>538.41999999999996</v>
      </c>
      <c r="AK13" s="3">
        <f>ROUND('[2]Age Curve'!$B8/'[2]Age Curve'!$B$10*'WI SLCSP_2020'!AK$15,2)</f>
        <v>538.41999999999996</v>
      </c>
      <c r="AL13" s="3">
        <f>ROUND('[2]Age Curve'!$B8/'[2]Age Curve'!$B$10*'WI SLCSP_2020'!AL$15,2)</f>
        <v>391.52</v>
      </c>
      <c r="AM13" s="3">
        <f>ROUND('[2]Age Curve'!$B8/'[2]Age Curve'!$B$10*'WI SLCSP_2020'!AM$15,2)</f>
        <v>391.52</v>
      </c>
      <c r="AN13" s="3">
        <f>ROUND('[2]Age Curve'!$B8/'[2]Age Curve'!$B$10*'WI SLCSP_2020'!AN$15,2)</f>
        <v>538.41999999999996</v>
      </c>
      <c r="AO13" s="3">
        <f>ROUND('[2]Age Curve'!$B8/'[2]Age Curve'!$B$10*'WI SLCSP_2020'!AO$15,2)</f>
        <v>388.94</v>
      </c>
      <c r="AP13" s="3">
        <f>ROUND('[2]Age Curve'!$B8/'[2]Age Curve'!$B$10*'WI SLCSP_2020'!AP$15,2)</f>
        <v>368.08</v>
      </c>
      <c r="AQ13" s="3">
        <f>ROUND('[2]Age Curve'!$B8/'[2]Age Curve'!$B$10*'WI SLCSP_2020'!AQ$15,2)</f>
        <v>388.94</v>
      </c>
      <c r="AR13" s="3">
        <f>ROUND('[2]Age Curve'!$B8/'[2]Age Curve'!$B$10*'WI SLCSP_2020'!AR$15,2)</f>
        <v>341.15</v>
      </c>
      <c r="AS13" s="3">
        <f>ROUND('[2]Age Curve'!$B8/'[2]Age Curve'!$B$10*'WI SLCSP_2020'!AS$15,2)</f>
        <v>341.15</v>
      </c>
      <c r="AT13" s="3">
        <f>ROUND('[2]Age Curve'!$B8/'[2]Age Curve'!$B$10*'WI SLCSP_2020'!AT$15,2)</f>
        <v>375.37</v>
      </c>
      <c r="AU13" s="3">
        <f>ROUND('[2]Age Curve'!$B8/'[2]Age Curve'!$B$10*'WI SLCSP_2020'!AU$15,2)</f>
        <v>371.51</v>
      </c>
      <c r="AV13" s="3">
        <f>ROUND('[2]Age Curve'!$B8/'[2]Age Curve'!$B$10*'WI SLCSP_2020'!AV$15,2)</f>
        <v>375.37</v>
      </c>
      <c r="AW13" s="3">
        <f>ROUND('[2]Age Curve'!$B8/'[2]Age Curve'!$B$10*'WI SLCSP_2020'!AW$15,2)</f>
        <v>375.37</v>
      </c>
      <c r="AX13" s="3">
        <f>ROUND('[2]Age Curve'!$B8/'[2]Age Curve'!$B$10*'WI SLCSP_2020'!AX$15,2)</f>
        <v>375.37</v>
      </c>
      <c r="AY13" s="3">
        <f>ROUND('[2]Age Curve'!$B8/'[2]Age Curve'!$B$10*'WI SLCSP_2020'!AY$15,2)</f>
        <v>363.84</v>
      </c>
      <c r="AZ13" s="3">
        <f>ROUND('[2]Age Curve'!$B8/'[2]Age Curve'!$B$10*'WI SLCSP_2020'!AZ$15,2)</f>
        <v>367.42</v>
      </c>
      <c r="BA13" s="3">
        <f>ROUND('[2]Age Curve'!$B8/'[2]Age Curve'!$B$10*'WI SLCSP_2020'!BA$15,2)</f>
        <v>367.42</v>
      </c>
      <c r="BB13" s="3">
        <f>ROUND('[2]Age Curve'!$B8/'[2]Age Curve'!$B$10*'WI SLCSP_2020'!BB$15,2)</f>
        <v>367.42</v>
      </c>
      <c r="BC13" s="3">
        <f>ROUND('[2]Age Curve'!$B8/'[2]Age Curve'!$B$10*'WI SLCSP_2020'!BC$15,2)</f>
        <v>367.42</v>
      </c>
      <c r="BD13" s="3">
        <f>ROUND('[2]Age Curve'!$B8/'[2]Age Curve'!$B$10*'WI SLCSP_2020'!BD$15,2)</f>
        <v>367.56</v>
      </c>
      <c r="BE13" s="3">
        <f>ROUND('[2]Age Curve'!$B8/'[2]Age Curve'!$B$10*'WI SLCSP_2020'!BE$15,2)</f>
        <v>544.66</v>
      </c>
      <c r="BF13" s="3">
        <f>ROUND('[2]Age Curve'!$B8/'[2]Age Curve'!$B$10*'WI SLCSP_2020'!BF$15,2)</f>
        <v>367.42</v>
      </c>
      <c r="BG13" s="3">
        <f>ROUND('[2]Age Curve'!$B8/'[2]Age Curve'!$B$10*'WI SLCSP_2020'!BG$15,2)</f>
        <v>367.56</v>
      </c>
    </row>
    <row r="14" spans="1:59" x14ac:dyDescent="0.2">
      <c r="A14" s="1">
        <v>20</v>
      </c>
      <c r="B14" s="1">
        <v>0</v>
      </c>
      <c r="C14" s="1">
        <v>2020</v>
      </c>
      <c r="D14" s="3">
        <f>ROUND('[2]Age Curve'!$B9/'[2]Age Curve'!$B$10*'WI SLCSP_2020'!D$15,2)</f>
        <v>399.26</v>
      </c>
      <c r="E14" s="3">
        <f>ROUND('[2]Age Curve'!$B9/'[2]Age Curve'!$B$10*'WI SLCSP_2020'!E$15,2)</f>
        <v>352.94</v>
      </c>
      <c r="F14" s="3">
        <f>ROUND('[2]Age Curve'!$B9/'[2]Age Curve'!$B$10*'WI SLCSP_2020'!F$15,2)</f>
        <v>450.26</v>
      </c>
      <c r="G14" s="3">
        <f>ROUND('[2]Age Curve'!$B9/'[2]Age Curve'!$B$10*'WI SLCSP_2020'!G$15,2)</f>
        <v>601.54999999999995</v>
      </c>
      <c r="H14" s="3">
        <f>ROUND('[2]Age Curve'!$B9/'[2]Age Curve'!$B$10*'WI SLCSP_2020'!H$15,2)</f>
        <v>560.73</v>
      </c>
      <c r="I14" s="3">
        <f>ROUND('[2]Age Curve'!$B9/'[2]Age Curve'!$B$10*'WI SLCSP_2020'!I$15,2)</f>
        <v>560.73</v>
      </c>
      <c r="J14" s="3">
        <f>ROUND('[2]Age Curve'!$B9/'[2]Age Curve'!$B$10*'WI SLCSP_2020'!J$15,2)</f>
        <v>502.05</v>
      </c>
      <c r="K14" s="3">
        <f>ROUND('[2]Age Curve'!$B9/'[2]Age Curve'!$B$10*'WI SLCSP_2020'!K$15,2)</f>
        <v>502.05</v>
      </c>
      <c r="L14" s="3">
        <f>ROUND('[2]Age Curve'!$B9/'[2]Age Curve'!$B$10*'WI SLCSP_2020'!L$15,2)</f>
        <v>560.73</v>
      </c>
      <c r="M14" s="3">
        <f>ROUND('[2]Age Curve'!$B9/'[2]Age Curve'!$B$10*'WI SLCSP_2020'!M$15,2)</f>
        <v>560.73</v>
      </c>
      <c r="N14" s="3">
        <f>ROUND('[2]Age Curve'!$B9/'[2]Age Curve'!$B$10*'WI SLCSP_2020'!N$15,2)</f>
        <v>452.88</v>
      </c>
      <c r="O14" s="3">
        <f>ROUND('[2]Age Curve'!$B9/'[2]Age Curve'!$B$10*'WI SLCSP_2020'!O$15,2)</f>
        <v>385.71</v>
      </c>
      <c r="P14" s="3">
        <f>ROUND('[2]Age Curve'!$B9/'[2]Age Curve'!$B$10*'WI SLCSP_2020'!P$15,2)</f>
        <v>601.54999999999995</v>
      </c>
      <c r="Q14" s="3">
        <f>ROUND('[2]Age Curve'!$B9/'[2]Age Curve'!$B$10*'WI SLCSP_2020'!Q$15,2)</f>
        <v>571.35</v>
      </c>
      <c r="R14" s="3">
        <f>ROUND('[2]Age Curve'!$B9/'[2]Age Curve'!$B$10*'WI SLCSP_2020'!R$15,2)</f>
        <v>571.35</v>
      </c>
      <c r="S14" s="3">
        <f>ROUND('[2]Age Curve'!$B9/'[2]Age Curve'!$B$10*'WI SLCSP_2020'!S$15,2)</f>
        <v>601.54999999999995</v>
      </c>
      <c r="T14" s="3">
        <f>ROUND('[2]Age Curve'!$B9/'[2]Age Curve'!$B$10*'WI SLCSP_2020'!T$15,2)</f>
        <v>571.35</v>
      </c>
      <c r="U14" s="3">
        <f>ROUND('[2]Age Curve'!$B9/'[2]Age Curve'!$B$10*'WI SLCSP_2020'!U$15,2)</f>
        <v>414.36</v>
      </c>
      <c r="V14" s="3">
        <f>ROUND('[2]Age Curve'!$B9/'[2]Age Curve'!$B$10*'WI SLCSP_2020'!V$15,2)</f>
        <v>399.38</v>
      </c>
      <c r="W14" s="3">
        <f>ROUND('[2]Age Curve'!$B9/'[2]Age Curve'!$B$10*'WI SLCSP_2020'!W$15,2)</f>
        <v>399.38</v>
      </c>
      <c r="X14" s="3">
        <f>ROUND('[2]Age Curve'!$B9/'[2]Age Curve'!$B$10*'WI SLCSP_2020'!X$15,2)</f>
        <v>399.38</v>
      </c>
      <c r="Y14" s="3">
        <f>ROUND('[2]Age Curve'!$B9/'[2]Age Curve'!$B$10*'WI SLCSP_2020'!Y$15,2)</f>
        <v>523.59</v>
      </c>
      <c r="Z14" s="3">
        <f>ROUND('[2]Age Curve'!$B9/'[2]Age Curve'!$B$10*'WI SLCSP_2020'!Z$15,2)</f>
        <v>384.11</v>
      </c>
      <c r="AA14" s="3">
        <f>ROUND('[2]Age Curve'!$B9/'[2]Age Curve'!$B$10*'WI SLCSP_2020'!AA$15,2)</f>
        <v>395.18</v>
      </c>
      <c r="AB14" s="3">
        <f>ROUND('[2]Age Curve'!$B9/'[2]Age Curve'!$B$10*'WI SLCSP_2020'!AB$15,2)</f>
        <v>384.11</v>
      </c>
      <c r="AC14" s="3">
        <f>ROUND('[2]Age Curve'!$B9/'[2]Age Curve'!$B$10*'WI SLCSP_2020'!AC$15,2)</f>
        <v>384.11</v>
      </c>
      <c r="AD14" s="3">
        <f>ROUND('[2]Age Curve'!$B9/'[2]Age Curve'!$B$10*'WI SLCSP_2020'!AD$15,2)</f>
        <v>384.11</v>
      </c>
      <c r="AE14" s="3">
        <f>ROUND('[2]Age Curve'!$B9/'[2]Age Curve'!$B$10*'WI SLCSP_2020'!AE$15,2)</f>
        <v>384.11</v>
      </c>
      <c r="AF14" s="3">
        <f>ROUND('[2]Age Curve'!$B9/'[2]Age Curve'!$B$10*'WI SLCSP_2020'!AF$15,2)</f>
        <v>384.11</v>
      </c>
      <c r="AG14" s="3">
        <f>ROUND('[2]Age Curve'!$B9/'[2]Age Curve'!$B$10*'WI SLCSP_2020'!AG$15,2)</f>
        <v>384.11</v>
      </c>
      <c r="AH14" s="3">
        <f>ROUND('[2]Age Curve'!$B9/'[2]Age Curve'!$B$10*'WI SLCSP_2020'!AH$15,2)</f>
        <v>435.56</v>
      </c>
      <c r="AI14" s="3">
        <f>ROUND('[2]Age Curve'!$B9/'[2]Age Curve'!$B$10*'WI SLCSP_2020'!AI$15,2)</f>
        <v>555.01</v>
      </c>
      <c r="AJ14" s="3">
        <f>ROUND('[2]Age Curve'!$B9/'[2]Age Curve'!$B$10*'WI SLCSP_2020'!AJ$15,2)</f>
        <v>555.01</v>
      </c>
      <c r="AK14" s="3">
        <f>ROUND('[2]Age Curve'!$B9/'[2]Age Curve'!$B$10*'WI SLCSP_2020'!AK$15,2)</f>
        <v>555.01</v>
      </c>
      <c r="AL14" s="3">
        <f>ROUND('[2]Age Curve'!$B9/'[2]Age Curve'!$B$10*'WI SLCSP_2020'!AL$15,2)</f>
        <v>403.58</v>
      </c>
      <c r="AM14" s="3">
        <f>ROUND('[2]Age Curve'!$B9/'[2]Age Curve'!$B$10*'WI SLCSP_2020'!AM$15,2)</f>
        <v>403.58</v>
      </c>
      <c r="AN14" s="3">
        <f>ROUND('[2]Age Curve'!$B9/'[2]Age Curve'!$B$10*'WI SLCSP_2020'!AN$15,2)</f>
        <v>555.01</v>
      </c>
      <c r="AO14" s="3">
        <f>ROUND('[2]Age Curve'!$B9/'[2]Age Curve'!$B$10*'WI SLCSP_2020'!AO$15,2)</f>
        <v>400.92</v>
      </c>
      <c r="AP14" s="3">
        <f>ROUND('[2]Age Curve'!$B9/'[2]Age Curve'!$B$10*'WI SLCSP_2020'!AP$15,2)</f>
        <v>379.42</v>
      </c>
      <c r="AQ14" s="3">
        <f>ROUND('[2]Age Curve'!$B9/'[2]Age Curve'!$B$10*'WI SLCSP_2020'!AQ$15,2)</f>
        <v>400.92</v>
      </c>
      <c r="AR14" s="3">
        <f>ROUND('[2]Age Curve'!$B9/'[2]Age Curve'!$B$10*'WI SLCSP_2020'!AR$15,2)</f>
        <v>351.66</v>
      </c>
      <c r="AS14" s="3">
        <f>ROUND('[2]Age Curve'!$B9/'[2]Age Curve'!$B$10*'WI SLCSP_2020'!AS$15,2)</f>
        <v>351.66</v>
      </c>
      <c r="AT14" s="3">
        <f>ROUND('[2]Age Curve'!$B9/'[2]Age Curve'!$B$10*'WI SLCSP_2020'!AT$15,2)</f>
        <v>386.94</v>
      </c>
      <c r="AU14" s="3">
        <f>ROUND('[2]Age Curve'!$B9/'[2]Age Curve'!$B$10*'WI SLCSP_2020'!AU$15,2)</f>
        <v>382.96</v>
      </c>
      <c r="AV14" s="3">
        <f>ROUND('[2]Age Curve'!$B9/'[2]Age Curve'!$B$10*'WI SLCSP_2020'!AV$15,2)</f>
        <v>386.94</v>
      </c>
      <c r="AW14" s="3">
        <f>ROUND('[2]Age Curve'!$B9/'[2]Age Curve'!$B$10*'WI SLCSP_2020'!AW$15,2)</f>
        <v>386.94</v>
      </c>
      <c r="AX14" s="3">
        <f>ROUND('[2]Age Curve'!$B9/'[2]Age Curve'!$B$10*'WI SLCSP_2020'!AX$15,2)</f>
        <v>386.94</v>
      </c>
      <c r="AY14" s="3">
        <f>ROUND('[2]Age Curve'!$B9/'[2]Age Curve'!$B$10*'WI SLCSP_2020'!AY$15,2)</f>
        <v>375.05</v>
      </c>
      <c r="AZ14" s="3">
        <f>ROUND('[2]Age Curve'!$B9/'[2]Age Curve'!$B$10*'WI SLCSP_2020'!AZ$15,2)</f>
        <v>378.75</v>
      </c>
      <c r="BA14" s="3">
        <f>ROUND('[2]Age Curve'!$B9/'[2]Age Curve'!$B$10*'WI SLCSP_2020'!BA$15,2)</f>
        <v>378.75</v>
      </c>
      <c r="BB14" s="3">
        <f>ROUND('[2]Age Curve'!$B9/'[2]Age Curve'!$B$10*'WI SLCSP_2020'!BB$15,2)</f>
        <v>378.75</v>
      </c>
      <c r="BC14" s="3">
        <f>ROUND('[2]Age Curve'!$B9/'[2]Age Curve'!$B$10*'WI SLCSP_2020'!BC$15,2)</f>
        <v>378.75</v>
      </c>
      <c r="BD14" s="3">
        <f>ROUND('[2]Age Curve'!$B9/'[2]Age Curve'!$B$10*'WI SLCSP_2020'!BD$15,2)</f>
        <v>378.89</v>
      </c>
      <c r="BE14" s="3">
        <f>ROUND('[2]Age Curve'!$B9/'[2]Age Curve'!$B$10*'WI SLCSP_2020'!BE$15,2)</f>
        <v>561.45000000000005</v>
      </c>
      <c r="BF14" s="3">
        <f>ROUND('[2]Age Curve'!$B9/'[2]Age Curve'!$B$10*'WI SLCSP_2020'!BF$15,2)</f>
        <v>378.75</v>
      </c>
      <c r="BG14" s="3">
        <f>ROUND('[2]Age Curve'!$B9/'[2]Age Curve'!$B$10*'WI SLCSP_2020'!BG$15,2)</f>
        <v>378.89</v>
      </c>
    </row>
    <row r="15" spans="1:59" x14ac:dyDescent="0.2">
      <c r="A15" s="1" t="s">
        <v>111</v>
      </c>
      <c r="B15" s="1">
        <v>0</v>
      </c>
      <c r="C15" s="1">
        <v>2020</v>
      </c>
      <c r="D15" s="3">
        <f>[6]For_CMS!$C$4</f>
        <v>411.6084589800443</v>
      </c>
      <c r="E15" s="3">
        <f>[6]For_CMS!$C$5</f>
        <v>363.85917205692107</v>
      </c>
      <c r="F15" s="86">
        <f>[6]For_CMS!$C$6</f>
        <v>464.18922261484101</v>
      </c>
      <c r="G15" s="86">
        <f>[6]For_CMS!$C$9</f>
        <v>620.15857866080819</v>
      </c>
      <c r="H15" s="86">
        <f>[6]For_CMS!$C$13</f>
        <v>578.07602636354954</v>
      </c>
      <c r="I15" s="86">
        <f>H15</f>
        <v>578.07602636354954</v>
      </c>
      <c r="J15" s="86">
        <f>[6]For_CMS!$C$15</f>
        <v>517.57575088339229</v>
      </c>
      <c r="K15" s="86">
        <f>J15</f>
        <v>517.57575088339229</v>
      </c>
      <c r="L15" s="86">
        <f>I15</f>
        <v>578.07602636354954</v>
      </c>
      <c r="M15" s="86">
        <f>L15</f>
        <v>578.07602636354954</v>
      </c>
      <c r="N15" s="86">
        <f>[6]For_CMS!$C$19</f>
        <v>466.88227300364809</v>
      </c>
      <c r="O15" s="86">
        <f>[6]For_CMS!$C$24</f>
        <v>397.63851228978001</v>
      </c>
      <c r="P15" s="86">
        <f>[6]For_CMS!$C$29</f>
        <v>620.15857866080819</v>
      </c>
      <c r="Q15" s="86">
        <f>[6]For_CMS!$C$30</f>
        <v>589.01617881322181</v>
      </c>
      <c r="R15" s="86">
        <f>Q15</f>
        <v>589.01617881322181</v>
      </c>
      <c r="S15" s="86">
        <f>P15</f>
        <v>620.15857866080819</v>
      </c>
      <c r="T15" s="86">
        <f>R15</f>
        <v>589.01617881322181</v>
      </c>
      <c r="U15" s="86">
        <f>[6]For_CMS!$C$34</f>
        <v>427.17573350981695</v>
      </c>
      <c r="V15" s="86">
        <f>[6]For_CMS!$C$36</f>
        <v>411.73126385809309</v>
      </c>
      <c r="W15" s="86">
        <f>V15</f>
        <v>411.73126385809309</v>
      </c>
      <c r="X15" s="86">
        <f>W15</f>
        <v>411.73126385809309</v>
      </c>
      <c r="Y15" s="86">
        <f>[6]For_CMS!$C$39</f>
        <v>539.78255675029868</v>
      </c>
      <c r="Z15" s="86">
        <f>[6]For_CMS!$C$40</f>
        <v>395.99060225016547</v>
      </c>
      <c r="AA15" s="86">
        <f>[6]For_CMS!$C$41</f>
        <v>407.39960088691794</v>
      </c>
      <c r="AB15" s="86">
        <f>[6]For_CMS!$C$42</f>
        <v>395.99060225016547</v>
      </c>
      <c r="AC15" s="86">
        <f>[6]For_CMS!$C$43</f>
        <v>395.99060225016547</v>
      </c>
      <c r="AD15" s="86">
        <f>[6]For_CMS!$C$44</f>
        <v>395.99060225016547</v>
      </c>
      <c r="AE15" s="86">
        <f>[6]For_CMS!$C$45</f>
        <v>395.99060225016547</v>
      </c>
      <c r="AF15" s="86">
        <f>[6]For_CMS!$C$46</f>
        <v>395.99060225016547</v>
      </c>
      <c r="AG15" s="86">
        <f>[6]For_CMS!$C$47</f>
        <v>395.99060225016547</v>
      </c>
      <c r="AH15" s="86">
        <f>[6]For_CMS!$C$48</f>
        <v>449.03596491228058</v>
      </c>
      <c r="AI15" s="86">
        <f>[6]For_CMS!$C$51</f>
        <v>572.1804030948515</v>
      </c>
      <c r="AJ15" s="86">
        <f>AI15</f>
        <v>572.1804030948515</v>
      </c>
      <c r="AK15" s="86">
        <f>AJ15</f>
        <v>572.1804030948515</v>
      </c>
      <c r="AL15" s="86">
        <f>[6]For_CMS!$C$54</f>
        <v>416.06292682926824</v>
      </c>
      <c r="AM15" s="86">
        <f>AL15</f>
        <v>416.06292682926824</v>
      </c>
      <c r="AN15" s="86">
        <f>AK15</f>
        <v>572.1804030948515</v>
      </c>
      <c r="AO15" s="86">
        <f>[6]For_CMS!$C$57</f>
        <v>413.32103871098502</v>
      </c>
      <c r="AP15" s="86">
        <f>[6]For_CMS!$C$58</f>
        <v>391.15595084087971</v>
      </c>
      <c r="AQ15" s="86">
        <f>[6]For_CMS!$C$59</f>
        <v>413.32103871098502</v>
      </c>
      <c r="AR15" s="86">
        <f>[6]For_CMS!$C$60</f>
        <v>362.54105960264894</v>
      </c>
      <c r="AS15" s="86">
        <f>[6]For_CMS!$C$61</f>
        <v>362.54105960264894</v>
      </c>
      <c r="AT15" s="86">
        <f>[6]For_CMS!$C$62</f>
        <v>398.90340232858989</v>
      </c>
      <c r="AU15" s="86">
        <f>[6]For_CMS!$C$63</f>
        <v>394.8065188470066</v>
      </c>
      <c r="AV15" s="86">
        <f>[6]For_CMS!$C$64</f>
        <v>398.90340232858989</v>
      </c>
      <c r="AW15" s="86">
        <f>[6]For_CMS!$C$65</f>
        <v>398.90340232858989</v>
      </c>
      <c r="AX15" s="86">
        <f>[6]For_CMS!$C$66</f>
        <v>398.90340232858989</v>
      </c>
      <c r="AY15" s="86">
        <f>[6]For_CMS!$C$67</f>
        <v>386.64978007761965</v>
      </c>
      <c r="AZ15" s="86">
        <f>[6]For_CMS!$C$68</f>
        <v>390.45978380763296</v>
      </c>
      <c r="BA15" s="86">
        <f>[6]For_CMS!$C$69</f>
        <v>390.45978380763296</v>
      </c>
      <c r="BB15" s="86">
        <f>[6]For_CMS!$C$70</f>
        <v>390.45978380763296</v>
      </c>
      <c r="BC15" s="86">
        <f>[6]For_CMS!$C$71</f>
        <v>390.45978380763296</v>
      </c>
      <c r="BD15" s="86">
        <f>[6]For_CMS!$C$72</f>
        <v>390.60882483370284</v>
      </c>
      <c r="BE15" s="86">
        <f>[6]For_CMS!$C$73</f>
        <v>578.81015569777446</v>
      </c>
      <c r="BF15" s="86">
        <f>[6]For_CMS!$C$74</f>
        <v>390.45978380763296</v>
      </c>
      <c r="BG15" s="86">
        <f>[6]For_CMS!$C$75</f>
        <v>390.60882483370284</v>
      </c>
    </row>
    <row r="16" spans="1:59" x14ac:dyDescent="0.2">
      <c r="A16" s="6">
        <v>22</v>
      </c>
      <c r="B16" s="1">
        <v>0</v>
      </c>
      <c r="C16" s="1">
        <v>2020</v>
      </c>
      <c r="D16" s="3">
        <f>ROUND('[2]Age Curve'!$B11/'[2]Age Curve'!$B$10*'WI SLCSP_2020'!D$15,2)</f>
        <v>411.61</v>
      </c>
      <c r="E16" s="3">
        <f>ROUND('[2]Age Curve'!$B11/'[2]Age Curve'!$B$10*'WI SLCSP_2020'!E$15,2)</f>
        <v>363.86</v>
      </c>
      <c r="F16" s="3">
        <f>ROUND('[2]Age Curve'!$B11/'[2]Age Curve'!$B$10*'WI SLCSP_2020'!F$15,2)</f>
        <v>464.19</v>
      </c>
      <c r="G16" s="3">
        <f>ROUND('[2]Age Curve'!$B11/'[2]Age Curve'!$B$10*'WI SLCSP_2020'!G$15,2)</f>
        <v>620.16</v>
      </c>
      <c r="H16" s="3">
        <f>ROUND('[2]Age Curve'!$B11/'[2]Age Curve'!$B$10*'WI SLCSP_2020'!H$15,2)</f>
        <v>578.08000000000004</v>
      </c>
      <c r="I16" s="3">
        <f>ROUND('[2]Age Curve'!$B11/'[2]Age Curve'!$B$10*'WI SLCSP_2020'!I$15,2)</f>
        <v>578.08000000000004</v>
      </c>
      <c r="J16" s="3">
        <f>ROUND('[2]Age Curve'!$B11/'[2]Age Curve'!$B$10*'WI SLCSP_2020'!J$15,2)</f>
        <v>517.58000000000004</v>
      </c>
      <c r="K16" s="3">
        <f>ROUND('[2]Age Curve'!$B11/'[2]Age Curve'!$B$10*'WI SLCSP_2020'!K$15,2)</f>
        <v>517.58000000000004</v>
      </c>
      <c r="L16" s="3">
        <f>ROUND('[2]Age Curve'!$B11/'[2]Age Curve'!$B$10*'WI SLCSP_2020'!L$15,2)</f>
        <v>578.08000000000004</v>
      </c>
      <c r="M16" s="3">
        <f>ROUND('[2]Age Curve'!$B11/'[2]Age Curve'!$B$10*'WI SLCSP_2020'!M$15,2)</f>
        <v>578.08000000000004</v>
      </c>
      <c r="N16" s="3">
        <f>ROUND('[2]Age Curve'!$B11/'[2]Age Curve'!$B$10*'WI SLCSP_2020'!N$15,2)</f>
        <v>466.88</v>
      </c>
      <c r="O16" s="3">
        <f>ROUND('[2]Age Curve'!$B11/'[2]Age Curve'!$B$10*'WI SLCSP_2020'!O$15,2)</f>
        <v>397.64</v>
      </c>
      <c r="P16" s="3">
        <f>ROUND('[2]Age Curve'!$B11/'[2]Age Curve'!$B$10*'WI SLCSP_2020'!P$15,2)</f>
        <v>620.16</v>
      </c>
      <c r="Q16" s="3">
        <f>ROUND('[2]Age Curve'!$B11/'[2]Age Curve'!$B$10*'WI SLCSP_2020'!Q$15,2)</f>
        <v>589.02</v>
      </c>
      <c r="R16" s="3">
        <f>ROUND('[2]Age Curve'!$B11/'[2]Age Curve'!$B$10*'WI SLCSP_2020'!R$15,2)</f>
        <v>589.02</v>
      </c>
      <c r="S16" s="3">
        <f>ROUND('[2]Age Curve'!$B11/'[2]Age Curve'!$B$10*'WI SLCSP_2020'!S$15,2)</f>
        <v>620.16</v>
      </c>
      <c r="T16" s="3">
        <f>ROUND('[2]Age Curve'!$B11/'[2]Age Curve'!$B$10*'WI SLCSP_2020'!T$15,2)</f>
        <v>589.02</v>
      </c>
      <c r="U16" s="3">
        <f>ROUND('[2]Age Curve'!$B11/'[2]Age Curve'!$B$10*'WI SLCSP_2020'!U$15,2)</f>
        <v>427.18</v>
      </c>
      <c r="V16" s="3">
        <f>ROUND('[2]Age Curve'!$B11/'[2]Age Curve'!$B$10*'WI SLCSP_2020'!V$15,2)</f>
        <v>411.73</v>
      </c>
      <c r="W16" s="3">
        <f>ROUND('[2]Age Curve'!$B11/'[2]Age Curve'!$B$10*'WI SLCSP_2020'!W$15,2)</f>
        <v>411.73</v>
      </c>
      <c r="X16" s="3">
        <f>ROUND('[2]Age Curve'!$B11/'[2]Age Curve'!$B$10*'WI SLCSP_2020'!X$15,2)</f>
        <v>411.73</v>
      </c>
      <c r="Y16" s="3">
        <f>ROUND('[2]Age Curve'!$B11/'[2]Age Curve'!$B$10*'WI SLCSP_2020'!Y$15,2)</f>
        <v>539.78</v>
      </c>
      <c r="Z16" s="3">
        <f>ROUND('[2]Age Curve'!$B11/'[2]Age Curve'!$B$10*'WI SLCSP_2020'!Z$15,2)</f>
        <v>395.99</v>
      </c>
      <c r="AA16" s="3">
        <f>ROUND('[2]Age Curve'!$B11/'[2]Age Curve'!$B$10*'WI SLCSP_2020'!AA$15,2)</f>
        <v>407.4</v>
      </c>
      <c r="AB16" s="3">
        <f>ROUND('[2]Age Curve'!$B11/'[2]Age Curve'!$B$10*'WI SLCSP_2020'!AB$15,2)</f>
        <v>395.99</v>
      </c>
      <c r="AC16" s="3">
        <f>ROUND('[2]Age Curve'!$B11/'[2]Age Curve'!$B$10*'WI SLCSP_2020'!AC$15,2)</f>
        <v>395.99</v>
      </c>
      <c r="AD16" s="3">
        <f>ROUND('[2]Age Curve'!$B11/'[2]Age Curve'!$B$10*'WI SLCSP_2020'!AD$15,2)</f>
        <v>395.99</v>
      </c>
      <c r="AE16" s="3">
        <f>ROUND('[2]Age Curve'!$B11/'[2]Age Curve'!$B$10*'WI SLCSP_2020'!AE$15,2)</f>
        <v>395.99</v>
      </c>
      <c r="AF16" s="3">
        <f>ROUND('[2]Age Curve'!$B11/'[2]Age Curve'!$B$10*'WI SLCSP_2020'!AF$15,2)</f>
        <v>395.99</v>
      </c>
      <c r="AG16" s="3">
        <f>ROUND('[2]Age Curve'!$B11/'[2]Age Curve'!$B$10*'WI SLCSP_2020'!AG$15,2)</f>
        <v>395.99</v>
      </c>
      <c r="AH16" s="3">
        <f>ROUND('[2]Age Curve'!$B11/'[2]Age Curve'!$B$10*'WI SLCSP_2020'!AH$15,2)</f>
        <v>449.04</v>
      </c>
      <c r="AI16" s="3">
        <f>ROUND('[2]Age Curve'!$B11/'[2]Age Curve'!$B$10*'WI SLCSP_2020'!AI$15,2)</f>
        <v>572.17999999999995</v>
      </c>
      <c r="AJ16" s="3">
        <f>ROUND('[2]Age Curve'!$B11/'[2]Age Curve'!$B$10*'WI SLCSP_2020'!AJ$15,2)</f>
        <v>572.17999999999995</v>
      </c>
      <c r="AK16" s="3">
        <f>ROUND('[2]Age Curve'!$B11/'[2]Age Curve'!$B$10*'WI SLCSP_2020'!AK$15,2)</f>
        <v>572.17999999999995</v>
      </c>
      <c r="AL16" s="3">
        <f>ROUND('[2]Age Curve'!$B11/'[2]Age Curve'!$B$10*'WI SLCSP_2020'!AL$15,2)</f>
        <v>416.06</v>
      </c>
      <c r="AM16" s="3">
        <f>ROUND('[2]Age Curve'!$B11/'[2]Age Curve'!$B$10*'WI SLCSP_2020'!AM$15,2)</f>
        <v>416.06</v>
      </c>
      <c r="AN16" s="3">
        <f>ROUND('[2]Age Curve'!$B11/'[2]Age Curve'!$B$10*'WI SLCSP_2020'!AN$15,2)</f>
        <v>572.17999999999995</v>
      </c>
      <c r="AO16" s="3">
        <f>ROUND('[2]Age Curve'!$B11/'[2]Age Curve'!$B$10*'WI SLCSP_2020'!AO$15,2)</f>
        <v>413.32</v>
      </c>
      <c r="AP16" s="3">
        <f>ROUND('[2]Age Curve'!$B11/'[2]Age Curve'!$B$10*'WI SLCSP_2020'!AP$15,2)</f>
        <v>391.16</v>
      </c>
      <c r="AQ16" s="3">
        <f>ROUND('[2]Age Curve'!$B11/'[2]Age Curve'!$B$10*'WI SLCSP_2020'!AQ$15,2)</f>
        <v>413.32</v>
      </c>
      <c r="AR16" s="3">
        <f>ROUND('[2]Age Curve'!$B11/'[2]Age Curve'!$B$10*'WI SLCSP_2020'!AR$15,2)</f>
        <v>362.54</v>
      </c>
      <c r="AS16" s="3">
        <f>ROUND('[2]Age Curve'!$B11/'[2]Age Curve'!$B$10*'WI SLCSP_2020'!AS$15,2)</f>
        <v>362.54</v>
      </c>
      <c r="AT16" s="3">
        <f>ROUND('[2]Age Curve'!$B11/'[2]Age Curve'!$B$10*'WI SLCSP_2020'!AT$15,2)</f>
        <v>398.9</v>
      </c>
      <c r="AU16" s="3">
        <f>ROUND('[2]Age Curve'!$B11/'[2]Age Curve'!$B$10*'WI SLCSP_2020'!AU$15,2)</f>
        <v>394.81</v>
      </c>
      <c r="AV16" s="3">
        <f>ROUND('[2]Age Curve'!$B11/'[2]Age Curve'!$B$10*'WI SLCSP_2020'!AV$15,2)</f>
        <v>398.9</v>
      </c>
      <c r="AW16" s="3">
        <f>ROUND('[2]Age Curve'!$B11/'[2]Age Curve'!$B$10*'WI SLCSP_2020'!AW$15,2)</f>
        <v>398.9</v>
      </c>
      <c r="AX16" s="3">
        <f>ROUND('[2]Age Curve'!$B11/'[2]Age Curve'!$B$10*'WI SLCSP_2020'!AX$15,2)</f>
        <v>398.9</v>
      </c>
      <c r="AY16" s="3">
        <f>ROUND('[2]Age Curve'!$B11/'[2]Age Curve'!$B$10*'WI SLCSP_2020'!AY$15,2)</f>
        <v>386.65</v>
      </c>
      <c r="AZ16" s="3">
        <f>ROUND('[2]Age Curve'!$B11/'[2]Age Curve'!$B$10*'WI SLCSP_2020'!AZ$15,2)</f>
        <v>390.46</v>
      </c>
      <c r="BA16" s="3">
        <f>ROUND('[2]Age Curve'!$B11/'[2]Age Curve'!$B$10*'WI SLCSP_2020'!BA$15,2)</f>
        <v>390.46</v>
      </c>
      <c r="BB16" s="3">
        <f>ROUND('[2]Age Curve'!$B11/'[2]Age Curve'!$B$10*'WI SLCSP_2020'!BB$15,2)</f>
        <v>390.46</v>
      </c>
      <c r="BC16" s="3">
        <f>ROUND('[2]Age Curve'!$B11/'[2]Age Curve'!$B$10*'WI SLCSP_2020'!BC$15,2)</f>
        <v>390.46</v>
      </c>
      <c r="BD16" s="3">
        <f>ROUND('[2]Age Curve'!$B11/'[2]Age Curve'!$B$10*'WI SLCSP_2020'!BD$15,2)</f>
        <v>390.61</v>
      </c>
      <c r="BE16" s="3">
        <f>ROUND('[2]Age Curve'!$B11/'[2]Age Curve'!$B$10*'WI SLCSP_2020'!BE$15,2)</f>
        <v>578.80999999999995</v>
      </c>
      <c r="BF16" s="3">
        <f>ROUND('[2]Age Curve'!$B11/'[2]Age Curve'!$B$10*'WI SLCSP_2020'!BF$15,2)</f>
        <v>390.46</v>
      </c>
      <c r="BG16" s="3">
        <f>ROUND('[2]Age Curve'!$B11/'[2]Age Curve'!$B$10*'WI SLCSP_2020'!BG$15,2)</f>
        <v>390.61</v>
      </c>
    </row>
    <row r="17" spans="1:59" x14ac:dyDescent="0.2">
      <c r="A17" s="6">
        <v>23</v>
      </c>
      <c r="B17" s="1">
        <v>0</v>
      </c>
      <c r="C17" s="1">
        <v>2020</v>
      </c>
      <c r="D17" s="3">
        <f>ROUND('[2]Age Curve'!$B12/'[2]Age Curve'!$B$10*'WI SLCSP_2020'!D$15,2)</f>
        <v>411.61</v>
      </c>
      <c r="E17" s="3">
        <f>ROUND('[2]Age Curve'!$B12/'[2]Age Curve'!$B$10*'WI SLCSP_2020'!E$15,2)</f>
        <v>363.86</v>
      </c>
      <c r="F17" s="3">
        <f>ROUND('[2]Age Curve'!$B12/'[2]Age Curve'!$B$10*'WI SLCSP_2020'!F$15,2)</f>
        <v>464.19</v>
      </c>
      <c r="G17" s="3">
        <f>ROUND('[2]Age Curve'!$B12/'[2]Age Curve'!$B$10*'WI SLCSP_2020'!G$15,2)</f>
        <v>620.16</v>
      </c>
      <c r="H17" s="3">
        <f>ROUND('[2]Age Curve'!$B12/'[2]Age Curve'!$B$10*'WI SLCSP_2020'!H$15,2)</f>
        <v>578.08000000000004</v>
      </c>
      <c r="I17" s="3">
        <f>ROUND('[2]Age Curve'!$B12/'[2]Age Curve'!$B$10*'WI SLCSP_2020'!I$15,2)</f>
        <v>578.08000000000004</v>
      </c>
      <c r="J17" s="3">
        <f>ROUND('[2]Age Curve'!$B12/'[2]Age Curve'!$B$10*'WI SLCSP_2020'!J$15,2)</f>
        <v>517.58000000000004</v>
      </c>
      <c r="K17" s="3">
        <f>ROUND('[2]Age Curve'!$B12/'[2]Age Curve'!$B$10*'WI SLCSP_2020'!K$15,2)</f>
        <v>517.58000000000004</v>
      </c>
      <c r="L17" s="3">
        <f>ROUND('[2]Age Curve'!$B12/'[2]Age Curve'!$B$10*'WI SLCSP_2020'!L$15,2)</f>
        <v>578.08000000000004</v>
      </c>
      <c r="M17" s="3">
        <f>ROUND('[2]Age Curve'!$B12/'[2]Age Curve'!$B$10*'WI SLCSP_2020'!M$15,2)</f>
        <v>578.08000000000004</v>
      </c>
      <c r="N17" s="3">
        <f>ROUND('[2]Age Curve'!$B12/'[2]Age Curve'!$B$10*'WI SLCSP_2020'!N$15,2)</f>
        <v>466.88</v>
      </c>
      <c r="O17" s="3">
        <f>ROUND('[2]Age Curve'!$B12/'[2]Age Curve'!$B$10*'WI SLCSP_2020'!O$15,2)</f>
        <v>397.64</v>
      </c>
      <c r="P17" s="3">
        <f>ROUND('[2]Age Curve'!$B12/'[2]Age Curve'!$B$10*'WI SLCSP_2020'!P$15,2)</f>
        <v>620.16</v>
      </c>
      <c r="Q17" s="3">
        <f>ROUND('[2]Age Curve'!$B12/'[2]Age Curve'!$B$10*'WI SLCSP_2020'!Q$15,2)</f>
        <v>589.02</v>
      </c>
      <c r="R17" s="3">
        <f>ROUND('[2]Age Curve'!$B12/'[2]Age Curve'!$B$10*'WI SLCSP_2020'!R$15,2)</f>
        <v>589.02</v>
      </c>
      <c r="S17" s="3">
        <f>ROUND('[2]Age Curve'!$B12/'[2]Age Curve'!$B$10*'WI SLCSP_2020'!S$15,2)</f>
        <v>620.16</v>
      </c>
      <c r="T17" s="3">
        <f>ROUND('[2]Age Curve'!$B12/'[2]Age Curve'!$B$10*'WI SLCSP_2020'!T$15,2)</f>
        <v>589.02</v>
      </c>
      <c r="U17" s="3">
        <f>ROUND('[2]Age Curve'!$B12/'[2]Age Curve'!$B$10*'WI SLCSP_2020'!U$15,2)</f>
        <v>427.18</v>
      </c>
      <c r="V17" s="3">
        <f>ROUND('[2]Age Curve'!$B12/'[2]Age Curve'!$B$10*'WI SLCSP_2020'!V$15,2)</f>
        <v>411.73</v>
      </c>
      <c r="W17" s="3">
        <f>ROUND('[2]Age Curve'!$B12/'[2]Age Curve'!$B$10*'WI SLCSP_2020'!W$15,2)</f>
        <v>411.73</v>
      </c>
      <c r="X17" s="3">
        <f>ROUND('[2]Age Curve'!$B12/'[2]Age Curve'!$B$10*'WI SLCSP_2020'!X$15,2)</f>
        <v>411.73</v>
      </c>
      <c r="Y17" s="3">
        <f>ROUND('[2]Age Curve'!$B12/'[2]Age Curve'!$B$10*'WI SLCSP_2020'!Y$15,2)</f>
        <v>539.78</v>
      </c>
      <c r="Z17" s="3">
        <f>ROUND('[2]Age Curve'!$B12/'[2]Age Curve'!$B$10*'WI SLCSP_2020'!Z$15,2)</f>
        <v>395.99</v>
      </c>
      <c r="AA17" s="3">
        <f>ROUND('[2]Age Curve'!$B12/'[2]Age Curve'!$B$10*'WI SLCSP_2020'!AA$15,2)</f>
        <v>407.4</v>
      </c>
      <c r="AB17" s="3">
        <f>ROUND('[2]Age Curve'!$B12/'[2]Age Curve'!$B$10*'WI SLCSP_2020'!AB$15,2)</f>
        <v>395.99</v>
      </c>
      <c r="AC17" s="3">
        <f>ROUND('[2]Age Curve'!$B12/'[2]Age Curve'!$B$10*'WI SLCSP_2020'!AC$15,2)</f>
        <v>395.99</v>
      </c>
      <c r="AD17" s="3">
        <f>ROUND('[2]Age Curve'!$B12/'[2]Age Curve'!$B$10*'WI SLCSP_2020'!AD$15,2)</f>
        <v>395.99</v>
      </c>
      <c r="AE17" s="3">
        <f>ROUND('[2]Age Curve'!$B12/'[2]Age Curve'!$B$10*'WI SLCSP_2020'!AE$15,2)</f>
        <v>395.99</v>
      </c>
      <c r="AF17" s="3">
        <f>ROUND('[2]Age Curve'!$B12/'[2]Age Curve'!$B$10*'WI SLCSP_2020'!AF$15,2)</f>
        <v>395.99</v>
      </c>
      <c r="AG17" s="3">
        <f>ROUND('[2]Age Curve'!$B12/'[2]Age Curve'!$B$10*'WI SLCSP_2020'!AG$15,2)</f>
        <v>395.99</v>
      </c>
      <c r="AH17" s="3">
        <f>ROUND('[2]Age Curve'!$B12/'[2]Age Curve'!$B$10*'WI SLCSP_2020'!AH$15,2)</f>
        <v>449.04</v>
      </c>
      <c r="AI17" s="3">
        <f>ROUND('[2]Age Curve'!$B12/'[2]Age Curve'!$B$10*'WI SLCSP_2020'!AI$15,2)</f>
        <v>572.17999999999995</v>
      </c>
      <c r="AJ17" s="3">
        <f>ROUND('[2]Age Curve'!$B12/'[2]Age Curve'!$B$10*'WI SLCSP_2020'!AJ$15,2)</f>
        <v>572.17999999999995</v>
      </c>
      <c r="AK17" s="3">
        <f>ROUND('[2]Age Curve'!$B12/'[2]Age Curve'!$B$10*'WI SLCSP_2020'!AK$15,2)</f>
        <v>572.17999999999995</v>
      </c>
      <c r="AL17" s="3">
        <f>ROUND('[2]Age Curve'!$B12/'[2]Age Curve'!$B$10*'WI SLCSP_2020'!AL$15,2)</f>
        <v>416.06</v>
      </c>
      <c r="AM17" s="3">
        <f>ROUND('[2]Age Curve'!$B12/'[2]Age Curve'!$B$10*'WI SLCSP_2020'!AM$15,2)</f>
        <v>416.06</v>
      </c>
      <c r="AN17" s="3">
        <f>ROUND('[2]Age Curve'!$B12/'[2]Age Curve'!$B$10*'WI SLCSP_2020'!AN$15,2)</f>
        <v>572.17999999999995</v>
      </c>
      <c r="AO17" s="3">
        <f>ROUND('[2]Age Curve'!$B12/'[2]Age Curve'!$B$10*'WI SLCSP_2020'!AO$15,2)</f>
        <v>413.32</v>
      </c>
      <c r="AP17" s="3">
        <f>ROUND('[2]Age Curve'!$B12/'[2]Age Curve'!$B$10*'WI SLCSP_2020'!AP$15,2)</f>
        <v>391.16</v>
      </c>
      <c r="AQ17" s="3">
        <f>ROUND('[2]Age Curve'!$B12/'[2]Age Curve'!$B$10*'WI SLCSP_2020'!AQ$15,2)</f>
        <v>413.32</v>
      </c>
      <c r="AR17" s="3">
        <f>ROUND('[2]Age Curve'!$B12/'[2]Age Curve'!$B$10*'WI SLCSP_2020'!AR$15,2)</f>
        <v>362.54</v>
      </c>
      <c r="AS17" s="3">
        <f>ROUND('[2]Age Curve'!$B12/'[2]Age Curve'!$B$10*'WI SLCSP_2020'!AS$15,2)</f>
        <v>362.54</v>
      </c>
      <c r="AT17" s="3">
        <f>ROUND('[2]Age Curve'!$B12/'[2]Age Curve'!$B$10*'WI SLCSP_2020'!AT$15,2)</f>
        <v>398.9</v>
      </c>
      <c r="AU17" s="3">
        <f>ROUND('[2]Age Curve'!$B12/'[2]Age Curve'!$B$10*'WI SLCSP_2020'!AU$15,2)</f>
        <v>394.81</v>
      </c>
      <c r="AV17" s="3">
        <f>ROUND('[2]Age Curve'!$B12/'[2]Age Curve'!$B$10*'WI SLCSP_2020'!AV$15,2)</f>
        <v>398.9</v>
      </c>
      <c r="AW17" s="3">
        <f>ROUND('[2]Age Curve'!$B12/'[2]Age Curve'!$B$10*'WI SLCSP_2020'!AW$15,2)</f>
        <v>398.9</v>
      </c>
      <c r="AX17" s="3">
        <f>ROUND('[2]Age Curve'!$B12/'[2]Age Curve'!$B$10*'WI SLCSP_2020'!AX$15,2)</f>
        <v>398.9</v>
      </c>
      <c r="AY17" s="3">
        <f>ROUND('[2]Age Curve'!$B12/'[2]Age Curve'!$B$10*'WI SLCSP_2020'!AY$15,2)</f>
        <v>386.65</v>
      </c>
      <c r="AZ17" s="3">
        <f>ROUND('[2]Age Curve'!$B12/'[2]Age Curve'!$B$10*'WI SLCSP_2020'!AZ$15,2)</f>
        <v>390.46</v>
      </c>
      <c r="BA17" s="3">
        <f>ROUND('[2]Age Curve'!$B12/'[2]Age Curve'!$B$10*'WI SLCSP_2020'!BA$15,2)</f>
        <v>390.46</v>
      </c>
      <c r="BB17" s="3">
        <f>ROUND('[2]Age Curve'!$B12/'[2]Age Curve'!$B$10*'WI SLCSP_2020'!BB$15,2)</f>
        <v>390.46</v>
      </c>
      <c r="BC17" s="3">
        <f>ROUND('[2]Age Curve'!$B12/'[2]Age Curve'!$B$10*'WI SLCSP_2020'!BC$15,2)</f>
        <v>390.46</v>
      </c>
      <c r="BD17" s="3">
        <f>ROUND('[2]Age Curve'!$B12/'[2]Age Curve'!$B$10*'WI SLCSP_2020'!BD$15,2)</f>
        <v>390.61</v>
      </c>
      <c r="BE17" s="3">
        <f>ROUND('[2]Age Curve'!$B12/'[2]Age Curve'!$B$10*'WI SLCSP_2020'!BE$15,2)</f>
        <v>578.80999999999995</v>
      </c>
      <c r="BF17" s="3">
        <f>ROUND('[2]Age Curve'!$B12/'[2]Age Curve'!$B$10*'WI SLCSP_2020'!BF$15,2)</f>
        <v>390.46</v>
      </c>
      <c r="BG17" s="3">
        <f>ROUND('[2]Age Curve'!$B12/'[2]Age Curve'!$B$10*'WI SLCSP_2020'!BG$15,2)</f>
        <v>390.61</v>
      </c>
    </row>
    <row r="18" spans="1:59" x14ac:dyDescent="0.2">
      <c r="A18" s="6">
        <v>24</v>
      </c>
      <c r="B18" s="1">
        <v>0</v>
      </c>
      <c r="C18" s="1">
        <v>2020</v>
      </c>
      <c r="D18" s="3">
        <f>ROUND('[2]Age Curve'!$B13/'[2]Age Curve'!$B$10*'WI SLCSP_2020'!D$15,2)</f>
        <v>411.61</v>
      </c>
      <c r="E18" s="3">
        <f>ROUND('[2]Age Curve'!$B13/'[2]Age Curve'!$B$10*'WI SLCSP_2020'!E$15,2)</f>
        <v>363.86</v>
      </c>
      <c r="F18" s="3">
        <f>ROUND('[2]Age Curve'!$B13/'[2]Age Curve'!$B$10*'WI SLCSP_2020'!F$15,2)</f>
        <v>464.19</v>
      </c>
      <c r="G18" s="3">
        <f>ROUND('[2]Age Curve'!$B13/'[2]Age Curve'!$B$10*'WI SLCSP_2020'!G$15,2)</f>
        <v>620.16</v>
      </c>
      <c r="H18" s="3">
        <f>ROUND('[2]Age Curve'!$B13/'[2]Age Curve'!$B$10*'WI SLCSP_2020'!H$15,2)</f>
        <v>578.08000000000004</v>
      </c>
      <c r="I18" s="3">
        <f>ROUND('[2]Age Curve'!$B13/'[2]Age Curve'!$B$10*'WI SLCSP_2020'!I$15,2)</f>
        <v>578.08000000000004</v>
      </c>
      <c r="J18" s="3">
        <f>ROUND('[2]Age Curve'!$B13/'[2]Age Curve'!$B$10*'WI SLCSP_2020'!J$15,2)</f>
        <v>517.58000000000004</v>
      </c>
      <c r="K18" s="3">
        <f>ROUND('[2]Age Curve'!$B13/'[2]Age Curve'!$B$10*'WI SLCSP_2020'!K$15,2)</f>
        <v>517.58000000000004</v>
      </c>
      <c r="L18" s="3">
        <f>ROUND('[2]Age Curve'!$B13/'[2]Age Curve'!$B$10*'WI SLCSP_2020'!L$15,2)</f>
        <v>578.08000000000004</v>
      </c>
      <c r="M18" s="3">
        <f>ROUND('[2]Age Curve'!$B13/'[2]Age Curve'!$B$10*'WI SLCSP_2020'!M$15,2)</f>
        <v>578.08000000000004</v>
      </c>
      <c r="N18" s="3">
        <f>ROUND('[2]Age Curve'!$B13/'[2]Age Curve'!$B$10*'WI SLCSP_2020'!N$15,2)</f>
        <v>466.88</v>
      </c>
      <c r="O18" s="3">
        <f>ROUND('[2]Age Curve'!$B13/'[2]Age Curve'!$B$10*'WI SLCSP_2020'!O$15,2)</f>
        <v>397.64</v>
      </c>
      <c r="P18" s="3">
        <f>ROUND('[2]Age Curve'!$B13/'[2]Age Curve'!$B$10*'WI SLCSP_2020'!P$15,2)</f>
        <v>620.16</v>
      </c>
      <c r="Q18" s="3">
        <f>ROUND('[2]Age Curve'!$B13/'[2]Age Curve'!$B$10*'WI SLCSP_2020'!Q$15,2)</f>
        <v>589.02</v>
      </c>
      <c r="R18" s="3">
        <f>ROUND('[2]Age Curve'!$B13/'[2]Age Curve'!$B$10*'WI SLCSP_2020'!R$15,2)</f>
        <v>589.02</v>
      </c>
      <c r="S18" s="3">
        <f>ROUND('[2]Age Curve'!$B13/'[2]Age Curve'!$B$10*'WI SLCSP_2020'!S$15,2)</f>
        <v>620.16</v>
      </c>
      <c r="T18" s="3">
        <f>ROUND('[2]Age Curve'!$B13/'[2]Age Curve'!$B$10*'WI SLCSP_2020'!T$15,2)</f>
        <v>589.02</v>
      </c>
      <c r="U18" s="3">
        <f>ROUND('[2]Age Curve'!$B13/'[2]Age Curve'!$B$10*'WI SLCSP_2020'!U$15,2)</f>
        <v>427.18</v>
      </c>
      <c r="V18" s="3">
        <f>ROUND('[2]Age Curve'!$B13/'[2]Age Curve'!$B$10*'WI SLCSP_2020'!V$15,2)</f>
        <v>411.73</v>
      </c>
      <c r="W18" s="3">
        <f>ROUND('[2]Age Curve'!$B13/'[2]Age Curve'!$B$10*'WI SLCSP_2020'!W$15,2)</f>
        <v>411.73</v>
      </c>
      <c r="X18" s="3">
        <f>ROUND('[2]Age Curve'!$B13/'[2]Age Curve'!$B$10*'WI SLCSP_2020'!X$15,2)</f>
        <v>411.73</v>
      </c>
      <c r="Y18" s="3">
        <f>ROUND('[2]Age Curve'!$B13/'[2]Age Curve'!$B$10*'WI SLCSP_2020'!Y$15,2)</f>
        <v>539.78</v>
      </c>
      <c r="Z18" s="3">
        <f>ROUND('[2]Age Curve'!$B13/'[2]Age Curve'!$B$10*'WI SLCSP_2020'!Z$15,2)</f>
        <v>395.99</v>
      </c>
      <c r="AA18" s="3">
        <f>ROUND('[2]Age Curve'!$B13/'[2]Age Curve'!$B$10*'WI SLCSP_2020'!AA$15,2)</f>
        <v>407.4</v>
      </c>
      <c r="AB18" s="3">
        <f>ROUND('[2]Age Curve'!$B13/'[2]Age Curve'!$B$10*'WI SLCSP_2020'!AB$15,2)</f>
        <v>395.99</v>
      </c>
      <c r="AC18" s="3">
        <f>ROUND('[2]Age Curve'!$B13/'[2]Age Curve'!$B$10*'WI SLCSP_2020'!AC$15,2)</f>
        <v>395.99</v>
      </c>
      <c r="AD18" s="3">
        <f>ROUND('[2]Age Curve'!$B13/'[2]Age Curve'!$B$10*'WI SLCSP_2020'!AD$15,2)</f>
        <v>395.99</v>
      </c>
      <c r="AE18" s="3">
        <f>ROUND('[2]Age Curve'!$B13/'[2]Age Curve'!$B$10*'WI SLCSP_2020'!AE$15,2)</f>
        <v>395.99</v>
      </c>
      <c r="AF18" s="3">
        <f>ROUND('[2]Age Curve'!$B13/'[2]Age Curve'!$B$10*'WI SLCSP_2020'!AF$15,2)</f>
        <v>395.99</v>
      </c>
      <c r="AG18" s="3">
        <f>ROUND('[2]Age Curve'!$B13/'[2]Age Curve'!$B$10*'WI SLCSP_2020'!AG$15,2)</f>
        <v>395.99</v>
      </c>
      <c r="AH18" s="3">
        <f>ROUND('[2]Age Curve'!$B13/'[2]Age Curve'!$B$10*'WI SLCSP_2020'!AH$15,2)</f>
        <v>449.04</v>
      </c>
      <c r="AI18" s="3">
        <f>ROUND('[2]Age Curve'!$B13/'[2]Age Curve'!$B$10*'WI SLCSP_2020'!AI$15,2)</f>
        <v>572.17999999999995</v>
      </c>
      <c r="AJ18" s="3">
        <f>ROUND('[2]Age Curve'!$B13/'[2]Age Curve'!$B$10*'WI SLCSP_2020'!AJ$15,2)</f>
        <v>572.17999999999995</v>
      </c>
      <c r="AK18" s="3">
        <f>ROUND('[2]Age Curve'!$B13/'[2]Age Curve'!$B$10*'WI SLCSP_2020'!AK$15,2)</f>
        <v>572.17999999999995</v>
      </c>
      <c r="AL18" s="3">
        <f>ROUND('[2]Age Curve'!$B13/'[2]Age Curve'!$B$10*'WI SLCSP_2020'!AL$15,2)</f>
        <v>416.06</v>
      </c>
      <c r="AM18" s="3">
        <f>ROUND('[2]Age Curve'!$B13/'[2]Age Curve'!$B$10*'WI SLCSP_2020'!AM$15,2)</f>
        <v>416.06</v>
      </c>
      <c r="AN18" s="3">
        <f>ROUND('[2]Age Curve'!$B13/'[2]Age Curve'!$B$10*'WI SLCSP_2020'!AN$15,2)</f>
        <v>572.17999999999995</v>
      </c>
      <c r="AO18" s="3">
        <f>ROUND('[2]Age Curve'!$B13/'[2]Age Curve'!$B$10*'WI SLCSP_2020'!AO$15,2)</f>
        <v>413.32</v>
      </c>
      <c r="AP18" s="3">
        <f>ROUND('[2]Age Curve'!$B13/'[2]Age Curve'!$B$10*'WI SLCSP_2020'!AP$15,2)</f>
        <v>391.16</v>
      </c>
      <c r="AQ18" s="3">
        <f>ROUND('[2]Age Curve'!$B13/'[2]Age Curve'!$B$10*'WI SLCSP_2020'!AQ$15,2)</f>
        <v>413.32</v>
      </c>
      <c r="AR18" s="3">
        <f>ROUND('[2]Age Curve'!$B13/'[2]Age Curve'!$B$10*'WI SLCSP_2020'!AR$15,2)</f>
        <v>362.54</v>
      </c>
      <c r="AS18" s="3">
        <f>ROUND('[2]Age Curve'!$B13/'[2]Age Curve'!$B$10*'WI SLCSP_2020'!AS$15,2)</f>
        <v>362.54</v>
      </c>
      <c r="AT18" s="3">
        <f>ROUND('[2]Age Curve'!$B13/'[2]Age Curve'!$B$10*'WI SLCSP_2020'!AT$15,2)</f>
        <v>398.9</v>
      </c>
      <c r="AU18" s="3">
        <f>ROUND('[2]Age Curve'!$B13/'[2]Age Curve'!$B$10*'WI SLCSP_2020'!AU$15,2)</f>
        <v>394.81</v>
      </c>
      <c r="AV18" s="3">
        <f>ROUND('[2]Age Curve'!$B13/'[2]Age Curve'!$B$10*'WI SLCSP_2020'!AV$15,2)</f>
        <v>398.9</v>
      </c>
      <c r="AW18" s="3">
        <f>ROUND('[2]Age Curve'!$B13/'[2]Age Curve'!$B$10*'WI SLCSP_2020'!AW$15,2)</f>
        <v>398.9</v>
      </c>
      <c r="AX18" s="3">
        <f>ROUND('[2]Age Curve'!$B13/'[2]Age Curve'!$B$10*'WI SLCSP_2020'!AX$15,2)</f>
        <v>398.9</v>
      </c>
      <c r="AY18" s="3">
        <f>ROUND('[2]Age Curve'!$B13/'[2]Age Curve'!$B$10*'WI SLCSP_2020'!AY$15,2)</f>
        <v>386.65</v>
      </c>
      <c r="AZ18" s="3">
        <f>ROUND('[2]Age Curve'!$B13/'[2]Age Curve'!$B$10*'WI SLCSP_2020'!AZ$15,2)</f>
        <v>390.46</v>
      </c>
      <c r="BA18" s="3">
        <f>ROUND('[2]Age Curve'!$B13/'[2]Age Curve'!$B$10*'WI SLCSP_2020'!BA$15,2)</f>
        <v>390.46</v>
      </c>
      <c r="BB18" s="3">
        <f>ROUND('[2]Age Curve'!$B13/'[2]Age Curve'!$B$10*'WI SLCSP_2020'!BB$15,2)</f>
        <v>390.46</v>
      </c>
      <c r="BC18" s="3">
        <f>ROUND('[2]Age Curve'!$B13/'[2]Age Curve'!$B$10*'WI SLCSP_2020'!BC$15,2)</f>
        <v>390.46</v>
      </c>
      <c r="BD18" s="3">
        <f>ROUND('[2]Age Curve'!$B13/'[2]Age Curve'!$B$10*'WI SLCSP_2020'!BD$15,2)</f>
        <v>390.61</v>
      </c>
      <c r="BE18" s="3">
        <f>ROUND('[2]Age Curve'!$B13/'[2]Age Curve'!$B$10*'WI SLCSP_2020'!BE$15,2)</f>
        <v>578.80999999999995</v>
      </c>
      <c r="BF18" s="3">
        <f>ROUND('[2]Age Curve'!$B13/'[2]Age Curve'!$B$10*'WI SLCSP_2020'!BF$15,2)</f>
        <v>390.46</v>
      </c>
      <c r="BG18" s="3">
        <f>ROUND('[2]Age Curve'!$B13/'[2]Age Curve'!$B$10*'WI SLCSP_2020'!BG$15,2)</f>
        <v>390.61</v>
      </c>
    </row>
    <row r="19" spans="1:59" x14ac:dyDescent="0.2">
      <c r="A19" s="6">
        <v>25</v>
      </c>
      <c r="B19" s="1">
        <v>0</v>
      </c>
      <c r="C19" s="1">
        <v>2020</v>
      </c>
      <c r="D19" s="3">
        <f>ROUND('[2]Age Curve'!$B14/'[2]Age Curve'!$B$10*'WI SLCSP_2020'!D$15,2)</f>
        <v>413.25</v>
      </c>
      <c r="E19" s="3">
        <f>ROUND('[2]Age Curve'!$B14/'[2]Age Curve'!$B$10*'WI SLCSP_2020'!E$15,2)</f>
        <v>365.31</v>
      </c>
      <c r="F19" s="3">
        <f>ROUND('[2]Age Curve'!$B14/'[2]Age Curve'!$B$10*'WI SLCSP_2020'!F$15,2)</f>
        <v>466.05</v>
      </c>
      <c r="G19" s="3">
        <f>ROUND('[2]Age Curve'!$B14/'[2]Age Curve'!$B$10*'WI SLCSP_2020'!G$15,2)</f>
        <v>622.64</v>
      </c>
      <c r="H19" s="3">
        <f>ROUND('[2]Age Curve'!$B14/'[2]Age Curve'!$B$10*'WI SLCSP_2020'!H$15,2)</f>
        <v>580.39</v>
      </c>
      <c r="I19" s="3">
        <f>ROUND('[2]Age Curve'!$B14/'[2]Age Curve'!$B$10*'WI SLCSP_2020'!I$15,2)</f>
        <v>580.39</v>
      </c>
      <c r="J19" s="3">
        <f>ROUND('[2]Age Curve'!$B14/'[2]Age Curve'!$B$10*'WI SLCSP_2020'!J$15,2)</f>
        <v>519.65</v>
      </c>
      <c r="K19" s="3">
        <f>ROUND('[2]Age Curve'!$B14/'[2]Age Curve'!$B$10*'WI SLCSP_2020'!K$15,2)</f>
        <v>519.65</v>
      </c>
      <c r="L19" s="3">
        <f>ROUND('[2]Age Curve'!$B14/'[2]Age Curve'!$B$10*'WI SLCSP_2020'!L$15,2)</f>
        <v>580.39</v>
      </c>
      <c r="M19" s="3">
        <f>ROUND('[2]Age Curve'!$B14/'[2]Age Curve'!$B$10*'WI SLCSP_2020'!M$15,2)</f>
        <v>580.39</v>
      </c>
      <c r="N19" s="3">
        <f>ROUND('[2]Age Curve'!$B14/'[2]Age Curve'!$B$10*'WI SLCSP_2020'!N$15,2)</f>
        <v>468.75</v>
      </c>
      <c r="O19" s="3">
        <f>ROUND('[2]Age Curve'!$B14/'[2]Age Curve'!$B$10*'WI SLCSP_2020'!O$15,2)</f>
        <v>399.23</v>
      </c>
      <c r="P19" s="3">
        <f>ROUND('[2]Age Curve'!$B14/'[2]Age Curve'!$B$10*'WI SLCSP_2020'!P$15,2)</f>
        <v>622.64</v>
      </c>
      <c r="Q19" s="3">
        <f>ROUND('[2]Age Curve'!$B14/'[2]Age Curve'!$B$10*'WI SLCSP_2020'!Q$15,2)</f>
        <v>591.37</v>
      </c>
      <c r="R19" s="3">
        <f>ROUND('[2]Age Curve'!$B14/'[2]Age Curve'!$B$10*'WI SLCSP_2020'!R$15,2)</f>
        <v>591.37</v>
      </c>
      <c r="S19" s="3">
        <f>ROUND('[2]Age Curve'!$B14/'[2]Age Curve'!$B$10*'WI SLCSP_2020'!S$15,2)</f>
        <v>622.64</v>
      </c>
      <c r="T19" s="3">
        <f>ROUND('[2]Age Curve'!$B14/'[2]Age Curve'!$B$10*'WI SLCSP_2020'!T$15,2)</f>
        <v>591.37</v>
      </c>
      <c r="U19" s="3">
        <f>ROUND('[2]Age Curve'!$B14/'[2]Age Curve'!$B$10*'WI SLCSP_2020'!U$15,2)</f>
        <v>428.88</v>
      </c>
      <c r="V19" s="3">
        <f>ROUND('[2]Age Curve'!$B14/'[2]Age Curve'!$B$10*'WI SLCSP_2020'!V$15,2)</f>
        <v>413.38</v>
      </c>
      <c r="W19" s="3">
        <f>ROUND('[2]Age Curve'!$B14/'[2]Age Curve'!$B$10*'WI SLCSP_2020'!W$15,2)</f>
        <v>413.38</v>
      </c>
      <c r="X19" s="3">
        <f>ROUND('[2]Age Curve'!$B14/'[2]Age Curve'!$B$10*'WI SLCSP_2020'!X$15,2)</f>
        <v>413.38</v>
      </c>
      <c r="Y19" s="3">
        <f>ROUND('[2]Age Curve'!$B14/'[2]Age Curve'!$B$10*'WI SLCSP_2020'!Y$15,2)</f>
        <v>541.94000000000005</v>
      </c>
      <c r="Z19" s="3">
        <f>ROUND('[2]Age Curve'!$B14/'[2]Age Curve'!$B$10*'WI SLCSP_2020'!Z$15,2)</f>
        <v>397.57</v>
      </c>
      <c r="AA19" s="3">
        <f>ROUND('[2]Age Curve'!$B14/'[2]Age Curve'!$B$10*'WI SLCSP_2020'!AA$15,2)</f>
        <v>409.03</v>
      </c>
      <c r="AB19" s="3">
        <f>ROUND('[2]Age Curve'!$B14/'[2]Age Curve'!$B$10*'WI SLCSP_2020'!AB$15,2)</f>
        <v>397.57</v>
      </c>
      <c r="AC19" s="3">
        <f>ROUND('[2]Age Curve'!$B14/'[2]Age Curve'!$B$10*'WI SLCSP_2020'!AC$15,2)</f>
        <v>397.57</v>
      </c>
      <c r="AD19" s="3">
        <f>ROUND('[2]Age Curve'!$B14/'[2]Age Curve'!$B$10*'WI SLCSP_2020'!AD$15,2)</f>
        <v>397.57</v>
      </c>
      <c r="AE19" s="3">
        <f>ROUND('[2]Age Curve'!$B14/'[2]Age Curve'!$B$10*'WI SLCSP_2020'!AE$15,2)</f>
        <v>397.57</v>
      </c>
      <c r="AF19" s="3">
        <f>ROUND('[2]Age Curve'!$B14/'[2]Age Curve'!$B$10*'WI SLCSP_2020'!AF$15,2)</f>
        <v>397.57</v>
      </c>
      <c r="AG19" s="3">
        <f>ROUND('[2]Age Curve'!$B14/'[2]Age Curve'!$B$10*'WI SLCSP_2020'!AG$15,2)</f>
        <v>397.57</v>
      </c>
      <c r="AH19" s="3">
        <f>ROUND('[2]Age Curve'!$B14/'[2]Age Curve'!$B$10*'WI SLCSP_2020'!AH$15,2)</f>
        <v>450.83</v>
      </c>
      <c r="AI19" s="3">
        <f>ROUND('[2]Age Curve'!$B14/'[2]Age Curve'!$B$10*'WI SLCSP_2020'!AI$15,2)</f>
        <v>574.47</v>
      </c>
      <c r="AJ19" s="3">
        <f>ROUND('[2]Age Curve'!$B14/'[2]Age Curve'!$B$10*'WI SLCSP_2020'!AJ$15,2)</f>
        <v>574.47</v>
      </c>
      <c r="AK19" s="3">
        <f>ROUND('[2]Age Curve'!$B14/'[2]Age Curve'!$B$10*'WI SLCSP_2020'!AK$15,2)</f>
        <v>574.47</v>
      </c>
      <c r="AL19" s="3">
        <f>ROUND('[2]Age Curve'!$B14/'[2]Age Curve'!$B$10*'WI SLCSP_2020'!AL$15,2)</f>
        <v>417.73</v>
      </c>
      <c r="AM19" s="3">
        <f>ROUND('[2]Age Curve'!$B14/'[2]Age Curve'!$B$10*'WI SLCSP_2020'!AM$15,2)</f>
        <v>417.73</v>
      </c>
      <c r="AN19" s="3">
        <f>ROUND('[2]Age Curve'!$B14/'[2]Age Curve'!$B$10*'WI SLCSP_2020'!AN$15,2)</f>
        <v>574.47</v>
      </c>
      <c r="AO19" s="3">
        <f>ROUND('[2]Age Curve'!$B14/'[2]Age Curve'!$B$10*'WI SLCSP_2020'!AO$15,2)</f>
        <v>414.97</v>
      </c>
      <c r="AP19" s="3">
        <f>ROUND('[2]Age Curve'!$B14/'[2]Age Curve'!$B$10*'WI SLCSP_2020'!AP$15,2)</f>
        <v>392.72</v>
      </c>
      <c r="AQ19" s="3">
        <f>ROUND('[2]Age Curve'!$B14/'[2]Age Curve'!$B$10*'WI SLCSP_2020'!AQ$15,2)</f>
        <v>414.97</v>
      </c>
      <c r="AR19" s="3">
        <f>ROUND('[2]Age Curve'!$B14/'[2]Age Curve'!$B$10*'WI SLCSP_2020'!AR$15,2)</f>
        <v>363.99</v>
      </c>
      <c r="AS19" s="3">
        <f>ROUND('[2]Age Curve'!$B14/'[2]Age Curve'!$B$10*'WI SLCSP_2020'!AS$15,2)</f>
        <v>363.99</v>
      </c>
      <c r="AT19" s="3">
        <f>ROUND('[2]Age Curve'!$B14/'[2]Age Curve'!$B$10*'WI SLCSP_2020'!AT$15,2)</f>
        <v>400.5</v>
      </c>
      <c r="AU19" s="3">
        <f>ROUND('[2]Age Curve'!$B14/'[2]Age Curve'!$B$10*'WI SLCSP_2020'!AU$15,2)</f>
        <v>396.39</v>
      </c>
      <c r="AV19" s="3">
        <f>ROUND('[2]Age Curve'!$B14/'[2]Age Curve'!$B$10*'WI SLCSP_2020'!AV$15,2)</f>
        <v>400.5</v>
      </c>
      <c r="AW19" s="3">
        <f>ROUND('[2]Age Curve'!$B14/'[2]Age Curve'!$B$10*'WI SLCSP_2020'!AW$15,2)</f>
        <v>400.5</v>
      </c>
      <c r="AX19" s="3">
        <f>ROUND('[2]Age Curve'!$B14/'[2]Age Curve'!$B$10*'WI SLCSP_2020'!AX$15,2)</f>
        <v>400.5</v>
      </c>
      <c r="AY19" s="3">
        <f>ROUND('[2]Age Curve'!$B14/'[2]Age Curve'!$B$10*'WI SLCSP_2020'!AY$15,2)</f>
        <v>388.2</v>
      </c>
      <c r="AZ19" s="3">
        <f>ROUND('[2]Age Curve'!$B14/'[2]Age Curve'!$B$10*'WI SLCSP_2020'!AZ$15,2)</f>
        <v>392.02</v>
      </c>
      <c r="BA19" s="3">
        <f>ROUND('[2]Age Curve'!$B14/'[2]Age Curve'!$B$10*'WI SLCSP_2020'!BA$15,2)</f>
        <v>392.02</v>
      </c>
      <c r="BB19" s="3">
        <f>ROUND('[2]Age Curve'!$B14/'[2]Age Curve'!$B$10*'WI SLCSP_2020'!BB$15,2)</f>
        <v>392.02</v>
      </c>
      <c r="BC19" s="3">
        <f>ROUND('[2]Age Curve'!$B14/'[2]Age Curve'!$B$10*'WI SLCSP_2020'!BC$15,2)</f>
        <v>392.02</v>
      </c>
      <c r="BD19" s="3">
        <f>ROUND('[2]Age Curve'!$B14/'[2]Age Curve'!$B$10*'WI SLCSP_2020'!BD$15,2)</f>
        <v>392.17</v>
      </c>
      <c r="BE19" s="3">
        <f>ROUND('[2]Age Curve'!$B14/'[2]Age Curve'!$B$10*'WI SLCSP_2020'!BE$15,2)</f>
        <v>581.13</v>
      </c>
      <c r="BF19" s="3">
        <f>ROUND('[2]Age Curve'!$B14/'[2]Age Curve'!$B$10*'WI SLCSP_2020'!BF$15,2)</f>
        <v>392.02</v>
      </c>
      <c r="BG19" s="3">
        <f>ROUND('[2]Age Curve'!$B14/'[2]Age Curve'!$B$10*'WI SLCSP_2020'!BG$15,2)</f>
        <v>392.17</v>
      </c>
    </row>
    <row r="20" spans="1:59" x14ac:dyDescent="0.2">
      <c r="A20" s="6">
        <v>26</v>
      </c>
      <c r="B20" s="1">
        <v>0</v>
      </c>
      <c r="C20" s="1">
        <v>2020</v>
      </c>
      <c r="D20" s="3">
        <f>ROUND('[2]Age Curve'!$B15/'[2]Age Curve'!$B$10*'WI SLCSP_2020'!D$15,2)</f>
        <v>421.49</v>
      </c>
      <c r="E20" s="3">
        <f>ROUND('[2]Age Curve'!$B15/'[2]Age Curve'!$B$10*'WI SLCSP_2020'!E$15,2)</f>
        <v>372.59</v>
      </c>
      <c r="F20" s="3">
        <f>ROUND('[2]Age Curve'!$B15/'[2]Age Curve'!$B$10*'WI SLCSP_2020'!F$15,2)</f>
        <v>475.33</v>
      </c>
      <c r="G20" s="3">
        <f>ROUND('[2]Age Curve'!$B15/'[2]Age Curve'!$B$10*'WI SLCSP_2020'!G$15,2)</f>
        <v>635.04</v>
      </c>
      <c r="H20" s="3">
        <f>ROUND('[2]Age Curve'!$B15/'[2]Age Curve'!$B$10*'WI SLCSP_2020'!H$15,2)</f>
        <v>591.95000000000005</v>
      </c>
      <c r="I20" s="3">
        <f>ROUND('[2]Age Curve'!$B15/'[2]Age Curve'!$B$10*'WI SLCSP_2020'!I$15,2)</f>
        <v>591.95000000000005</v>
      </c>
      <c r="J20" s="3">
        <f>ROUND('[2]Age Curve'!$B15/'[2]Age Curve'!$B$10*'WI SLCSP_2020'!J$15,2)</f>
        <v>530</v>
      </c>
      <c r="K20" s="3">
        <f>ROUND('[2]Age Curve'!$B15/'[2]Age Curve'!$B$10*'WI SLCSP_2020'!K$15,2)</f>
        <v>530</v>
      </c>
      <c r="L20" s="3">
        <f>ROUND('[2]Age Curve'!$B15/'[2]Age Curve'!$B$10*'WI SLCSP_2020'!L$15,2)</f>
        <v>591.95000000000005</v>
      </c>
      <c r="M20" s="3">
        <f>ROUND('[2]Age Curve'!$B15/'[2]Age Curve'!$B$10*'WI SLCSP_2020'!M$15,2)</f>
        <v>591.95000000000005</v>
      </c>
      <c r="N20" s="3">
        <f>ROUND('[2]Age Curve'!$B15/'[2]Age Curve'!$B$10*'WI SLCSP_2020'!N$15,2)</f>
        <v>478.09</v>
      </c>
      <c r="O20" s="3">
        <f>ROUND('[2]Age Curve'!$B15/'[2]Age Curve'!$B$10*'WI SLCSP_2020'!O$15,2)</f>
        <v>407.18</v>
      </c>
      <c r="P20" s="3">
        <f>ROUND('[2]Age Curve'!$B15/'[2]Age Curve'!$B$10*'WI SLCSP_2020'!P$15,2)</f>
        <v>635.04</v>
      </c>
      <c r="Q20" s="3">
        <f>ROUND('[2]Age Curve'!$B15/'[2]Age Curve'!$B$10*'WI SLCSP_2020'!Q$15,2)</f>
        <v>603.15</v>
      </c>
      <c r="R20" s="3">
        <f>ROUND('[2]Age Curve'!$B15/'[2]Age Curve'!$B$10*'WI SLCSP_2020'!R$15,2)</f>
        <v>603.15</v>
      </c>
      <c r="S20" s="3">
        <f>ROUND('[2]Age Curve'!$B15/'[2]Age Curve'!$B$10*'WI SLCSP_2020'!S$15,2)</f>
        <v>635.04</v>
      </c>
      <c r="T20" s="3">
        <f>ROUND('[2]Age Curve'!$B15/'[2]Age Curve'!$B$10*'WI SLCSP_2020'!T$15,2)</f>
        <v>603.15</v>
      </c>
      <c r="U20" s="3">
        <f>ROUND('[2]Age Curve'!$B15/'[2]Age Curve'!$B$10*'WI SLCSP_2020'!U$15,2)</f>
        <v>437.43</v>
      </c>
      <c r="V20" s="3">
        <f>ROUND('[2]Age Curve'!$B15/'[2]Age Curve'!$B$10*'WI SLCSP_2020'!V$15,2)</f>
        <v>421.61</v>
      </c>
      <c r="W20" s="3">
        <f>ROUND('[2]Age Curve'!$B15/'[2]Age Curve'!$B$10*'WI SLCSP_2020'!W$15,2)</f>
        <v>421.61</v>
      </c>
      <c r="X20" s="3">
        <f>ROUND('[2]Age Curve'!$B15/'[2]Age Curve'!$B$10*'WI SLCSP_2020'!X$15,2)</f>
        <v>421.61</v>
      </c>
      <c r="Y20" s="3">
        <f>ROUND('[2]Age Curve'!$B15/'[2]Age Curve'!$B$10*'WI SLCSP_2020'!Y$15,2)</f>
        <v>552.74</v>
      </c>
      <c r="Z20" s="3">
        <f>ROUND('[2]Age Curve'!$B15/'[2]Age Curve'!$B$10*'WI SLCSP_2020'!Z$15,2)</f>
        <v>405.49</v>
      </c>
      <c r="AA20" s="3">
        <f>ROUND('[2]Age Curve'!$B15/'[2]Age Curve'!$B$10*'WI SLCSP_2020'!AA$15,2)</f>
        <v>417.18</v>
      </c>
      <c r="AB20" s="3">
        <f>ROUND('[2]Age Curve'!$B15/'[2]Age Curve'!$B$10*'WI SLCSP_2020'!AB$15,2)</f>
        <v>405.49</v>
      </c>
      <c r="AC20" s="3">
        <f>ROUND('[2]Age Curve'!$B15/'[2]Age Curve'!$B$10*'WI SLCSP_2020'!AC$15,2)</f>
        <v>405.49</v>
      </c>
      <c r="AD20" s="3">
        <f>ROUND('[2]Age Curve'!$B15/'[2]Age Curve'!$B$10*'WI SLCSP_2020'!AD$15,2)</f>
        <v>405.49</v>
      </c>
      <c r="AE20" s="3">
        <f>ROUND('[2]Age Curve'!$B15/'[2]Age Curve'!$B$10*'WI SLCSP_2020'!AE$15,2)</f>
        <v>405.49</v>
      </c>
      <c r="AF20" s="3">
        <f>ROUND('[2]Age Curve'!$B15/'[2]Age Curve'!$B$10*'WI SLCSP_2020'!AF$15,2)</f>
        <v>405.49</v>
      </c>
      <c r="AG20" s="3">
        <f>ROUND('[2]Age Curve'!$B15/'[2]Age Curve'!$B$10*'WI SLCSP_2020'!AG$15,2)</f>
        <v>405.49</v>
      </c>
      <c r="AH20" s="3">
        <f>ROUND('[2]Age Curve'!$B15/'[2]Age Curve'!$B$10*'WI SLCSP_2020'!AH$15,2)</f>
        <v>459.81</v>
      </c>
      <c r="AI20" s="3">
        <f>ROUND('[2]Age Curve'!$B15/'[2]Age Curve'!$B$10*'WI SLCSP_2020'!AI$15,2)</f>
        <v>585.91</v>
      </c>
      <c r="AJ20" s="3">
        <f>ROUND('[2]Age Curve'!$B15/'[2]Age Curve'!$B$10*'WI SLCSP_2020'!AJ$15,2)</f>
        <v>585.91</v>
      </c>
      <c r="AK20" s="3">
        <f>ROUND('[2]Age Curve'!$B15/'[2]Age Curve'!$B$10*'WI SLCSP_2020'!AK$15,2)</f>
        <v>585.91</v>
      </c>
      <c r="AL20" s="3">
        <f>ROUND('[2]Age Curve'!$B15/'[2]Age Curve'!$B$10*'WI SLCSP_2020'!AL$15,2)</f>
        <v>426.05</v>
      </c>
      <c r="AM20" s="3">
        <f>ROUND('[2]Age Curve'!$B15/'[2]Age Curve'!$B$10*'WI SLCSP_2020'!AM$15,2)</f>
        <v>426.05</v>
      </c>
      <c r="AN20" s="3">
        <f>ROUND('[2]Age Curve'!$B15/'[2]Age Curve'!$B$10*'WI SLCSP_2020'!AN$15,2)</f>
        <v>585.91</v>
      </c>
      <c r="AO20" s="3">
        <f>ROUND('[2]Age Curve'!$B15/'[2]Age Curve'!$B$10*'WI SLCSP_2020'!AO$15,2)</f>
        <v>423.24</v>
      </c>
      <c r="AP20" s="3">
        <f>ROUND('[2]Age Curve'!$B15/'[2]Age Curve'!$B$10*'WI SLCSP_2020'!AP$15,2)</f>
        <v>400.54</v>
      </c>
      <c r="AQ20" s="3">
        <f>ROUND('[2]Age Curve'!$B15/'[2]Age Curve'!$B$10*'WI SLCSP_2020'!AQ$15,2)</f>
        <v>423.24</v>
      </c>
      <c r="AR20" s="3">
        <f>ROUND('[2]Age Curve'!$B15/'[2]Age Curve'!$B$10*'WI SLCSP_2020'!AR$15,2)</f>
        <v>371.24</v>
      </c>
      <c r="AS20" s="3">
        <f>ROUND('[2]Age Curve'!$B15/'[2]Age Curve'!$B$10*'WI SLCSP_2020'!AS$15,2)</f>
        <v>371.24</v>
      </c>
      <c r="AT20" s="3">
        <f>ROUND('[2]Age Curve'!$B15/'[2]Age Curve'!$B$10*'WI SLCSP_2020'!AT$15,2)</f>
        <v>408.48</v>
      </c>
      <c r="AU20" s="3">
        <f>ROUND('[2]Age Curve'!$B15/'[2]Age Curve'!$B$10*'WI SLCSP_2020'!AU$15,2)</f>
        <v>404.28</v>
      </c>
      <c r="AV20" s="3">
        <f>ROUND('[2]Age Curve'!$B15/'[2]Age Curve'!$B$10*'WI SLCSP_2020'!AV$15,2)</f>
        <v>408.48</v>
      </c>
      <c r="AW20" s="3">
        <f>ROUND('[2]Age Curve'!$B15/'[2]Age Curve'!$B$10*'WI SLCSP_2020'!AW$15,2)</f>
        <v>408.48</v>
      </c>
      <c r="AX20" s="3">
        <f>ROUND('[2]Age Curve'!$B15/'[2]Age Curve'!$B$10*'WI SLCSP_2020'!AX$15,2)</f>
        <v>408.48</v>
      </c>
      <c r="AY20" s="3">
        <f>ROUND('[2]Age Curve'!$B15/'[2]Age Curve'!$B$10*'WI SLCSP_2020'!AY$15,2)</f>
        <v>395.93</v>
      </c>
      <c r="AZ20" s="3">
        <f>ROUND('[2]Age Curve'!$B15/'[2]Age Curve'!$B$10*'WI SLCSP_2020'!AZ$15,2)</f>
        <v>399.83</v>
      </c>
      <c r="BA20" s="3">
        <f>ROUND('[2]Age Curve'!$B15/'[2]Age Curve'!$B$10*'WI SLCSP_2020'!BA$15,2)</f>
        <v>399.83</v>
      </c>
      <c r="BB20" s="3">
        <f>ROUND('[2]Age Curve'!$B15/'[2]Age Curve'!$B$10*'WI SLCSP_2020'!BB$15,2)</f>
        <v>399.83</v>
      </c>
      <c r="BC20" s="3">
        <f>ROUND('[2]Age Curve'!$B15/'[2]Age Curve'!$B$10*'WI SLCSP_2020'!BC$15,2)</f>
        <v>399.83</v>
      </c>
      <c r="BD20" s="3">
        <f>ROUND('[2]Age Curve'!$B15/'[2]Age Curve'!$B$10*'WI SLCSP_2020'!BD$15,2)</f>
        <v>399.98</v>
      </c>
      <c r="BE20" s="3">
        <f>ROUND('[2]Age Curve'!$B15/'[2]Age Curve'!$B$10*'WI SLCSP_2020'!BE$15,2)</f>
        <v>592.70000000000005</v>
      </c>
      <c r="BF20" s="3">
        <f>ROUND('[2]Age Curve'!$B15/'[2]Age Curve'!$B$10*'WI SLCSP_2020'!BF$15,2)</f>
        <v>399.83</v>
      </c>
      <c r="BG20" s="3">
        <f>ROUND('[2]Age Curve'!$B15/'[2]Age Curve'!$B$10*'WI SLCSP_2020'!BG$15,2)</f>
        <v>399.98</v>
      </c>
    </row>
    <row r="21" spans="1:59" x14ac:dyDescent="0.2">
      <c r="A21" s="6">
        <v>27</v>
      </c>
      <c r="B21" s="1">
        <v>0</v>
      </c>
      <c r="C21" s="1">
        <v>2020</v>
      </c>
      <c r="D21" s="3">
        <f>ROUND('[2]Age Curve'!$B16/'[2]Age Curve'!$B$10*'WI SLCSP_2020'!D$15,2)</f>
        <v>431.37</v>
      </c>
      <c r="E21" s="3">
        <f>ROUND('[2]Age Curve'!$B16/'[2]Age Curve'!$B$10*'WI SLCSP_2020'!E$15,2)</f>
        <v>381.32</v>
      </c>
      <c r="F21" s="3">
        <f>ROUND('[2]Age Curve'!$B16/'[2]Age Curve'!$B$10*'WI SLCSP_2020'!F$15,2)</f>
        <v>486.47</v>
      </c>
      <c r="G21" s="3">
        <f>ROUND('[2]Age Curve'!$B16/'[2]Age Curve'!$B$10*'WI SLCSP_2020'!G$15,2)</f>
        <v>649.92999999999995</v>
      </c>
      <c r="H21" s="3">
        <f>ROUND('[2]Age Curve'!$B16/'[2]Age Curve'!$B$10*'WI SLCSP_2020'!H$15,2)</f>
        <v>605.82000000000005</v>
      </c>
      <c r="I21" s="3">
        <f>ROUND('[2]Age Curve'!$B16/'[2]Age Curve'!$B$10*'WI SLCSP_2020'!I$15,2)</f>
        <v>605.82000000000005</v>
      </c>
      <c r="J21" s="3">
        <f>ROUND('[2]Age Curve'!$B16/'[2]Age Curve'!$B$10*'WI SLCSP_2020'!J$15,2)</f>
        <v>542.41999999999996</v>
      </c>
      <c r="K21" s="3">
        <f>ROUND('[2]Age Curve'!$B16/'[2]Age Curve'!$B$10*'WI SLCSP_2020'!K$15,2)</f>
        <v>542.41999999999996</v>
      </c>
      <c r="L21" s="3">
        <f>ROUND('[2]Age Curve'!$B16/'[2]Age Curve'!$B$10*'WI SLCSP_2020'!L$15,2)</f>
        <v>605.82000000000005</v>
      </c>
      <c r="M21" s="3">
        <f>ROUND('[2]Age Curve'!$B16/'[2]Age Curve'!$B$10*'WI SLCSP_2020'!M$15,2)</f>
        <v>605.82000000000005</v>
      </c>
      <c r="N21" s="3">
        <f>ROUND('[2]Age Curve'!$B16/'[2]Age Curve'!$B$10*'WI SLCSP_2020'!N$15,2)</f>
        <v>489.29</v>
      </c>
      <c r="O21" s="3">
        <f>ROUND('[2]Age Curve'!$B16/'[2]Age Curve'!$B$10*'WI SLCSP_2020'!O$15,2)</f>
        <v>416.73</v>
      </c>
      <c r="P21" s="3">
        <f>ROUND('[2]Age Curve'!$B16/'[2]Age Curve'!$B$10*'WI SLCSP_2020'!P$15,2)</f>
        <v>649.92999999999995</v>
      </c>
      <c r="Q21" s="3">
        <f>ROUND('[2]Age Curve'!$B16/'[2]Age Curve'!$B$10*'WI SLCSP_2020'!Q$15,2)</f>
        <v>617.29</v>
      </c>
      <c r="R21" s="3">
        <f>ROUND('[2]Age Curve'!$B16/'[2]Age Curve'!$B$10*'WI SLCSP_2020'!R$15,2)</f>
        <v>617.29</v>
      </c>
      <c r="S21" s="3">
        <f>ROUND('[2]Age Curve'!$B16/'[2]Age Curve'!$B$10*'WI SLCSP_2020'!S$15,2)</f>
        <v>649.92999999999995</v>
      </c>
      <c r="T21" s="3">
        <f>ROUND('[2]Age Curve'!$B16/'[2]Age Curve'!$B$10*'WI SLCSP_2020'!T$15,2)</f>
        <v>617.29</v>
      </c>
      <c r="U21" s="3">
        <f>ROUND('[2]Age Curve'!$B16/'[2]Age Curve'!$B$10*'WI SLCSP_2020'!U$15,2)</f>
        <v>447.68</v>
      </c>
      <c r="V21" s="3">
        <f>ROUND('[2]Age Curve'!$B16/'[2]Age Curve'!$B$10*'WI SLCSP_2020'!V$15,2)</f>
        <v>431.49</v>
      </c>
      <c r="W21" s="3">
        <f>ROUND('[2]Age Curve'!$B16/'[2]Age Curve'!$B$10*'WI SLCSP_2020'!W$15,2)</f>
        <v>431.49</v>
      </c>
      <c r="X21" s="3">
        <f>ROUND('[2]Age Curve'!$B16/'[2]Age Curve'!$B$10*'WI SLCSP_2020'!X$15,2)</f>
        <v>431.49</v>
      </c>
      <c r="Y21" s="3">
        <f>ROUND('[2]Age Curve'!$B16/'[2]Age Curve'!$B$10*'WI SLCSP_2020'!Y$15,2)</f>
        <v>565.69000000000005</v>
      </c>
      <c r="Z21" s="3">
        <f>ROUND('[2]Age Curve'!$B16/'[2]Age Curve'!$B$10*'WI SLCSP_2020'!Z$15,2)</f>
        <v>415</v>
      </c>
      <c r="AA21" s="3">
        <f>ROUND('[2]Age Curve'!$B16/'[2]Age Curve'!$B$10*'WI SLCSP_2020'!AA$15,2)</f>
        <v>426.95</v>
      </c>
      <c r="AB21" s="3">
        <f>ROUND('[2]Age Curve'!$B16/'[2]Age Curve'!$B$10*'WI SLCSP_2020'!AB$15,2)</f>
        <v>415</v>
      </c>
      <c r="AC21" s="3">
        <f>ROUND('[2]Age Curve'!$B16/'[2]Age Curve'!$B$10*'WI SLCSP_2020'!AC$15,2)</f>
        <v>415</v>
      </c>
      <c r="AD21" s="3">
        <f>ROUND('[2]Age Curve'!$B16/'[2]Age Curve'!$B$10*'WI SLCSP_2020'!AD$15,2)</f>
        <v>415</v>
      </c>
      <c r="AE21" s="3">
        <f>ROUND('[2]Age Curve'!$B16/'[2]Age Curve'!$B$10*'WI SLCSP_2020'!AE$15,2)</f>
        <v>415</v>
      </c>
      <c r="AF21" s="3">
        <f>ROUND('[2]Age Curve'!$B16/'[2]Age Curve'!$B$10*'WI SLCSP_2020'!AF$15,2)</f>
        <v>415</v>
      </c>
      <c r="AG21" s="3">
        <f>ROUND('[2]Age Curve'!$B16/'[2]Age Curve'!$B$10*'WI SLCSP_2020'!AG$15,2)</f>
        <v>415</v>
      </c>
      <c r="AH21" s="3">
        <f>ROUND('[2]Age Curve'!$B16/'[2]Age Curve'!$B$10*'WI SLCSP_2020'!AH$15,2)</f>
        <v>470.59</v>
      </c>
      <c r="AI21" s="3">
        <f>ROUND('[2]Age Curve'!$B16/'[2]Age Curve'!$B$10*'WI SLCSP_2020'!AI$15,2)</f>
        <v>599.65</v>
      </c>
      <c r="AJ21" s="3">
        <f>ROUND('[2]Age Curve'!$B16/'[2]Age Curve'!$B$10*'WI SLCSP_2020'!AJ$15,2)</f>
        <v>599.65</v>
      </c>
      <c r="AK21" s="3">
        <f>ROUND('[2]Age Curve'!$B16/'[2]Age Curve'!$B$10*'WI SLCSP_2020'!AK$15,2)</f>
        <v>599.65</v>
      </c>
      <c r="AL21" s="3">
        <f>ROUND('[2]Age Curve'!$B16/'[2]Age Curve'!$B$10*'WI SLCSP_2020'!AL$15,2)</f>
        <v>436.03</v>
      </c>
      <c r="AM21" s="3">
        <f>ROUND('[2]Age Curve'!$B16/'[2]Age Curve'!$B$10*'WI SLCSP_2020'!AM$15,2)</f>
        <v>436.03</v>
      </c>
      <c r="AN21" s="3">
        <f>ROUND('[2]Age Curve'!$B16/'[2]Age Curve'!$B$10*'WI SLCSP_2020'!AN$15,2)</f>
        <v>599.65</v>
      </c>
      <c r="AO21" s="3">
        <f>ROUND('[2]Age Curve'!$B16/'[2]Age Curve'!$B$10*'WI SLCSP_2020'!AO$15,2)</f>
        <v>433.16</v>
      </c>
      <c r="AP21" s="3">
        <f>ROUND('[2]Age Curve'!$B16/'[2]Age Curve'!$B$10*'WI SLCSP_2020'!AP$15,2)</f>
        <v>409.93</v>
      </c>
      <c r="AQ21" s="3">
        <f>ROUND('[2]Age Curve'!$B16/'[2]Age Curve'!$B$10*'WI SLCSP_2020'!AQ$15,2)</f>
        <v>433.16</v>
      </c>
      <c r="AR21" s="3">
        <f>ROUND('[2]Age Curve'!$B16/'[2]Age Curve'!$B$10*'WI SLCSP_2020'!AR$15,2)</f>
        <v>379.94</v>
      </c>
      <c r="AS21" s="3">
        <f>ROUND('[2]Age Curve'!$B16/'[2]Age Curve'!$B$10*'WI SLCSP_2020'!AS$15,2)</f>
        <v>379.94</v>
      </c>
      <c r="AT21" s="3">
        <f>ROUND('[2]Age Curve'!$B16/'[2]Age Curve'!$B$10*'WI SLCSP_2020'!AT$15,2)</f>
        <v>418.05</v>
      </c>
      <c r="AU21" s="3">
        <f>ROUND('[2]Age Curve'!$B16/'[2]Age Curve'!$B$10*'WI SLCSP_2020'!AU$15,2)</f>
        <v>413.76</v>
      </c>
      <c r="AV21" s="3">
        <f>ROUND('[2]Age Curve'!$B16/'[2]Age Curve'!$B$10*'WI SLCSP_2020'!AV$15,2)</f>
        <v>418.05</v>
      </c>
      <c r="AW21" s="3">
        <f>ROUND('[2]Age Curve'!$B16/'[2]Age Curve'!$B$10*'WI SLCSP_2020'!AW$15,2)</f>
        <v>418.05</v>
      </c>
      <c r="AX21" s="3">
        <f>ROUND('[2]Age Curve'!$B16/'[2]Age Curve'!$B$10*'WI SLCSP_2020'!AX$15,2)</f>
        <v>418.05</v>
      </c>
      <c r="AY21" s="3">
        <f>ROUND('[2]Age Curve'!$B16/'[2]Age Curve'!$B$10*'WI SLCSP_2020'!AY$15,2)</f>
        <v>405.21</v>
      </c>
      <c r="AZ21" s="3">
        <f>ROUND('[2]Age Curve'!$B16/'[2]Age Curve'!$B$10*'WI SLCSP_2020'!AZ$15,2)</f>
        <v>409.2</v>
      </c>
      <c r="BA21" s="3">
        <f>ROUND('[2]Age Curve'!$B16/'[2]Age Curve'!$B$10*'WI SLCSP_2020'!BA$15,2)</f>
        <v>409.2</v>
      </c>
      <c r="BB21" s="3">
        <f>ROUND('[2]Age Curve'!$B16/'[2]Age Curve'!$B$10*'WI SLCSP_2020'!BB$15,2)</f>
        <v>409.2</v>
      </c>
      <c r="BC21" s="3">
        <f>ROUND('[2]Age Curve'!$B16/'[2]Age Curve'!$B$10*'WI SLCSP_2020'!BC$15,2)</f>
        <v>409.2</v>
      </c>
      <c r="BD21" s="3">
        <f>ROUND('[2]Age Curve'!$B16/'[2]Age Curve'!$B$10*'WI SLCSP_2020'!BD$15,2)</f>
        <v>409.36</v>
      </c>
      <c r="BE21" s="3">
        <f>ROUND('[2]Age Curve'!$B16/'[2]Age Curve'!$B$10*'WI SLCSP_2020'!BE$15,2)</f>
        <v>606.59</v>
      </c>
      <c r="BF21" s="3">
        <f>ROUND('[2]Age Curve'!$B16/'[2]Age Curve'!$B$10*'WI SLCSP_2020'!BF$15,2)</f>
        <v>409.2</v>
      </c>
      <c r="BG21" s="3">
        <f>ROUND('[2]Age Curve'!$B16/'[2]Age Curve'!$B$10*'WI SLCSP_2020'!BG$15,2)</f>
        <v>409.36</v>
      </c>
    </row>
    <row r="22" spans="1:59" x14ac:dyDescent="0.2">
      <c r="A22" s="6">
        <v>28</v>
      </c>
      <c r="B22" s="1">
        <v>0</v>
      </c>
      <c r="C22" s="1">
        <v>2020</v>
      </c>
      <c r="D22" s="3">
        <f>ROUND('[2]Age Curve'!$B17/'[2]Age Curve'!$B$10*'WI SLCSP_2020'!D$15,2)</f>
        <v>447.42</v>
      </c>
      <c r="E22" s="3">
        <f>ROUND('[2]Age Curve'!$B17/'[2]Age Curve'!$B$10*'WI SLCSP_2020'!E$15,2)</f>
        <v>395.51</v>
      </c>
      <c r="F22" s="3">
        <f>ROUND('[2]Age Curve'!$B17/'[2]Age Curve'!$B$10*'WI SLCSP_2020'!F$15,2)</f>
        <v>504.57</v>
      </c>
      <c r="G22" s="3">
        <f>ROUND('[2]Age Curve'!$B17/'[2]Age Curve'!$B$10*'WI SLCSP_2020'!G$15,2)</f>
        <v>674.11</v>
      </c>
      <c r="H22" s="3">
        <f>ROUND('[2]Age Curve'!$B17/'[2]Age Curve'!$B$10*'WI SLCSP_2020'!H$15,2)</f>
        <v>628.37</v>
      </c>
      <c r="I22" s="3">
        <f>ROUND('[2]Age Curve'!$B17/'[2]Age Curve'!$B$10*'WI SLCSP_2020'!I$15,2)</f>
        <v>628.37</v>
      </c>
      <c r="J22" s="3">
        <f>ROUND('[2]Age Curve'!$B17/'[2]Age Curve'!$B$10*'WI SLCSP_2020'!J$15,2)</f>
        <v>562.6</v>
      </c>
      <c r="K22" s="3">
        <f>ROUND('[2]Age Curve'!$B17/'[2]Age Curve'!$B$10*'WI SLCSP_2020'!K$15,2)</f>
        <v>562.6</v>
      </c>
      <c r="L22" s="3">
        <f>ROUND('[2]Age Curve'!$B17/'[2]Age Curve'!$B$10*'WI SLCSP_2020'!L$15,2)</f>
        <v>628.37</v>
      </c>
      <c r="M22" s="3">
        <f>ROUND('[2]Age Curve'!$B17/'[2]Age Curve'!$B$10*'WI SLCSP_2020'!M$15,2)</f>
        <v>628.37</v>
      </c>
      <c r="N22" s="3">
        <f>ROUND('[2]Age Curve'!$B17/'[2]Age Curve'!$B$10*'WI SLCSP_2020'!N$15,2)</f>
        <v>507.5</v>
      </c>
      <c r="O22" s="3">
        <f>ROUND('[2]Age Curve'!$B17/'[2]Age Curve'!$B$10*'WI SLCSP_2020'!O$15,2)</f>
        <v>432.23</v>
      </c>
      <c r="P22" s="3">
        <f>ROUND('[2]Age Curve'!$B17/'[2]Age Curve'!$B$10*'WI SLCSP_2020'!P$15,2)</f>
        <v>674.11</v>
      </c>
      <c r="Q22" s="3">
        <f>ROUND('[2]Age Curve'!$B17/'[2]Age Curve'!$B$10*'WI SLCSP_2020'!Q$15,2)</f>
        <v>640.26</v>
      </c>
      <c r="R22" s="3">
        <f>ROUND('[2]Age Curve'!$B17/'[2]Age Curve'!$B$10*'WI SLCSP_2020'!R$15,2)</f>
        <v>640.26</v>
      </c>
      <c r="S22" s="3">
        <f>ROUND('[2]Age Curve'!$B17/'[2]Age Curve'!$B$10*'WI SLCSP_2020'!S$15,2)</f>
        <v>674.11</v>
      </c>
      <c r="T22" s="3">
        <f>ROUND('[2]Age Curve'!$B17/'[2]Age Curve'!$B$10*'WI SLCSP_2020'!T$15,2)</f>
        <v>640.26</v>
      </c>
      <c r="U22" s="3">
        <f>ROUND('[2]Age Curve'!$B17/'[2]Age Curve'!$B$10*'WI SLCSP_2020'!U$15,2)</f>
        <v>464.34</v>
      </c>
      <c r="V22" s="3">
        <f>ROUND('[2]Age Curve'!$B17/'[2]Age Curve'!$B$10*'WI SLCSP_2020'!V$15,2)</f>
        <v>447.55</v>
      </c>
      <c r="W22" s="3">
        <f>ROUND('[2]Age Curve'!$B17/'[2]Age Curve'!$B$10*'WI SLCSP_2020'!W$15,2)</f>
        <v>447.55</v>
      </c>
      <c r="X22" s="3">
        <f>ROUND('[2]Age Curve'!$B17/'[2]Age Curve'!$B$10*'WI SLCSP_2020'!X$15,2)</f>
        <v>447.55</v>
      </c>
      <c r="Y22" s="3">
        <f>ROUND('[2]Age Curve'!$B17/'[2]Age Curve'!$B$10*'WI SLCSP_2020'!Y$15,2)</f>
        <v>586.74</v>
      </c>
      <c r="Z22" s="3">
        <f>ROUND('[2]Age Curve'!$B17/'[2]Age Curve'!$B$10*'WI SLCSP_2020'!Z$15,2)</f>
        <v>430.44</v>
      </c>
      <c r="AA22" s="3">
        <f>ROUND('[2]Age Curve'!$B17/'[2]Age Curve'!$B$10*'WI SLCSP_2020'!AA$15,2)</f>
        <v>442.84</v>
      </c>
      <c r="AB22" s="3">
        <f>ROUND('[2]Age Curve'!$B17/'[2]Age Curve'!$B$10*'WI SLCSP_2020'!AB$15,2)</f>
        <v>430.44</v>
      </c>
      <c r="AC22" s="3">
        <f>ROUND('[2]Age Curve'!$B17/'[2]Age Curve'!$B$10*'WI SLCSP_2020'!AC$15,2)</f>
        <v>430.44</v>
      </c>
      <c r="AD22" s="3">
        <f>ROUND('[2]Age Curve'!$B17/'[2]Age Curve'!$B$10*'WI SLCSP_2020'!AD$15,2)</f>
        <v>430.44</v>
      </c>
      <c r="AE22" s="3">
        <f>ROUND('[2]Age Curve'!$B17/'[2]Age Curve'!$B$10*'WI SLCSP_2020'!AE$15,2)</f>
        <v>430.44</v>
      </c>
      <c r="AF22" s="3">
        <f>ROUND('[2]Age Curve'!$B17/'[2]Age Curve'!$B$10*'WI SLCSP_2020'!AF$15,2)</f>
        <v>430.44</v>
      </c>
      <c r="AG22" s="3">
        <f>ROUND('[2]Age Curve'!$B17/'[2]Age Curve'!$B$10*'WI SLCSP_2020'!AG$15,2)</f>
        <v>430.44</v>
      </c>
      <c r="AH22" s="3">
        <f>ROUND('[2]Age Curve'!$B17/'[2]Age Curve'!$B$10*'WI SLCSP_2020'!AH$15,2)</f>
        <v>488.1</v>
      </c>
      <c r="AI22" s="3">
        <f>ROUND('[2]Age Curve'!$B17/'[2]Age Curve'!$B$10*'WI SLCSP_2020'!AI$15,2)</f>
        <v>621.96</v>
      </c>
      <c r="AJ22" s="3">
        <f>ROUND('[2]Age Curve'!$B17/'[2]Age Curve'!$B$10*'WI SLCSP_2020'!AJ$15,2)</f>
        <v>621.96</v>
      </c>
      <c r="AK22" s="3">
        <f>ROUND('[2]Age Curve'!$B17/'[2]Age Curve'!$B$10*'WI SLCSP_2020'!AK$15,2)</f>
        <v>621.96</v>
      </c>
      <c r="AL22" s="3">
        <f>ROUND('[2]Age Curve'!$B17/'[2]Age Curve'!$B$10*'WI SLCSP_2020'!AL$15,2)</f>
        <v>452.26</v>
      </c>
      <c r="AM22" s="3">
        <f>ROUND('[2]Age Curve'!$B17/'[2]Age Curve'!$B$10*'WI SLCSP_2020'!AM$15,2)</f>
        <v>452.26</v>
      </c>
      <c r="AN22" s="3">
        <f>ROUND('[2]Age Curve'!$B17/'[2]Age Curve'!$B$10*'WI SLCSP_2020'!AN$15,2)</f>
        <v>621.96</v>
      </c>
      <c r="AO22" s="3">
        <f>ROUND('[2]Age Curve'!$B17/'[2]Age Curve'!$B$10*'WI SLCSP_2020'!AO$15,2)</f>
        <v>449.28</v>
      </c>
      <c r="AP22" s="3">
        <f>ROUND('[2]Age Curve'!$B17/'[2]Age Curve'!$B$10*'WI SLCSP_2020'!AP$15,2)</f>
        <v>425.19</v>
      </c>
      <c r="AQ22" s="3">
        <f>ROUND('[2]Age Curve'!$B17/'[2]Age Curve'!$B$10*'WI SLCSP_2020'!AQ$15,2)</f>
        <v>449.28</v>
      </c>
      <c r="AR22" s="3">
        <f>ROUND('[2]Age Curve'!$B17/'[2]Age Curve'!$B$10*'WI SLCSP_2020'!AR$15,2)</f>
        <v>394.08</v>
      </c>
      <c r="AS22" s="3">
        <f>ROUND('[2]Age Curve'!$B17/'[2]Age Curve'!$B$10*'WI SLCSP_2020'!AS$15,2)</f>
        <v>394.08</v>
      </c>
      <c r="AT22" s="3">
        <f>ROUND('[2]Age Curve'!$B17/'[2]Age Curve'!$B$10*'WI SLCSP_2020'!AT$15,2)</f>
        <v>433.61</v>
      </c>
      <c r="AU22" s="3">
        <f>ROUND('[2]Age Curve'!$B17/'[2]Age Curve'!$B$10*'WI SLCSP_2020'!AU$15,2)</f>
        <v>429.15</v>
      </c>
      <c r="AV22" s="3">
        <f>ROUND('[2]Age Curve'!$B17/'[2]Age Curve'!$B$10*'WI SLCSP_2020'!AV$15,2)</f>
        <v>433.61</v>
      </c>
      <c r="AW22" s="3">
        <f>ROUND('[2]Age Curve'!$B17/'[2]Age Curve'!$B$10*'WI SLCSP_2020'!AW$15,2)</f>
        <v>433.61</v>
      </c>
      <c r="AX22" s="3">
        <f>ROUND('[2]Age Curve'!$B17/'[2]Age Curve'!$B$10*'WI SLCSP_2020'!AX$15,2)</f>
        <v>433.61</v>
      </c>
      <c r="AY22" s="3">
        <f>ROUND('[2]Age Curve'!$B17/'[2]Age Curve'!$B$10*'WI SLCSP_2020'!AY$15,2)</f>
        <v>420.29</v>
      </c>
      <c r="AZ22" s="3">
        <f>ROUND('[2]Age Curve'!$B17/'[2]Age Curve'!$B$10*'WI SLCSP_2020'!AZ$15,2)</f>
        <v>424.43</v>
      </c>
      <c r="BA22" s="3">
        <f>ROUND('[2]Age Curve'!$B17/'[2]Age Curve'!$B$10*'WI SLCSP_2020'!BA$15,2)</f>
        <v>424.43</v>
      </c>
      <c r="BB22" s="3">
        <f>ROUND('[2]Age Curve'!$B17/'[2]Age Curve'!$B$10*'WI SLCSP_2020'!BB$15,2)</f>
        <v>424.43</v>
      </c>
      <c r="BC22" s="3">
        <f>ROUND('[2]Age Curve'!$B17/'[2]Age Curve'!$B$10*'WI SLCSP_2020'!BC$15,2)</f>
        <v>424.43</v>
      </c>
      <c r="BD22" s="3">
        <f>ROUND('[2]Age Curve'!$B17/'[2]Age Curve'!$B$10*'WI SLCSP_2020'!BD$15,2)</f>
        <v>424.59</v>
      </c>
      <c r="BE22" s="3">
        <f>ROUND('[2]Age Curve'!$B17/'[2]Age Curve'!$B$10*'WI SLCSP_2020'!BE$15,2)</f>
        <v>629.16999999999996</v>
      </c>
      <c r="BF22" s="3">
        <f>ROUND('[2]Age Curve'!$B17/'[2]Age Curve'!$B$10*'WI SLCSP_2020'!BF$15,2)</f>
        <v>424.43</v>
      </c>
      <c r="BG22" s="3">
        <f>ROUND('[2]Age Curve'!$B17/'[2]Age Curve'!$B$10*'WI SLCSP_2020'!BG$15,2)</f>
        <v>424.59</v>
      </c>
    </row>
    <row r="23" spans="1:59" x14ac:dyDescent="0.2">
      <c r="A23" s="6">
        <v>29</v>
      </c>
      <c r="B23" s="1">
        <v>0</v>
      </c>
      <c r="C23" s="1">
        <v>2020</v>
      </c>
      <c r="D23" s="3">
        <f>ROUND('[2]Age Curve'!$B18/'[2]Age Curve'!$B$10*'WI SLCSP_2020'!D$15,2)</f>
        <v>460.59</v>
      </c>
      <c r="E23" s="3">
        <f>ROUND('[2]Age Curve'!$B18/'[2]Age Curve'!$B$10*'WI SLCSP_2020'!E$15,2)</f>
        <v>407.16</v>
      </c>
      <c r="F23" s="3">
        <f>ROUND('[2]Age Curve'!$B18/'[2]Age Curve'!$B$10*'WI SLCSP_2020'!F$15,2)</f>
        <v>519.42999999999995</v>
      </c>
      <c r="G23" s="3">
        <f>ROUND('[2]Age Curve'!$B18/'[2]Age Curve'!$B$10*'WI SLCSP_2020'!G$15,2)</f>
        <v>693.96</v>
      </c>
      <c r="H23" s="3">
        <f>ROUND('[2]Age Curve'!$B18/'[2]Age Curve'!$B$10*'WI SLCSP_2020'!H$15,2)</f>
        <v>646.87</v>
      </c>
      <c r="I23" s="3">
        <f>ROUND('[2]Age Curve'!$B18/'[2]Age Curve'!$B$10*'WI SLCSP_2020'!I$15,2)</f>
        <v>646.87</v>
      </c>
      <c r="J23" s="3">
        <f>ROUND('[2]Age Curve'!$B18/'[2]Age Curve'!$B$10*'WI SLCSP_2020'!J$15,2)</f>
        <v>579.16999999999996</v>
      </c>
      <c r="K23" s="3">
        <f>ROUND('[2]Age Curve'!$B18/'[2]Age Curve'!$B$10*'WI SLCSP_2020'!K$15,2)</f>
        <v>579.16999999999996</v>
      </c>
      <c r="L23" s="3">
        <f>ROUND('[2]Age Curve'!$B18/'[2]Age Curve'!$B$10*'WI SLCSP_2020'!L$15,2)</f>
        <v>646.87</v>
      </c>
      <c r="M23" s="3">
        <f>ROUND('[2]Age Curve'!$B18/'[2]Age Curve'!$B$10*'WI SLCSP_2020'!M$15,2)</f>
        <v>646.87</v>
      </c>
      <c r="N23" s="3">
        <f>ROUND('[2]Age Curve'!$B18/'[2]Age Curve'!$B$10*'WI SLCSP_2020'!N$15,2)</f>
        <v>522.44000000000005</v>
      </c>
      <c r="O23" s="3">
        <f>ROUND('[2]Age Curve'!$B18/'[2]Age Curve'!$B$10*'WI SLCSP_2020'!O$15,2)</f>
        <v>444.96</v>
      </c>
      <c r="P23" s="3">
        <f>ROUND('[2]Age Curve'!$B18/'[2]Age Curve'!$B$10*'WI SLCSP_2020'!P$15,2)</f>
        <v>693.96</v>
      </c>
      <c r="Q23" s="3">
        <f>ROUND('[2]Age Curve'!$B18/'[2]Age Curve'!$B$10*'WI SLCSP_2020'!Q$15,2)</f>
        <v>659.11</v>
      </c>
      <c r="R23" s="3">
        <f>ROUND('[2]Age Curve'!$B18/'[2]Age Curve'!$B$10*'WI SLCSP_2020'!R$15,2)</f>
        <v>659.11</v>
      </c>
      <c r="S23" s="3">
        <f>ROUND('[2]Age Curve'!$B18/'[2]Age Curve'!$B$10*'WI SLCSP_2020'!S$15,2)</f>
        <v>693.96</v>
      </c>
      <c r="T23" s="3">
        <f>ROUND('[2]Age Curve'!$B18/'[2]Age Curve'!$B$10*'WI SLCSP_2020'!T$15,2)</f>
        <v>659.11</v>
      </c>
      <c r="U23" s="3">
        <f>ROUND('[2]Age Curve'!$B18/'[2]Age Curve'!$B$10*'WI SLCSP_2020'!U$15,2)</f>
        <v>478.01</v>
      </c>
      <c r="V23" s="3">
        <f>ROUND('[2]Age Curve'!$B18/'[2]Age Curve'!$B$10*'WI SLCSP_2020'!V$15,2)</f>
        <v>460.73</v>
      </c>
      <c r="W23" s="3">
        <f>ROUND('[2]Age Curve'!$B18/'[2]Age Curve'!$B$10*'WI SLCSP_2020'!W$15,2)</f>
        <v>460.73</v>
      </c>
      <c r="X23" s="3">
        <f>ROUND('[2]Age Curve'!$B18/'[2]Age Curve'!$B$10*'WI SLCSP_2020'!X$15,2)</f>
        <v>460.73</v>
      </c>
      <c r="Y23" s="3">
        <f>ROUND('[2]Age Curve'!$B18/'[2]Age Curve'!$B$10*'WI SLCSP_2020'!Y$15,2)</f>
        <v>604.02</v>
      </c>
      <c r="Z23" s="3">
        <f>ROUND('[2]Age Curve'!$B18/'[2]Age Curve'!$B$10*'WI SLCSP_2020'!Z$15,2)</f>
        <v>443.11</v>
      </c>
      <c r="AA23" s="3">
        <f>ROUND('[2]Age Curve'!$B18/'[2]Age Curve'!$B$10*'WI SLCSP_2020'!AA$15,2)</f>
        <v>455.88</v>
      </c>
      <c r="AB23" s="3">
        <f>ROUND('[2]Age Curve'!$B18/'[2]Age Curve'!$B$10*'WI SLCSP_2020'!AB$15,2)</f>
        <v>443.11</v>
      </c>
      <c r="AC23" s="3">
        <f>ROUND('[2]Age Curve'!$B18/'[2]Age Curve'!$B$10*'WI SLCSP_2020'!AC$15,2)</f>
        <v>443.11</v>
      </c>
      <c r="AD23" s="3">
        <f>ROUND('[2]Age Curve'!$B18/'[2]Age Curve'!$B$10*'WI SLCSP_2020'!AD$15,2)</f>
        <v>443.11</v>
      </c>
      <c r="AE23" s="3">
        <f>ROUND('[2]Age Curve'!$B18/'[2]Age Curve'!$B$10*'WI SLCSP_2020'!AE$15,2)</f>
        <v>443.11</v>
      </c>
      <c r="AF23" s="3">
        <f>ROUND('[2]Age Curve'!$B18/'[2]Age Curve'!$B$10*'WI SLCSP_2020'!AF$15,2)</f>
        <v>443.11</v>
      </c>
      <c r="AG23" s="3">
        <f>ROUND('[2]Age Curve'!$B18/'[2]Age Curve'!$B$10*'WI SLCSP_2020'!AG$15,2)</f>
        <v>443.11</v>
      </c>
      <c r="AH23" s="3">
        <f>ROUND('[2]Age Curve'!$B18/'[2]Age Curve'!$B$10*'WI SLCSP_2020'!AH$15,2)</f>
        <v>502.47</v>
      </c>
      <c r="AI23" s="3">
        <f>ROUND('[2]Age Curve'!$B18/'[2]Age Curve'!$B$10*'WI SLCSP_2020'!AI$15,2)</f>
        <v>640.27</v>
      </c>
      <c r="AJ23" s="3">
        <f>ROUND('[2]Age Curve'!$B18/'[2]Age Curve'!$B$10*'WI SLCSP_2020'!AJ$15,2)</f>
        <v>640.27</v>
      </c>
      <c r="AK23" s="3">
        <f>ROUND('[2]Age Curve'!$B18/'[2]Age Curve'!$B$10*'WI SLCSP_2020'!AK$15,2)</f>
        <v>640.27</v>
      </c>
      <c r="AL23" s="3">
        <f>ROUND('[2]Age Curve'!$B18/'[2]Age Curve'!$B$10*'WI SLCSP_2020'!AL$15,2)</f>
        <v>465.57</v>
      </c>
      <c r="AM23" s="3">
        <f>ROUND('[2]Age Curve'!$B18/'[2]Age Curve'!$B$10*'WI SLCSP_2020'!AM$15,2)</f>
        <v>465.57</v>
      </c>
      <c r="AN23" s="3">
        <f>ROUND('[2]Age Curve'!$B18/'[2]Age Curve'!$B$10*'WI SLCSP_2020'!AN$15,2)</f>
        <v>640.27</v>
      </c>
      <c r="AO23" s="3">
        <f>ROUND('[2]Age Curve'!$B18/'[2]Age Curve'!$B$10*'WI SLCSP_2020'!AO$15,2)</f>
        <v>462.51</v>
      </c>
      <c r="AP23" s="3">
        <f>ROUND('[2]Age Curve'!$B18/'[2]Age Curve'!$B$10*'WI SLCSP_2020'!AP$15,2)</f>
        <v>437.7</v>
      </c>
      <c r="AQ23" s="3">
        <f>ROUND('[2]Age Curve'!$B18/'[2]Age Curve'!$B$10*'WI SLCSP_2020'!AQ$15,2)</f>
        <v>462.51</v>
      </c>
      <c r="AR23" s="3">
        <f>ROUND('[2]Age Curve'!$B18/'[2]Age Curve'!$B$10*'WI SLCSP_2020'!AR$15,2)</f>
        <v>405.68</v>
      </c>
      <c r="AS23" s="3">
        <f>ROUND('[2]Age Curve'!$B18/'[2]Age Curve'!$B$10*'WI SLCSP_2020'!AS$15,2)</f>
        <v>405.68</v>
      </c>
      <c r="AT23" s="3">
        <f>ROUND('[2]Age Curve'!$B18/'[2]Age Curve'!$B$10*'WI SLCSP_2020'!AT$15,2)</f>
        <v>446.37</v>
      </c>
      <c r="AU23" s="3">
        <f>ROUND('[2]Age Curve'!$B18/'[2]Age Curve'!$B$10*'WI SLCSP_2020'!AU$15,2)</f>
        <v>441.79</v>
      </c>
      <c r="AV23" s="3">
        <f>ROUND('[2]Age Curve'!$B18/'[2]Age Curve'!$B$10*'WI SLCSP_2020'!AV$15,2)</f>
        <v>446.37</v>
      </c>
      <c r="AW23" s="3">
        <f>ROUND('[2]Age Curve'!$B18/'[2]Age Curve'!$B$10*'WI SLCSP_2020'!AW$15,2)</f>
        <v>446.37</v>
      </c>
      <c r="AX23" s="3">
        <f>ROUND('[2]Age Curve'!$B18/'[2]Age Curve'!$B$10*'WI SLCSP_2020'!AX$15,2)</f>
        <v>446.37</v>
      </c>
      <c r="AY23" s="3">
        <f>ROUND('[2]Age Curve'!$B18/'[2]Age Curve'!$B$10*'WI SLCSP_2020'!AY$15,2)</f>
        <v>432.66</v>
      </c>
      <c r="AZ23" s="3">
        <f>ROUND('[2]Age Curve'!$B18/'[2]Age Curve'!$B$10*'WI SLCSP_2020'!AZ$15,2)</f>
        <v>436.92</v>
      </c>
      <c r="BA23" s="3">
        <f>ROUND('[2]Age Curve'!$B18/'[2]Age Curve'!$B$10*'WI SLCSP_2020'!BA$15,2)</f>
        <v>436.92</v>
      </c>
      <c r="BB23" s="3">
        <f>ROUND('[2]Age Curve'!$B18/'[2]Age Curve'!$B$10*'WI SLCSP_2020'!BB$15,2)</f>
        <v>436.92</v>
      </c>
      <c r="BC23" s="3">
        <f>ROUND('[2]Age Curve'!$B18/'[2]Age Curve'!$B$10*'WI SLCSP_2020'!BC$15,2)</f>
        <v>436.92</v>
      </c>
      <c r="BD23" s="3">
        <f>ROUND('[2]Age Curve'!$B18/'[2]Age Curve'!$B$10*'WI SLCSP_2020'!BD$15,2)</f>
        <v>437.09</v>
      </c>
      <c r="BE23" s="3">
        <f>ROUND('[2]Age Curve'!$B18/'[2]Age Curve'!$B$10*'WI SLCSP_2020'!BE$15,2)</f>
        <v>647.69000000000005</v>
      </c>
      <c r="BF23" s="3">
        <f>ROUND('[2]Age Curve'!$B18/'[2]Age Curve'!$B$10*'WI SLCSP_2020'!BF$15,2)</f>
        <v>436.92</v>
      </c>
      <c r="BG23" s="3">
        <f>ROUND('[2]Age Curve'!$B18/'[2]Age Curve'!$B$10*'WI SLCSP_2020'!BG$15,2)</f>
        <v>437.09</v>
      </c>
    </row>
    <row r="24" spans="1:59" x14ac:dyDescent="0.2">
      <c r="A24" s="6">
        <v>30</v>
      </c>
      <c r="B24" s="1">
        <v>0</v>
      </c>
      <c r="C24" s="1">
        <v>2020</v>
      </c>
      <c r="D24" s="3">
        <f>ROUND('[2]Age Curve'!$B19/'[2]Age Curve'!$B$10*'WI SLCSP_2020'!D$15,2)</f>
        <v>467.18</v>
      </c>
      <c r="E24" s="3">
        <f>ROUND('[2]Age Curve'!$B19/'[2]Age Curve'!$B$10*'WI SLCSP_2020'!E$15,2)</f>
        <v>412.98</v>
      </c>
      <c r="F24" s="3">
        <f>ROUND('[2]Age Curve'!$B19/'[2]Age Curve'!$B$10*'WI SLCSP_2020'!F$15,2)</f>
        <v>526.85</v>
      </c>
      <c r="G24" s="3">
        <f>ROUND('[2]Age Curve'!$B19/'[2]Age Curve'!$B$10*'WI SLCSP_2020'!G$15,2)</f>
        <v>703.88</v>
      </c>
      <c r="H24" s="3">
        <f>ROUND('[2]Age Curve'!$B19/'[2]Age Curve'!$B$10*'WI SLCSP_2020'!H$15,2)</f>
        <v>656.12</v>
      </c>
      <c r="I24" s="3">
        <f>ROUND('[2]Age Curve'!$B19/'[2]Age Curve'!$B$10*'WI SLCSP_2020'!I$15,2)</f>
        <v>656.12</v>
      </c>
      <c r="J24" s="3">
        <f>ROUND('[2]Age Curve'!$B19/'[2]Age Curve'!$B$10*'WI SLCSP_2020'!J$15,2)</f>
        <v>587.45000000000005</v>
      </c>
      <c r="K24" s="3">
        <f>ROUND('[2]Age Curve'!$B19/'[2]Age Curve'!$B$10*'WI SLCSP_2020'!K$15,2)</f>
        <v>587.45000000000005</v>
      </c>
      <c r="L24" s="3">
        <f>ROUND('[2]Age Curve'!$B19/'[2]Age Curve'!$B$10*'WI SLCSP_2020'!L$15,2)</f>
        <v>656.12</v>
      </c>
      <c r="M24" s="3">
        <f>ROUND('[2]Age Curve'!$B19/'[2]Age Curve'!$B$10*'WI SLCSP_2020'!M$15,2)</f>
        <v>656.12</v>
      </c>
      <c r="N24" s="3">
        <f>ROUND('[2]Age Curve'!$B19/'[2]Age Curve'!$B$10*'WI SLCSP_2020'!N$15,2)</f>
        <v>529.91</v>
      </c>
      <c r="O24" s="3">
        <f>ROUND('[2]Age Curve'!$B19/'[2]Age Curve'!$B$10*'WI SLCSP_2020'!O$15,2)</f>
        <v>451.32</v>
      </c>
      <c r="P24" s="3">
        <f>ROUND('[2]Age Curve'!$B19/'[2]Age Curve'!$B$10*'WI SLCSP_2020'!P$15,2)</f>
        <v>703.88</v>
      </c>
      <c r="Q24" s="3">
        <f>ROUND('[2]Age Curve'!$B19/'[2]Age Curve'!$B$10*'WI SLCSP_2020'!Q$15,2)</f>
        <v>668.53</v>
      </c>
      <c r="R24" s="3">
        <f>ROUND('[2]Age Curve'!$B19/'[2]Age Curve'!$B$10*'WI SLCSP_2020'!R$15,2)</f>
        <v>668.53</v>
      </c>
      <c r="S24" s="3">
        <f>ROUND('[2]Age Curve'!$B19/'[2]Age Curve'!$B$10*'WI SLCSP_2020'!S$15,2)</f>
        <v>703.88</v>
      </c>
      <c r="T24" s="3">
        <f>ROUND('[2]Age Curve'!$B19/'[2]Age Curve'!$B$10*'WI SLCSP_2020'!T$15,2)</f>
        <v>668.53</v>
      </c>
      <c r="U24" s="3">
        <f>ROUND('[2]Age Curve'!$B19/'[2]Age Curve'!$B$10*'WI SLCSP_2020'!U$15,2)</f>
        <v>484.84</v>
      </c>
      <c r="V24" s="3">
        <f>ROUND('[2]Age Curve'!$B19/'[2]Age Curve'!$B$10*'WI SLCSP_2020'!V$15,2)</f>
        <v>467.31</v>
      </c>
      <c r="W24" s="3">
        <f>ROUND('[2]Age Curve'!$B19/'[2]Age Curve'!$B$10*'WI SLCSP_2020'!W$15,2)</f>
        <v>467.31</v>
      </c>
      <c r="X24" s="3">
        <f>ROUND('[2]Age Curve'!$B19/'[2]Age Curve'!$B$10*'WI SLCSP_2020'!X$15,2)</f>
        <v>467.31</v>
      </c>
      <c r="Y24" s="3">
        <f>ROUND('[2]Age Curve'!$B19/'[2]Age Curve'!$B$10*'WI SLCSP_2020'!Y$15,2)</f>
        <v>612.65</v>
      </c>
      <c r="Z24" s="3">
        <f>ROUND('[2]Age Curve'!$B19/'[2]Age Curve'!$B$10*'WI SLCSP_2020'!Z$15,2)</f>
        <v>449.45</v>
      </c>
      <c r="AA24" s="3">
        <f>ROUND('[2]Age Curve'!$B19/'[2]Age Curve'!$B$10*'WI SLCSP_2020'!AA$15,2)</f>
        <v>462.4</v>
      </c>
      <c r="AB24" s="3">
        <f>ROUND('[2]Age Curve'!$B19/'[2]Age Curve'!$B$10*'WI SLCSP_2020'!AB$15,2)</f>
        <v>449.45</v>
      </c>
      <c r="AC24" s="3">
        <f>ROUND('[2]Age Curve'!$B19/'[2]Age Curve'!$B$10*'WI SLCSP_2020'!AC$15,2)</f>
        <v>449.45</v>
      </c>
      <c r="AD24" s="3">
        <f>ROUND('[2]Age Curve'!$B19/'[2]Age Curve'!$B$10*'WI SLCSP_2020'!AD$15,2)</f>
        <v>449.45</v>
      </c>
      <c r="AE24" s="3">
        <f>ROUND('[2]Age Curve'!$B19/'[2]Age Curve'!$B$10*'WI SLCSP_2020'!AE$15,2)</f>
        <v>449.45</v>
      </c>
      <c r="AF24" s="3">
        <f>ROUND('[2]Age Curve'!$B19/'[2]Age Curve'!$B$10*'WI SLCSP_2020'!AF$15,2)</f>
        <v>449.45</v>
      </c>
      <c r="AG24" s="3">
        <f>ROUND('[2]Age Curve'!$B19/'[2]Age Curve'!$B$10*'WI SLCSP_2020'!AG$15,2)</f>
        <v>449.45</v>
      </c>
      <c r="AH24" s="3">
        <f>ROUND('[2]Age Curve'!$B19/'[2]Age Curve'!$B$10*'WI SLCSP_2020'!AH$15,2)</f>
        <v>509.66</v>
      </c>
      <c r="AI24" s="3">
        <f>ROUND('[2]Age Curve'!$B19/'[2]Age Curve'!$B$10*'WI SLCSP_2020'!AI$15,2)</f>
        <v>649.41999999999996</v>
      </c>
      <c r="AJ24" s="3">
        <f>ROUND('[2]Age Curve'!$B19/'[2]Age Curve'!$B$10*'WI SLCSP_2020'!AJ$15,2)</f>
        <v>649.41999999999996</v>
      </c>
      <c r="AK24" s="3">
        <f>ROUND('[2]Age Curve'!$B19/'[2]Age Curve'!$B$10*'WI SLCSP_2020'!AK$15,2)</f>
        <v>649.41999999999996</v>
      </c>
      <c r="AL24" s="3">
        <f>ROUND('[2]Age Curve'!$B19/'[2]Age Curve'!$B$10*'WI SLCSP_2020'!AL$15,2)</f>
        <v>472.23</v>
      </c>
      <c r="AM24" s="3">
        <f>ROUND('[2]Age Curve'!$B19/'[2]Age Curve'!$B$10*'WI SLCSP_2020'!AM$15,2)</f>
        <v>472.23</v>
      </c>
      <c r="AN24" s="3">
        <f>ROUND('[2]Age Curve'!$B19/'[2]Age Curve'!$B$10*'WI SLCSP_2020'!AN$15,2)</f>
        <v>649.41999999999996</v>
      </c>
      <c r="AO24" s="3">
        <f>ROUND('[2]Age Curve'!$B19/'[2]Age Curve'!$B$10*'WI SLCSP_2020'!AO$15,2)</f>
        <v>469.12</v>
      </c>
      <c r="AP24" s="3">
        <f>ROUND('[2]Age Curve'!$B19/'[2]Age Curve'!$B$10*'WI SLCSP_2020'!AP$15,2)</f>
        <v>443.96</v>
      </c>
      <c r="AQ24" s="3">
        <f>ROUND('[2]Age Curve'!$B19/'[2]Age Curve'!$B$10*'WI SLCSP_2020'!AQ$15,2)</f>
        <v>469.12</v>
      </c>
      <c r="AR24" s="3">
        <f>ROUND('[2]Age Curve'!$B19/'[2]Age Curve'!$B$10*'WI SLCSP_2020'!AR$15,2)</f>
        <v>411.48</v>
      </c>
      <c r="AS24" s="3">
        <f>ROUND('[2]Age Curve'!$B19/'[2]Age Curve'!$B$10*'WI SLCSP_2020'!AS$15,2)</f>
        <v>411.48</v>
      </c>
      <c r="AT24" s="3">
        <f>ROUND('[2]Age Curve'!$B19/'[2]Age Curve'!$B$10*'WI SLCSP_2020'!AT$15,2)</f>
        <v>452.76</v>
      </c>
      <c r="AU24" s="3">
        <f>ROUND('[2]Age Curve'!$B19/'[2]Age Curve'!$B$10*'WI SLCSP_2020'!AU$15,2)</f>
        <v>448.11</v>
      </c>
      <c r="AV24" s="3">
        <f>ROUND('[2]Age Curve'!$B19/'[2]Age Curve'!$B$10*'WI SLCSP_2020'!AV$15,2)</f>
        <v>452.76</v>
      </c>
      <c r="AW24" s="3">
        <f>ROUND('[2]Age Curve'!$B19/'[2]Age Curve'!$B$10*'WI SLCSP_2020'!AW$15,2)</f>
        <v>452.76</v>
      </c>
      <c r="AX24" s="3">
        <f>ROUND('[2]Age Curve'!$B19/'[2]Age Curve'!$B$10*'WI SLCSP_2020'!AX$15,2)</f>
        <v>452.76</v>
      </c>
      <c r="AY24" s="3">
        <f>ROUND('[2]Age Curve'!$B19/'[2]Age Curve'!$B$10*'WI SLCSP_2020'!AY$15,2)</f>
        <v>438.85</v>
      </c>
      <c r="AZ24" s="3">
        <f>ROUND('[2]Age Curve'!$B19/'[2]Age Curve'!$B$10*'WI SLCSP_2020'!AZ$15,2)</f>
        <v>443.17</v>
      </c>
      <c r="BA24" s="3">
        <f>ROUND('[2]Age Curve'!$B19/'[2]Age Curve'!$B$10*'WI SLCSP_2020'!BA$15,2)</f>
        <v>443.17</v>
      </c>
      <c r="BB24" s="3">
        <f>ROUND('[2]Age Curve'!$B19/'[2]Age Curve'!$B$10*'WI SLCSP_2020'!BB$15,2)</f>
        <v>443.17</v>
      </c>
      <c r="BC24" s="3">
        <f>ROUND('[2]Age Curve'!$B19/'[2]Age Curve'!$B$10*'WI SLCSP_2020'!BC$15,2)</f>
        <v>443.17</v>
      </c>
      <c r="BD24" s="3">
        <f>ROUND('[2]Age Curve'!$B19/'[2]Age Curve'!$B$10*'WI SLCSP_2020'!BD$15,2)</f>
        <v>443.34</v>
      </c>
      <c r="BE24" s="3">
        <f>ROUND('[2]Age Curve'!$B19/'[2]Age Curve'!$B$10*'WI SLCSP_2020'!BE$15,2)</f>
        <v>656.95</v>
      </c>
      <c r="BF24" s="3">
        <f>ROUND('[2]Age Curve'!$B19/'[2]Age Curve'!$B$10*'WI SLCSP_2020'!BF$15,2)</f>
        <v>443.17</v>
      </c>
      <c r="BG24" s="3">
        <f>ROUND('[2]Age Curve'!$B19/'[2]Age Curve'!$B$10*'WI SLCSP_2020'!BG$15,2)</f>
        <v>443.34</v>
      </c>
    </row>
    <row r="25" spans="1:59" x14ac:dyDescent="0.2">
      <c r="A25" s="6">
        <v>31</v>
      </c>
      <c r="B25" s="1">
        <v>0</v>
      </c>
      <c r="C25" s="1">
        <v>2020</v>
      </c>
      <c r="D25" s="3">
        <f>ROUND('[2]Age Curve'!$B20/'[2]Age Curve'!$B$10*'WI SLCSP_2020'!D$15,2)</f>
        <v>477.05</v>
      </c>
      <c r="E25" s="3">
        <f>ROUND('[2]Age Curve'!$B20/'[2]Age Curve'!$B$10*'WI SLCSP_2020'!E$15,2)</f>
        <v>421.71</v>
      </c>
      <c r="F25" s="3">
        <f>ROUND('[2]Age Curve'!$B20/'[2]Age Curve'!$B$10*'WI SLCSP_2020'!F$15,2)</f>
        <v>538</v>
      </c>
      <c r="G25" s="3">
        <f>ROUND('[2]Age Curve'!$B20/'[2]Age Curve'!$B$10*'WI SLCSP_2020'!G$15,2)</f>
        <v>718.76</v>
      </c>
      <c r="H25" s="3">
        <f>ROUND('[2]Age Curve'!$B20/'[2]Age Curve'!$B$10*'WI SLCSP_2020'!H$15,2)</f>
        <v>669.99</v>
      </c>
      <c r="I25" s="3">
        <f>ROUND('[2]Age Curve'!$B20/'[2]Age Curve'!$B$10*'WI SLCSP_2020'!I$15,2)</f>
        <v>669.99</v>
      </c>
      <c r="J25" s="3">
        <f>ROUND('[2]Age Curve'!$B20/'[2]Age Curve'!$B$10*'WI SLCSP_2020'!J$15,2)</f>
        <v>599.87</v>
      </c>
      <c r="K25" s="3">
        <f>ROUND('[2]Age Curve'!$B20/'[2]Age Curve'!$B$10*'WI SLCSP_2020'!K$15,2)</f>
        <v>599.87</v>
      </c>
      <c r="L25" s="3">
        <f>ROUND('[2]Age Curve'!$B20/'[2]Age Curve'!$B$10*'WI SLCSP_2020'!L$15,2)</f>
        <v>669.99</v>
      </c>
      <c r="M25" s="3">
        <f>ROUND('[2]Age Curve'!$B20/'[2]Age Curve'!$B$10*'WI SLCSP_2020'!M$15,2)</f>
        <v>669.99</v>
      </c>
      <c r="N25" s="3">
        <f>ROUND('[2]Age Curve'!$B20/'[2]Age Curve'!$B$10*'WI SLCSP_2020'!N$15,2)</f>
        <v>541.12</v>
      </c>
      <c r="O25" s="3">
        <f>ROUND('[2]Age Curve'!$B20/'[2]Age Curve'!$B$10*'WI SLCSP_2020'!O$15,2)</f>
        <v>460.86</v>
      </c>
      <c r="P25" s="3">
        <f>ROUND('[2]Age Curve'!$B20/'[2]Age Curve'!$B$10*'WI SLCSP_2020'!P$15,2)</f>
        <v>718.76</v>
      </c>
      <c r="Q25" s="3">
        <f>ROUND('[2]Age Curve'!$B20/'[2]Age Curve'!$B$10*'WI SLCSP_2020'!Q$15,2)</f>
        <v>682.67</v>
      </c>
      <c r="R25" s="3">
        <f>ROUND('[2]Age Curve'!$B20/'[2]Age Curve'!$B$10*'WI SLCSP_2020'!R$15,2)</f>
        <v>682.67</v>
      </c>
      <c r="S25" s="3">
        <f>ROUND('[2]Age Curve'!$B20/'[2]Age Curve'!$B$10*'WI SLCSP_2020'!S$15,2)</f>
        <v>718.76</v>
      </c>
      <c r="T25" s="3">
        <f>ROUND('[2]Age Curve'!$B20/'[2]Age Curve'!$B$10*'WI SLCSP_2020'!T$15,2)</f>
        <v>682.67</v>
      </c>
      <c r="U25" s="3">
        <f>ROUND('[2]Age Curve'!$B20/'[2]Age Curve'!$B$10*'WI SLCSP_2020'!U$15,2)</f>
        <v>495.1</v>
      </c>
      <c r="V25" s="3">
        <f>ROUND('[2]Age Curve'!$B20/'[2]Age Curve'!$B$10*'WI SLCSP_2020'!V$15,2)</f>
        <v>477.2</v>
      </c>
      <c r="W25" s="3">
        <f>ROUND('[2]Age Curve'!$B20/'[2]Age Curve'!$B$10*'WI SLCSP_2020'!W$15,2)</f>
        <v>477.2</v>
      </c>
      <c r="X25" s="3">
        <f>ROUND('[2]Age Curve'!$B20/'[2]Age Curve'!$B$10*'WI SLCSP_2020'!X$15,2)</f>
        <v>477.2</v>
      </c>
      <c r="Y25" s="3">
        <f>ROUND('[2]Age Curve'!$B20/'[2]Age Curve'!$B$10*'WI SLCSP_2020'!Y$15,2)</f>
        <v>625.61</v>
      </c>
      <c r="Z25" s="3">
        <f>ROUND('[2]Age Curve'!$B20/'[2]Age Curve'!$B$10*'WI SLCSP_2020'!Z$15,2)</f>
        <v>458.95</v>
      </c>
      <c r="AA25" s="3">
        <f>ROUND('[2]Age Curve'!$B20/'[2]Age Curve'!$B$10*'WI SLCSP_2020'!AA$15,2)</f>
        <v>472.18</v>
      </c>
      <c r="AB25" s="3">
        <f>ROUND('[2]Age Curve'!$B20/'[2]Age Curve'!$B$10*'WI SLCSP_2020'!AB$15,2)</f>
        <v>458.95</v>
      </c>
      <c r="AC25" s="3">
        <f>ROUND('[2]Age Curve'!$B20/'[2]Age Curve'!$B$10*'WI SLCSP_2020'!AC$15,2)</f>
        <v>458.95</v>
      </c>
      <c r="AD25" s="3">
        <f>ROUND('[2]Age Curve'!$B20/'[2]Age Curve'!$B$10*'WI SLCSP_2020'!AD$15,2)</f>
        <v>458.95</v>
      </c>
      <c r="AE25" s="3">
        <f>ROUND('[2]Age Curve'!$B20/'[2]Age Curve'!$B$10*'WI SLCSP_2020'!AE$15,2)</f>
        <v>458.95</v>
      </c>
      <c r="AF25" s="3">
        <f>ROUND('[2]Age Curve'!$B20/'[2]Age Curve'!$B$10*'WI SLCSP_2020'!AF$15,2)</f>
        <v>458.95</v>
      </c>
      <c r="AG25" s="3">
        <f>ROUND('[2]Age Curve'!$B20/'[2]Age Curve'!$B$10*'WI SLCSP_2020'!AG$15,2)</f>
        <v>458.95</v>
      </c>
      <c r="AH25" s="3">
        <f>ROUND('[2]Age Curve'!$B20/'[2]Age Curve'!$B$10*'WI SLCSP_2020'!AH$15,2)</f>
        <v>520.42999999999995</v>
      </c>
      <c r="AI25" s="3">
        <f>ROUND('[2]Age Curve'!$B20/'[2]Age Curve'!$B$10*'WI SLCSP_2020'!AI$15,2)</f>
        <v>663.16</v>
      </c>
      <c r="AJ25" s="3">
        <f>ROUND('[2]Age Curve'!$B20/'[2]Age Curve'!$B$10*'WI SLCSP_2020'!AJ$15,2)</f>
        <v>663.16</v>
      </c>
      <c r="AK25" s="3">
        <f>ROUND('[2]Age Curve'!$B20/'[2]Age Curve'!$B$10*'WI SLCSP_2020'!AK$15,2)</f>
        <v>663.16</v>
      </c>
      <c r="AL25" s="3">
        <f>ROUND('[2]Age Curve'!$B20/'[2]Age Curve'!$B$10*'WI SLCSP_2020'!AL$15,2)</f>
        <v>482.22</v>
      </c>
      <c r="AM25" s="3">
        <f>ROUND('[2]Age Curve'!$B20/'[2]Age Curve'!$B$10*'WI SLCSP_2020'!AM$15,2)</f>
        <v>482.22</v>
      </c>
      <c r="AN25" s="3">
        <f>ROUND('[2]Age Curve'!$B20/'[2]Age Curve'!$B$10*'WI SLCSP_2020'!AN$15,2)</f>
        <v>663.16</v>
      </c>
      <c r="AO25" s="3">
        <f>ROUND('[2]Age Curve'!$B20/'[2]Age Curve'!$B$10*'WI SLCSP_2020'!AO$15,2)</f>
        <v>479.04</v>
      </c>
      <c r="AP25" s="3">
        <f>ROUND('[2]Age Curve'!$B20/'[2]Age Curve'!$B$10*'WI SLCSP_2020'!AP$15,2)</f>
        <v>453.35</v>
      </c>
      <c r="AQ25" s="3">
        <f>ROUND('[2]Age Curve'!$B20/'[2]Age Curve'!$B$10*'WI SLCSP_2020'!AQ$15,2)</f>
        <v>479.04</v>
      </c>
      <c r="AR25" s="3">
        <f>ROUND('[2]Age Curve'!$B20/'[2]Age Curve'!$B$10*'WI SLCSP_2020'!AR$15,2)</f>
        <v>420.19</v>
      </c>
      <c r="AS25" s="3">
        <f>ROUND('[2]Age Curve'!$B20/'[2]Age Curve'!$B$10*'WI SLCSP_2020'!AS$15,2)</f>
        <v>420.19</v>
      </c>
      <c r="AT25" s="3">
        <f>ROUND('[2]Age Curve'!$B20/'[2]Age Curve'!$B$10*'WI SLCSP_2020'!AT$15,2)</f>
        <v>462.33</v>
      </c>
      <c r="AU25" s="3">
        <f>ROUND('[2]Age Curve'!$B20/'[2]Age Curve'!$B$10*'WI SLCSP_2020'!AU$15,2)</f>
        <v>457.58</v>
      </c>
      <c r="AV25" s="3">
        <f>ROUND('[2]Age Curve'!$B20/'[2]Age Curve'!$B$10*'WI SLCSP_2020'!AV$15,2)</f>
        <v>462.33</v>
      </c>
      <c r="AW25" s="3">
        <f>ROUND('[2]Age Curve'!$B20/'[2]Age Curve'!$B$10*'WI SLCSP_2020'!AW$15,2)</f>
        <v>462.33</v>
      </c>
      <c r="AX25" s="3">
        <f>ROUND('[2]Age Curve'!$B20/'[2]Age Curve'!$B$10*'WI SLCSP_2020'!AX$15,2)</f>
        <v>462.33</v>
      </c>
      <c r="AY25" s="3">
        <f>ROUND('[2]Age Curve'!$B20/'[2]Age Curve'!$B$10*'WI SLCSP_2020'!AY$15,2)</f>
        <v>448.13</v>
      </c>
      <c r="AZ25" s="3">
        <f>ROUND('[2]Age Curve'!$B20/'[2]Age Curve'!$B$10*'WI SLCSP_2020'!AZ$15,2)</f>
        <v>452.54</v>
      </c>
      <c r="BA25" s="3">
        <f>ROUND('[2]Age Curve'!$B20/'[2]Age Curve'!$B$10*'WI SLCSP_2020'!BA$15,2)</f>
        <v>452.54</v>
      </c>
      <c r="BB25" s="3">
        <f>ROUND('[2]Age Curve'!$B20/'[2]Age Curve'!$B$10*'WI SLCSP_2020'!BB$15,2)</f>
        <v>452.54</v>
      </c>
      <c r="BC25" s="3">
        <f>ROUND('[2]Age Curve'!$B20/'[2]Age Curve'!$B$10*'WI SLCSP_2020'!BC$15,2)</f>
        <v>452.54</v>
      </c>
      <c r="BD25" s="3">
        <f>ROUND('[2]Age Curve'!$B20/'[2]Age Curve'!$B$10*'WI SLCSP_2020'!BD$15,2)</f>
        <v>452.72</v>
      </c>
      <c r="BE25" s="3">
        <f>ROUND('[2]Age Curve'!$B20/'[2]Age Curve'!$B$10*'WI SLCSP_2020'!BE$15,2)</f>
        <v>670.84</v>
      </c>
      <c r="BF25" s="3">
        <f>ROUND('[2]Age Curve'!$B20/'[2]Age Curve'!$B$10*'WI SLCSP_2020'!BF$15,2)</f>
        <v>452.54</v>
      </c>
      <c r="BG25" s="3">
        <f>ROUND('[2]Age Curve'!$B20/'[2]Age Curve'!$B$10*'WI SLCSP_2020'!BG$15,2)</f>
        <v>452.72</v>
      </c>
    </row>
    <row r="26" spans="1:59" x14ac:dyDescent="0.2">
      <c r="A26" s="6">
        <v>32</v>
      </c>
      <c r="B26" s="1">
        <v>0</v>
      </c>
      <c r="C26" s="1">
        <v>2020</v>
      </c>
      <c r="D26" s="3">
        <f>ROUND('[2]Age Curve'!$B21/'[2]Age Curve'!$B$10*'WI SLCSP_2020'!D$15,2)</f>
        <v>486.93</v>
      </c>
      <c r="E26" s="3">
        <f>ROUND('[2]Age Curve'!$B21/'[2]Age Curve'!$B$10*'WI SLCSP_2020'!E$15,2)</f>
        <v>430.45</v>
      </c>
      <c r="F26" s="3">
        <f>ROUND('[2]Age Curve'!$B21/'[2]Age Curve'!$B$10*'WI SLCSP_2020'!F$15,2)</f>
        <v>549.14</v>
      </c>
      <c r="G26" s="3">
        <f>ROUND('[2]Age Curve'!$B21/'[2]Age Curve'!$B$10*'WI SLCSP_2020'!G$15,2)</f>
        <v>733.65</v>
      </c>
      <c r="H26" s="3">
        <f>ROUND('[2]Age Curve'!$B21/'[2]Age Curve'!$B$10*'WI SLCSP_2020'!H$15,2)</f>
        <v>683.86</v>
      </c>
      <c r="I26" s="3">
        <f>ROUND('[2]Age Curve'!$B21/'[2]Age Curve'!$B$10*'WI SLCSP_2020'!I$15,2)</f>
        <v>683.86</v>
      </c>
      <c r="J26" s="3">
        <f>ROUND('[2]Age Curve'!$B21/'[2]Age Curve'!$B$10*'WI SLCSP_2020'!J$15,2)</f>
        <v>612.29</v>
      </c>
      <c r="K26" s="3">
        <f>ROUND('[2]Age Curve'!$B21/'[2]Age Curve'!$B$10*'WI SLCSP_2020'!K$15,2)</f>
        <v>612.29</v>
      </c>
      <c r="L26" s="3">
        <f>ROUND('[2]Age Curve'!$B21/'[2]Age Curve'!$B$10*'WI SLCSP_2020'!L$15,2)</f>
        <v>683.86</v>
      </c>
      <c r="M26" s="3">
        <f>ROUND('[2]Age Curve'!$B21/'[2]Age Curve'!$B$10*'WI SLCSP_2020'!M$15,2)</f>
        <v>683.86</v>
      </c>
      <c r="N26" s="3">
        <f>ROUND('[2]Age Curve'!$B21/'[2]Age Curve'!$B$10*'WI SLCSP_2020'!N$15,2)</f>
        <v>552.32000000000005</v>
      </c>
      <c r="O26" s="3">
        <f>ROUND('[2]Age Curve'!$B21/'[2]Age Curve'!$B$10*'WI SLCSP_2020'!O$15,2)</f>
        <v>470.41</v>
      </c>
      <c r="P26" s="3">
        <f>ROUND('[2]Age Curve'!$B21/'[2]Age Curve'!$B$10*'WI SLCSP_2020'!P$15,2)</f>
        <v>733.65</v>
      </c>
      <c r="Q26" s="3">
        <f>ROUND('[2]Age Curve'!$B21/'[2]Age Curve'!$B$10*'WI SLCSP_2020'!Q$15,2)</f>
        <v>696.81</v>
      </c>
      <c r="R26" s="3">
        <f>ROUND('[2]Age Curve'!$B21/'[2]Age Curve'!$B$10*'WI SLCSP_2020'!R$15,2)</f>
        <v>696.81</v>
      </c>
      <c r="S26" s="3">
        <f>ROUND('[2]Age Curve'!$B21/'[2]Age Curve'!$B$10*'WI SLCSP_2020'!S$15,2)</f>
        <v>733.65</v>
      </c>
      <c r="T26" s="3">
        <f>ROUND('[2]Age Curve'!$B21/'[2]Age Curve'!$B$10*'WI SLCSP_2020'!T$15,2)</f>
        <v>696.81</v>
      </c>
      <c r="U26" s="3">
        <f>ROUND('[2]Age Curve'!$B21/'[2]Age Curve'!$B$10*'WI SLCSP_2020'!U$15,2)</f>
        <v>505.35</v>
      </c>
      <c r="V26" s="3">
        <f>ROUND('[2]Age Curve'!$B21/'[2]Age Curve'!$B$10*'WI SLCSP_2020'!V$15,2)</f>
        <v>487.08</v>
      </c>
      <c r="W26" s="3">
        <f>ROUND('[2]Age Curve'!$B21/'[2]Age Curve'!$B$10*'WI SLCSP_2020'!W$15,2)</f>
        <v>487.08</v>
      </c>
      <c r="X26" s="3">
        <f>ROUND('[2]Age Curve'!$B21/'[2]Age Curve'!$B$10*'WI SLCSP_2020'!X$15,2)</f>
        <v>487.08</v>
      </c>
      <c r="Y26" s="3">
        <f>ROUND('[2]Age Curve'!$B21/'[2]Age Curve'!$B$10*'WI SLCSP_2020'!Y$15,2)</f>
        <v>638.55999999999995</v>
      </c>
      <c r="Z26" s="3">
        <f>ROUND('[2]Age Curve'!$B21/'[2]Age Curve'!$B$10*'WI SLCSP_2020'!Z$15,2)</f>
        <v>468.46</v>
      </c>
      <c r="AA26" s="3">
        <f>ROUND('[2]Age Curve'!$B21/'[2]Age Curve'!$B$10*'WI SLCSP_2020'!AA$15,2)</f>
        <v>481.95</v>
      </c>
      <c r="AB26" s="3">
        <f>ROUND('[2]Age Curve'!$B21/'[2]Age Curve'!$B$10*'WI SLCSP_2020'!AB$15,2)</f>
        <v>468.46</v>
      </c>
      <c r="AC26" s="3">
        <f>ROUND('[2]Age Curve'!$B21/'[2]Age Curve'!$B$10*'WI SLCSP_2020'!AC$15,2)</f>
        <v>468.46</v>
      </c>
      <c r="AD26" s="3">
        <f>ROUND('[2]Age Curve'!$B21/'[2]Age Curve'!$B$10*'WI SLCSP_2020'!AD$15,2)</f>
        <v>468.46</v>
      </c>
      <c r="AE26" s="3">
        <f>ROUND('[2]Age Curve'!$B21/'[2]Age Curve'!$B$10*'WI SLCSP_2020'!AE$15,2)</f>
        <v>468.46</v>
      </c>
      <c r="AF26" s="3">
        <f>ROUND('[2]Age Curve'!$B21/'[2]Age Curve'!$B$10*'WI SLCSP_2020'!AF$15,2)</f>
        <v>468.46</v>
      </c>
      <c r="AG26" s="3">
        <f>ROUND('[2]Age Curve'!$B21/'[2]Age Curve'!$B$10*'WI SLCSP_2020'!AG$15,2)</f>
        <v>468.46</v>
      </c>
      <c r="AH26" s="3">
        <f>ROUND('[2]Age Curve'!$B21/'[2]Age Curve'!$B$10*'WI SLCSP_2020'!AH$15,2)</f>
        <v>531.21</v>
      </c>
      <c r="AI26" s="3">
        <f>ROUND('[2]Age Curve'!$B21/'[2]Age Curve'!$B$10*'WI SLCSP_2020'!AI$15,2)</f>
        <v>676.89</v>
      </c>
      <c r="AJ26" s="3">
        <f>ROUND('[2]Age Curve'!$B21/'[2]Age Curve'!$B$10*'WI SLCSP_2020'!AJ$15,2)</f>
        <v>676.89</v>
      </c>
      <c r="AK26" s="3">
        <f>ROUND('[2]Age Curve'!$B21/'[2]Age Curve'!$B$10*'WI SLCSP_2020'!AK$15,2)</f>
        <v>676.89</v>
      </c>
      <c r="AL26" s="3">
        <f>ROUND('[2]Age Curve'!$B21/'[2]Age Curve'!$B$10*'WI SLCSP_2020'!AL$15,2)</f>
        <v>492.2</v>
      </c>
      <c r="AM26" s="3">
        <f>ROUND('[2]Age Curve'!$B21/'[2]Age Curve'!$B$10*'WI SLCSP_2020'!AM$15,2)</f>
        <v>492.2</v>
      </c>
      <c r="AN26" s="3">
        <f>ROUND('[2]Age Curve'!$B21/'[2]Age Curve'!$B$10*'WI SLCSP_2020'!AN$15,2)</f>
        <v>676.89</v>
      </c>
      <c r="AO26" s="3">
        <f>ROUND('[2]Age Curve'!$B21/'[2]Age Curve'!$B$10*'WI SLCSP_2020'!AO$15,2)</f>
        <v>488.96</v>
      </c>
      <c r="AP26" s="3">
        <f>ROUND('[2]Age Curve'!$B21/'[2]Age Curve'!$B$10*'WI SLCSP_2020'!AP$15,2)</f>
        <v>462.74</v>
      </c>
      <c r="AQ26" s="3">
        <f>ROUND('[2]Age Curve'!$B21/'[2]Age Curve'!$B$10*'WI SLCSP_2020'!AQ$15,2)</f>
        <v>488.96</v>
      </c>
      <c r="AR26" s="3">
        <f>ROUND('[2]Age Curve'!$B21/'[2]Age Curve'!$B$10*'WI SLCSP_2020'!AR$15,2)</f>
        <v>428.89</v>
      </c>
      <c r="AS26" s="3">
        <f>ROUND('[2]Age Curve'!$B21/'[2]Age Curve'!$B$10*'WI SLCSP_2020'!AS$15,2)</f>
        <v>428.89</v>
      </c>
      <c r="AT26" s="3">
        <f>ROUND('[2]Age Curve'!$B21/'[2]Age Curve'!$B$10*'WI SLCSP_2020'!AT$15,2)</f>
        <v>471.9</v>
      </c>
      <c r="AU26" s="3">
        <f>ROUND('[2]Age Curve'!$B21/'[2]Age Curve'!$B$10*'WI SLCSP_2020'!AU$15,2)</f>
        <v>467.06</v>
      </c>
      <c r="AV26" s="3">
        <f>ROUND('[2]Age Curve'!$B21/'[2]Age Curve'!$B$10*'WI SLCSP_2020'!AV$15,2)</f>
        <v>471.9</v>
      </c>
      <c r="AW26" s="3">
        <f>ROUND('[2]Age Curve'!$B21/'[2]Age Curve'!$B$10*'WI SLCSP_2020'!AW$15,2)</f>
        <v>471.9</v>
      </c>
      <c r="AX26" s="3">
        <f>ROUND('[2]Age Curve'!$B21/'[2]Age Curve'!$B$10*'WI SLCSP_2020'!AX$15,2)</f>
        <v>471.9</v>
      </c>
      <c r="AY26" s="3">
        <f>ROUND('[2]Age Curve'!$B21/'[2]Age Curve'!$B$10*'WI SLCSP_2020'!AY$15,2)</f>
        <v>457.41</v>
      </c>
      <c r="AZ26" s="3">
        <f>ROUND('[2]Age Curve'!$B21/'[2]Age Curve'!$B$10*'WI SLCSP_2020'!AZ$15,2)</f>
        <v>461.91</v>
      </c>
      <c r="BA26" s="3">
        <f>ROUND('[2]Age Curve'!$B21/'[2]Age Curve'!$B$10*'WI SLCSP_2020'!BA$15,2)</f>
        <v>461.91</v>
      </c>
      <c r="BB26" s="3">
        <f>ROUND('[2]Age Curve'!$B21/'[2]Age Curve'!$B$10*'WI SLCSP_2020'!BB$15,2)</f>
        <v>461.91</v>
      </c>
      <c r="BC26" s="3">
        <f>ROUND('[2]Age Curve'!$B21/'[2]Age Curve'!$B$10*'WI SLCSP_2020'!BC$15,2)</f>
        <v>461.91</v>
      </c>
      <c r="BD26" s="3">
        <f>ROUND('[2]Age Curve'!$B21/'[2]Age Curve'!$B$10*'WI SLCSP_2020'!BD$15,2)</f>
        <v>462.09</v>
      </c>
      <c r="BE26" s="3">
        <f>ROUND('[2]Age Curve'!$B21/'[2]Age Curve'!$B$10*'WI SLCSP_2020'!BE$15,2)</f>
        <v>684.73</v>
      </c>
      <c r="BF26" s="3">
        <f>ROUND('[2]Age Curve'!$B21/'[2]Age Curve'!$B$10*'WI SLCSP_2020'!BF$15,2)</f>
        <v>461.91</v>
      </c>
      <c r="BG26" s="3">
        <f>ROUND('[2]Age Curve'!$B21/'[2]Age Curve'!$B$10*'WI SLCSP_2020'!BG$15,2)</f>
        <v>462.09</v>
      </c>
    </row>
    <row r="27" spans="1:59" x14ac:dyDescent="0.2">
      <c r="A27" s="6">
        <v>33</v>
      </c>
      <c r="B27" s="1">
        <v>0</v>
      </c>
      <c r="C27" s="1">
        <v>2020</v>
      </c>
      <c r="D27" s="3">
        <f>ROUND('[2]Age Curve'!$B22/'[2]Age Curve'!$B$10*'WI SLCSP_2020'!D$15,2)</f>
        <v>493.11</v>
      </c>
      <c r="E27" s="3">
        <f>ROUND('[2]Age Curve'!$B22/'[2]Age Curve'!$B$10*'WI SLCSP_2020'!E$15,2)</f>
        <v>435.9</v>
      </c>
      <c r="F27" s="3">
        <f>ROUND('[2]Age Curve'!$B22/'[2]Age Curve'!$B$10*'WI SLCSP_2020'!F$15,2)</f>
        <v>556.1</v>
      </c>
      <c r="G27" s="3">
        <f>ROUND('[2]Age Curve'!$B22/'[2]Age Curve'!$B$10*'WI SLCSP_2020'!G$15,2)</f>
        <v>742.95</v>
      </c>
      <c r="H27" s="3">
        <f>ROUND('[2]Age Curve'!$B22/'[2]Age Curve'!$B$10*'WI SLCSP_2020'!H$15,2)</f>
        <v>692.54</v>
      </c>
      <c r="I27" s="3">
        <f>ROUND('[2]Age Curve'!$B22/'[2]Age Curve'!$B$10*'WI SLCSP_2020'!I$15,2)</f>
        <v>692.54</v>
      </c>
      <c r="J27" s="3">
        <f>ROUND('[2]Age Curve'!$B22/'[2]Age Curve'!$B$10*'WI SLCSP_2020'!J$15,2)</f>
        <v>620.05999999999995</v>
      </c>
      <c r="K27" s="3">
        <f>ROUND('[2]Age Curve'!$B22/'[2]Age Curve'!$B$10*'WI SLCSP_2020'!K$15,2)</f>
        <v>620.05999999999995</v>
      </c>
      <c r="L27" s="3">
        <f>ROUND('[2]Age Curve'!$B22/'[2]Age Curve'!$B$10*'WI SLCSP_2020'!L$15,2)</f>
        <v>692.54</v>
      </c>
      <c r="M27" s="3">
        <f>ROUND('[2]Age Curve'!$B22/'[2]Age Curve'!$B$10*'WI SLCSP_2020'!M$15,2)</f>
        <v>692.54</v>
      </c>
      <c r="N27" s="3">
        <f>ROUND('[2]Age Curve'!$B22/'[2]Age Curve'!$B$10*'WI SLCSP_2020'!N$15,2)</f>
        <v>559.32000000000005</v>
      </c>
      <c r="O27" s="3">
        <f>ROUND('[2]Age Curve'!$B22/'[2]Age Curve'!$B$10*'WI SLCSP_2020'!O$15,2)</f>
        <v>476.37</v>
      </c>
      <c r="P27" s="3">
        <f>ROUND('[2]Age Curve'!$B22/'[2]Age Curve'!$B$10*'WI SLCSP_2020'!P$15,2)</f>
        <v>742.95</v>
      </c>
      <c r="Q27" s="3">
        <f>ROUND('[2]Age Curve'!$B22/'[2]Age Curve'!$B$10*'WI SLCSP_2020'!Q$15,2)</f>
        <v>705.64</v>
      </c>
      <c r="R27" s="3">
        <f>ROUND('[2]Age Curve'!$B22/'[2]Age Curve'!$B$10*'WI SLCSP_2020'!R$15,2)</f>
        <v>705.64</v>
      </c>
      <c r="S27" s="3">
        <f>ROUND('[2]Age Curve'!$B22/'[2]Age Curve'!$B$10*'WI SLCSP_2020'!S$15,2)</f>
        <v>742.95</v>
      </c>
      <c r="T27" s="3">
        <f>ROUND('[2]Age Curve'!$B22/'[2]Age Curve'!$B$10*'WI SLCSP_2020'!T$15,2)</f>
        <v>705.64</v>
      </c>
      <c r="U27" s="3">
        <f>ROUND('[2]Age Curve'!$B22/'[2]Age Curve'!$B$10*'WI SLCSP_2020'!U$15,2)</f>
        <v>511.76</v>
      </c>
      <c r="V27" s="3">
        <f>ROUND('[2]Age Curve'!$B22/'[2]Age Curve'!$B$10*'WI SLCSP_2020'!V$15,2)</f>
        <v>493.25</v>
      </c>
      <c r="W27" s="3">
        <f>ROUND('[2]Age Curve'!$B22/'[2]Age Curve'!$B$10*'WI SLCSP_2020'!W$15,2)</f>
        <v>493.25</v>
      </c>
      <c r="X27" s="3">
        <f>ROUND('[2]Age Curve'!$B22/'[2]Age Curve'!$B$10*'WI SLCSP_2020'!X$15,2)</f>
        <v>493.25</v>
      </c>
      <c r="Y27" s="3">
        <f>ROUND('[2]Age Curve'!$B22/'[2]Age Curve'!$B$10*'WI SLCSP_2020'!Y$15,2)</f>
        <v>646.66</v>
      </c>
      <c r="Z27" s="3">
        <f>ROUND('[2]Age Curve'!$B22/'[2]Age Curve'!$B$10*'WI SLCSP_2020'!Z$15,2)</f>
        <v>474.4</v>
      </c>
      <c r="AA27" s="3">
        <f>ROUND('[2]Age Curve'!$B22/'[2]Age Curve'!$B$10*'WI SLCSP_2020'!AA$15,2)</f>
        <v>488.06</v>
      </c>
      <c r="AB27" s="3">
        <f>ROUND('[2]Age Curve'!$B22/'[2]Age Curve'!$B$10*'WI SLCSP_2020'!AB$15,2)</f>
        <v>474.4</v>
      </c>
      <c r="AC27" s="3">
        <f>ROUND('[2]Age Curve'!$B22/'[2]Age Curve'!$B$10*'WI SLCSP_2020'!AC$15,2)</f>
        <v>474.4</v>
      </c>
      <c r="AD27" s="3">
        <f>ROUND('[2]Age Curve'!$B22/'[2]Age Curve'!$B$10*'WI SLCSP_2020'!AD$15,2)</f>
        <v>474.4</v>
      </c>
      <c r="AE27" s="3">
        <f>ROUND('[2]Age Curve'!$B22/'[2]Age Curve'!$B$10*'WI SLCSP_2020'!AE$15,2)</f>
        <v>474.4</v>
      </c>
      <c r="AF27" s="3">
        <f>ROUND('[2]Age Curve'!$B22/'[2]Age Curve'!$B$10*'WI SLCSP_2020'!AF$15,2)</f>
        <v>474.4</v>
      </c>
      <c r="AG27" s="3">
        <f>ROUND('[2]Age Curve'!$B22/'[2]Age Curve'!$B$10*'WI SLCSP_2020'!AG$15,2)</f>
        <v>474.4</v>
      </c>
      <c r="AH27" s="3">
        <f>ROUND('[2]Age Curve'!$B22/'[2]Age Curve'!$B$10*'WI SLCSP_2020'!AH$15,2)</f>
        <v>537.95000000000005</v>
      </c>
      <c r="AI27" s="3">
        <f>ROUND('[2]Age Curve'!$B22/'[2]Age Curve'!$B$10*'WI SLCSP_2020'!AI$15,2)</f>
        <v>685.47</v>
      </c>
      <c r="AJ27" s="3">
        <f>ROUND('[2]Age Curve'!$B22/'[2]Age Curve'!$B$10*'WI SLCSP_2020'!AJ$15,2)</f>
        <v>685.47</v>
      </c>
      <c r="AK27" s="3">
        <f>ROUND('[2]Age Curve'!$B22/'[2]Age Curve'!$B$10*'WI SLCSP_2020'!AK$15,2)</f>
        <v>685.47</v>
      </c>
      <c r="AL27" s="3">
        <f>ROUND('[2]Age Curve'!$B22/'[2]Age Curve'!$B$10*'WI SLCSP_2020'!AL$15,2)</f>
        <v>498.44</v>
      </c>
      <c r="AM27" s="3">
        <f>ROUND('[2]Age Curve'!$B22/'[2]Age Curve'!$B$10*'WI SLCSP_2020'!AM$15,2)</f>
        <v>498.44</v>
      </c>
      <c r="AN27" s="3">
        <f>ROUND('[2]Age Curve'!$B22/'[2]Age Curve'!$B$10*'WI SLCSP_2020'!AN$15,2)</f>
        <v>685.47</v>
      </c>
      <c r="AO27" s="3">
        <f>ROUND('[2]Age Curve'!$B22/'[2]Age Curve'!$B$10*'WI SLCSP_2020'!AO$15,2)</f>
        <v>495.16</v>
      </c>
      <c r="AP27" s="3">
        <f>ROUND('[2]Age Curve'!$B22/'[2]Age Curve'!$B$10*'WI SLCSP_2020'!AP$15,2)</f>
        <v>468.6</v>
      </c>
      <c r="AQ27" s="3">
        <f>ROUND('[2]Age Curve'!$B22/'[2]Age Curve'!$B$10*'WI SLCSP_2020'!AQ$15,2)</f>
        <v>495.16</v>
      </c>
      <c r="AR27" s="3">
        <f>ROUND('[2]Age Curve'!$B22/'[2]Age Curve'!$B$10*'WI SLCSP_2020'!AR$15,2)</f>
        <v>434.32</v>
      </c>
      <c r="AS27" s="3">
        <f>ROUND('[2]Age Curve'!$B22/'[2]Age Curve'!$B$10*'WI SLCSP_2020'!AS$15,2)</f>
        <v>434.32</v>
      </c>
      <c r="AT27" s="3">
        <f>ROUND('[2]Age Curve'!$B22/'[2]Age Curve'!$B$10*'WI SLCSP_2020'!AT$15,2)</f>
        <v>477.89</v>
      </c>
      <c r="AU27" s="3">
        <f>ROUND('[2]Age Curve'!$B22/'[2]Age Curve'!$B$10*'WI SLCSP_2020'!AU$15,2)</f>
        <v>472.98</v>
      </c>
      <c r="AV27" s="3">
        <f>ROUND('[2]Age Curve'!$B22/'[2]Age Curve'!$B$10*'WI SLCSP_2020'!AV$15,2)</f>
        <v>477.89</v>
      </c>
      <c r="AW27" s="3">
        <f>ROUND('[2]Age Curve'!$B22/'[2]Age Curve'!$B$10*'WI SLCSP_2020'!AW$15,2)</f>
        <v>477.89</v>
      </c>
      <c r="AX27" s="3">
        <f>ROUND('[2]Age Curve'!$B22/'[2]Age Curve'!$B$10*'WI SLCSP_2020'!AX$15,2)</f>
        <v>477.89</v>
      </c>
      <c r="AY27" s="3">
        <f>ROUND('[2]Age Curve'!$B22/'[2]Age Curve'!$B$10*'WI SLCSP_2020'!AY$15,2)</f>
        <v>463.21</v>
      </c>
      <c r="AZ27" s="3">
        <f>ROUND('[2]Age Curve'!$B22/'[2]Age Curve'!$B$10*'WI SLCSP_2020'!AZ$15,2)</f>
        <v>467.77</v>
      </c>
      <c r="BA27" s="3">
        <f>ROUND('[2]Age Curve'!$B22/'[2]Age Curve'!$B$10*'WI SLCSP_2020'!BA$15,2)</f>
        <v>467.77</v>
      </c>
      <c r="BB27" s="3">
        <f>ROUND('[2]Age Curve'!$B22/'[2]Age Curve'!$B$10*'WI SLCSP_2020'!BB$15,2)</f>
        <v>467.77</v>
      </c>
      <c r="BC27" s="3">
        <f>ROUND('[2]Age Curve'!$B22/'[2]Age Curve'!$B$10*'WI SLCSP_2020'!BC$15,2)</f>
        <v>467.77</v>
      </c>
      <c r="BD27" s="3">
        <f>ROUND('[2]Age Curve'!$B22/'[2]Age Curve'!$B$10*'WI SLCSP_2020'!BD$15,2)</f>
        <v>467.95</v>
      </c>
      <c r="BE27" s="3">
        <f>ROUND('[2]Age Curve'!$B22/'[2]Age Curve'!$B$10*'WI SLCSP_2020'!BE$15,2)</f>
        <v>693.41</v>
      </c>
      <c r="BF27" s="3">
        <f>ROUND('[2]Age Curve'!$B22/'[2]Age Curve'!$B$10*'WI SLCSP_2020'!BF$15,2)</f>
        <v>467.77</v>
      </c>
      <c r="BG27" s="3">
        <f>ROUND('[2]Age Curve'!$B22/'[2]Age Curve'!$B$10*'WI SLCSP_2020'!BG$15,2)</f>
        <v>467.95</v>
      </c>
    </row>
    <row r="28" spans="1:59" x14ac:dyDescent="0.2">
      <c r="A28" s="6">
        <v>34</v>
      </c>
      <c r="B28" s="1">
        <v>0</v>
      </c>
      <c r="C28" s="1">
        <v>2020</v>
      </c>
      <c r="D28" s="3">
        <f>ROUND('[2]Age Curve'!$B23/'[2]Age Curve'!$B$10*'WI SLCSP_2020'!D$15,2)</f>
        <v>499.69</v>
      </c>
      <c r="E28" s="3">
        <f>ROUND('[2]Age Curve'!$B23/'[2]Age Curve'!$B$10*'WI SLCSP_2020'!E$15,2)</f>
        <v>441.73</v>
      </c>
      <c r="F28" s="3">
        <f>ROUND('[2]Age Curve'!$B23/'[2]Age Curve'!$B$10*'WI SLCSP_2020'!F$15,2)</f>
        <v>563.53</v>
      </c>
      <c r="G28" s="3">
        <f>ROUND('[2]Age Curve'!$B23/'[2]Age Curve'!$B$10*'WI SLCSP_2020'!G$15,2)</f>
        <v>752.87</v>
      </c>
      <c r="H28" s="3">
        <f>ROUND('[2]Age Curve'!$B23/'[2]Age Curve'!$B$10*'WI SLCSP_2020'!H$15,2)</f>
        <v>701.78</v>
      </c>
      <c r="I28" s="3">
        <f>ROUND('[2]Age Curve'!$B23/'[2]Age Curve'!$B$10*'WI SLCSP_2020'!I$15,2)</f>
        <v>701.78</v>
      </c>
      <c r="J28" s="3">
        <f>ROUND('[2]Age Curve'!$B23/'[2]Age Curve'!$B$10*'WI SLCSP_2020'!J$15,2)</f>
        <v>628.34</v>
      </c>
      <c r="K28" s="3">
        <f>ROUND('[2]Age Curve'!$B23/'[2]Age Curve'!$B$10*'WI SLCSP_2020'!K$15,2)</f>
        <v>628.34</v>
      </c>
      <c r="L28" s="3">
        <f>ROUND('[2]Age Curve'!$B23/'[2]Age Curve'!$B$10*'WI SLCSP_2020'!L$15,2)</f>
        <v>701.78</v>
      </c>
      <c r="M28" s="3">
        <f>ROUND('[2]Age Curve'!$B23/'[2]Age Curve'!$B$10*'WI SLCSP_2020'!M$15,2)</f>
        <v>701.78</v>
      </c>
      <c r="N28" s="3">
        <f>ROUND('[2]Age Curve'!$B23/'[2]Age Curve'!$B$10*'WI SLCSP_2020'!N$15,2)</f>
        <v>566.79999999999995</v>
      </c>
      <c r="O28" s="3">
        <f>ROUND('[2]Age Curve'!$B23/'[2]Age Curve'!$B$10*'WI SLCSP_2020'!O$15,2)</f>
        <v>482.73</v>
      </c>
      <c r="P28" s="3">
        <f>ROUND('[2]Age Curve'!$B23/'[2]Age Curve'!$B$10*'WI SLCSP_2020'!P$15,2)</f>
        <v>752.87</v>
      </c>
      <c r="Q28" s="3">
        <f>ROUND('[2]Age Curve'!$B23/'[2]Age Curve'!$B$10*'WI SLCSP_2020'!Q$15,2)</f>
        <v>715.07</v>
      </c>
      <c r="R28" s="3">
        <f>ROUND('[2]Age Curve'!$B23/'[2]Age Curve'!$B$10*'WI SLCSP_2020'!R$15,2)</f>
        <v>715.07</v>
      </c>
      <c r="S28" s="3">
        <f>ROUND('[2]Age Curve'!$B23/'[2]Age Curve'!$B$10*'WI SLCSP_2020'!S$15,2)</f>
        <v>752.87</v>
      </c>
      <c r="T28" s="3">
        <f>ROUND('[2]Age Curve'!$B23/'[2]Age Curve'!$B$10*'WI SLCSP_2020'!T$15,2)</f>
        <v>715.07</v>
      </c>
      <c r="U28" s="3">
        <f>ROUND('[2]Age Curve'!$B23/'[2]Age Curve'!$B$10*'WI SLCSP_2020'!U$15,2)</f>
        <v>518.59</v>
      </c>
      <c r="V28" s="3">
        <f>ROUND('[2]Age Curve'!$B23/'[2]Age Curve'!$B$10*'WI SLCSP_2020'!V$15,2)</f>
        <v>499.84</v>
      </c>
      <c r="W28" s="3">
        <f>ROUND('[2]Age Curve'!$B23/'[2]Age Curve'!$B$10*'WI SLCSP_2020'!W$15,2)</f>
        <v>499.84</v>
      </c>
      <c r="X28" s="3">
        <f>ROUND('[2]Age Curve'!$B23/'[2]Age Curve'!$B$10*'WI SLCSP_2020'!X$15,2)</f>
        <v>499.84</v>
      </c>
      <c r="Y28" s="3">
        <f>ROUND('[2]Age Curve'!$B23/'[2]Age Curve'!$B$10*'WI SLCSP_2020'!Y$15,2)</f>
        <v>655.29999999999995</v>
      </c>
      <c r="Z28" s="3">
        <f>ROUND('[2]Age Curve'!$B23/'[2]Age Curve'!$B$10*'WI SLCSP_2020'!Z$15,2)</f>
        <v>480.73</v>
      </c>
      <c r="AA28" s="3">
        <f>ROUND('[2]Age Curve'!$B23/'[2]Age Curve'!$B$10*'WI SLCSP_2020'!AA$15,2)</f>
        <v>494.58</v>
      </c>
      <c r="AB28" s="3">
        <f>ROUND('[2]Age Curve'!$B23/'[2]Age Curve'!$B$10*'WI SLCSP_2020'!AB$15,2)</f>
        <v>480.73</v>
      </c>
      <c r="AC28" s="3">
        <f>ROUND('[2]Age Curve'!$B23/'[2]Age Curve'!$B$10*'WI SLCSP_2020'!AC$15,2)</f>
        <v>480.73</v>
      </c>
      <c r="AD28" s="3">
        <f>ROUND('[2]Age Curve'!$B23/'[2]Age Curve'!$B$10*'WI SLCSP_2020'!AD$15,2)</f>
        <v>480.73</v>
      </c>
      <c r="AE28" s="3">
        <f>ROUND('[2]Age Curve'!$B23/'[2]Age Curve'!$B$10*'WI SLCSP_2020'!AE$15,2)</f>
        <v>480.73</v>
      </c>
      <c r="AF28" s="3">
        <f>ROUND('[2]Age Curve'!$B23/'[2]Age Curve'!$B$10*'WI SLCSP_2020'!AF$15,2)</f>
        <v>480.73</v>
      </c>
      <c r="AG28" s="3">
        <f>ROUND('[2]Age Curve'!$B23/'[2]Age Curve'!$B$10*'WI SLCSP_2020'!AG$15,2)</f>
        <v>480.73</v>
      </c>
      <c r="AH28" s="3">
        <f>ROUND('[2]Age Curve'!$B23/'[2]Age Curve'!$B$10*'WI SLCSP_2020'!AH$15,2)</f>
        <v>545.13</v>
      </c>
      <c r="AI28" s="3">
        <f>ROUND('[2]Age Curve'!$B23/'[2]Age Curve'!$B$10*'WI SLCSP_2020'!AI$15,2)</f>
        <v>694.63</v>
      </c>
      <c r="AJ28" s="3">
        <f>ROUND('[2]Age Curve'!$B23/'[2]Age Curve'!$B$10*'WI SLCSP_2020'!AJ$15,2)</f>
        <v>694.63</v>
      </c>
      <c r="AK28" s="3">
        <f>ROUND('[2]Age Curve'!$B23/'[2]Age Curve'!$B$10*'WI SLCSP_2020'!AK$15,2)</f>
        <v>694.63</v>
      </c>
      <c r="AL28" s="3">
        <f>ROUND('[2]Age Curve'!$B23/'[2]Age Curve'!$B$10*'WI SLCSP_2020'!AL$15,2)</f>
        <v>505.1</v>
      </c>
      <c r="AM28" s="3">
        <f>ROUND('[2]Age Curve'!$B23/'[2]Age Curve'!$B$10*'WI SLCSP_2020'!AM$15,2)</f>
        <v>505.1</v>
      </c>
      <c r="AN28" s="3">
        <f>ROUND('[2]Age Curve'!$B23/'[2]Age Curve'!$B$10*'WI SLCSP_2020'!AN$15,2)</f>
        <v>694.63</v>
      </c>
      <c r="AO28" s="3">
        <f>ROUND('[2]Age Curve'!$B23/'[2]Age Curve'!$B$10*'WI SLCSP_2020'!AO$15,2)</f>
        <v>501.77</v>
      </c>
      <c r="AP28" s="3">
        <f>ROUND('[2]Age Curve'!$B23/'[2]Age Curve'!$B$10*'WI SLCSP_2020'!AP$15,2)</f>
        <v>474.86</v>
      </c>
      <c r="AQ28" s="3">
        <f>ROUND('[2]Age Curve'!$B23/'[2]Age Curve'!$B$10*'WI SLCSP_2020'!AQ$15,2)</f>
        <v>501.77</v>
      </c>
      <c r="AR28" s="3">
        <f>ROUND('[2]Age Curve'!$B23/'[2]Age Curve'!$B$10*'WI SLCSP_2020'!AR$15,2)</f>
        <v>440.12</v>
      </c>
      <c r="AS28" s="3">
        <f>ROUND('[2]Age Curve'!$B23/'[2]Age Curve'!$B$10*'WI SLCSP_2020'!AS$15,2)</f>
        <v>440.12</v>
      </c>
      <c r="AT28" s="3">
        <f>ROUND('[2]Age Curve'!$B23/'[2]Age Curve'!$B$10*'WI SLCSP_2020'!AT$15,2)</f>
        <v>484.27</v>
      </c>
      <c r="AU28" s="3">
        <f>ROUND('[2]Age Curve'!$B23/'[2]Age Curve'!$B$10*'WI SLCSP_2020'!AU$15,2)</f>
        <v>479.3</v>
      </c>
      <c r="AV28" s="3">
        <f>ROUND('[2]Age Curve'!$B23/'[2]Age Curve'!$B$10*'WI SLCSP_2020'!AV$15,2)</f>
        <v>484.27</v>
      </c>
      <c r="AW28" s="3">
        <f>ROUND('[2]Age Curve'!$B23/'[2]Age Curve'!$B$10*'WI SLCSP_2020'!AW$15,2)</f>
        <v>484.27</v>
      </c>
      <c r="AX28" s="3">
        <f>ROUND('[2]Age Curve'!$B23/'[2]Age Curve'!$B$10*'WI SLCSP_2020'!AX$15,2)</f>
        <v>484.27</v>
      </c>
      <c r="AY28" s="3">
        <f>ROUND('[2]Age Curve'!$B23/'[2]Age Curve'!$B$10*'WI SLCSP_2020'!AY$15,2)</f>
        <v>469.39</v>
      </c>
      <c r="AZ28" s="3">
        <f>ROUND('[2]Age Curve'!$B23/'[2]Age Curve'!$B$10*'WI SLCSP_2020'!AZ$15,2)</f>
        <v>474.02</v>
      </c>
      <c r="BA28" s="3">
        <f>ROUND('[2]Age Curve'!$B23/'[2]Age Curve'!$B$10*'WI SLCSP_2020'!BA$15,2)</f>
        <v>474.02</v>
      </c>
      <c r="BB28" s="3">
        <f>ROUND('[2]Age Curve'!$B23/'[2]Age Curve'!$B$10*'WI SLCSP_2020'!BB$15,2)</f>
        <v>474.02</v>
      </c>
      <c r="BC28" s="3">
        <f>ROUND('[2]Age Curve'!$B23/'[2]Age Curve'!$B$10*'WI SLCSP_2020'!BC$15,2)</f>
        <v>474.02</v>
      </c>
      <c r="BD28" s="3">
        <f>ROUND('[2]Age Curve'!$B23/'[2]Age Curve'!$B$10*'WI SLCSP_2020'!BD$15,2)</f>
        <v>474.2</v>
      </c>
      <c r="BE28" s="3">
        <f>ROUND('[2]Age Curve'!$B23/'[2]Age Curve'!$B$10*'WI SLCSP_2020'!BE$15,2)</f>
        <v>702.68</v>
      </c>
      <c r="BF28" s="3">
        <f>ROUND('[2]Age Curve'!$B23/'[2]Age Curve'!$B$10*'WI SLCSP_2020'!BF$15,2)</f>
        <v>474.02</v>
      </c>
      <c r="BG28" s="3">
        <f>ROUND('[2]Age Curve'!$B23/'[2]Age Curve'!$B$10*'WI SLCSP_2020'!BG$15,2)</f>
        <v>474.2</v>
      </c>
    </row>
    <row r="29" spans="1:59" x14ac:dyDescent="0.2">
      <c r="A29" s="6">
        <v>35</v>
      </c>
      <c r="B29" s="1">
        <v>0</v>
      </c>
      <c r="C29" s="1">
        <v>2020</v>
      </c>
      <c r="D29" s="3">
        <f>ROUND('[2]Age Curve'!$B24/'[2]Age Curve'!$B$10*'WI SLCSP_2020'!D$15,2)</f>
        <v>502.99</v>
      </c>
      <c r="E29" s="3">
        <f>ROUND('[2]Age Curve'!$B24/'[2]Age Curve'!$B$10*'WI SLCSP_2020'!E$15,2)</f>
        <v>444.64</v>
      </c>
      <c r="F29" s="3">
        <f>ROUND('[2]Age Curve'!$B24/'[2]Age Curve'!$B$10*'WI SLCSP_2020'!F$15,2)</f>
        <v>567.24</v>
      </c>
      <c r="G29" s="3">
        <f>ROUND('[2]Age Curve'!$B24/'[2]Age Curve'!$B$10*'WI SLCSP_2020'!G$15,2)</f>
        <v>757.83</v>
      </c>
      <c r="H29" s="3">
        <f>ROUND('[2]Age Curve'!$B24/'[2]Age Curve'!$B$10*'WI SLCSP_2020'!H$15,2)</f>
        <v>706.41</v>
      </c>
      <c r="I29" s="3">
        <f>ROUND('[2]Age Curve'!$B24/'[2]Age Curve'!$B$10*'WI SLCSP_2020'!I$15,2)</f>
        <v>706.41</v>
      </c>
      <c r="J29" s="3">
        <f>ROUND('[2]Age Curve'!$B24/'[2]Age Curve'!$B$10*'WI SLCSP_2020'!J$15,2)</f>
        <v>632.48</v>
      </c>
      <c r="K29" s="3">
        <f>ROUND('[2]Age Curve'!$B24/'[2]Age Curve'!$B$10*'WI SLCSP_2020'!K$15,2)</f>
        <v>632.48</v>
      </c>
      <c r="L29" s="3">
        <f>ROUND('[2]Age Curve'!$B24/'[2]Age Curve'!$B$10*'WI SLCSP_2020'!L$15,2)</f>
        <v>706.41</v>
      </c>
      <c r="M29" s="3">
        <f>ROUND('[2]Age Curve'!$B24/'[2]Age Curve'!$B$10*'WI SLCSP_2020'!M$15,2)</f>
        <v>706.41</v>
      </c>
      <c r="N29" s="3">
        <f>ROUND('[2]Age Curve'!$B24/'[2]Age Curve'!$B$10*'WI SLCSP_2020'!N$15,2)</f>
        <v>570.53</v>
      </c>
      <c r="O29" s="3">
        <f>ROUND('[2]Age Curve'!$B24/'[2]Age Curve'!$B$10*'WI SLCSP_2020'!O$15,2)</f>
        <v>485.91</v>
      </c>
      <c r="P29" s="3">
        <f>ROUND('[2]Age Curve'!$B24/'[2]Age Curve'!$B$10*'WI SLCSP_2020'!P$15,2)</f>
        <v>757.83</v>
      </c>
      <c r="Q29" s="3">
        <f>ROUND('[2]Age Curve'!$B24/'[2]Age Curve'!$B$10*'WI SLCSP_2020'!Q$15,2)</f>
        <v>719.78</v>
      </c>
      <c r="R29" s="3">
        <f>ROUND('[2]Age Curve'!$B24/'[2]Age Curve'!$B$10*'WI SLCSP_2020'!R$15,2)</f>
        <v>719.78</v>
      </c>
      <c r="S29" s="3">
        <f>ROUND('[2]Age Curve'!$B24/'[2]Age Curve'!$B$10*'WI SLCSP_2020'!S$15,2)</f>
        <v>757.83</v>
      </c>
      <c r="T29" s="3">
        <f>ROUND('[2]Age Curve'!$B24/'[2]Age Curve'!$B$10*'WI SLCSP_2020'!T$15,2)</f>
        <v>719.78</v>
      </c>
      <c r="U29" s="3">
        <f>ROUND('[2]Age Curve'!$B24/'[2]Age Curve'!$B$10*'WI SLCSP_2020'!U$15,2)</f>
        <v>522.01</v>
      </c>
      <c r="V29" s="3">
        <f>ROUND('[2]Age Curve'!$B24/'[2]Age Curve'!$B$10*'WI SLCSP_2020'!V$15,2)</f>
        <v>503.14</v>
      </c>
      <c r="W29" s="3">
        <f>ROUND('[2]Age Curve'!$B24/'[2]Age Curve'!$B$10*'WI SLCSP_2020'!W$15,2)</f>
        <v>503.14</v>
      </c>
      <c r="X29" s="3">
        <f>ROUND('[2]Age Curve'!$B24/'[2]Age Curve'!$B$10*'WI SLCSP_2020'!X$15,2)</f>
        <v>503.14</v>
      </c>
      <c r="Y29" s="3">
        <f>ROUND('[2]Age Curve'!$B24/'[2]Age Curve'!$B$10*'WI SLCSP_2020'!Y$15,2)</f>
        <v>659.61</v>
      </c>
      <c r="Z29" s="3">
        <f>ROUND('[2]Age Curve'!$B24/'[2]Age Curve'!$B$10*'WI SLCSP_2020'!Z$15,2)</f>
        <v>483.9</v>
      </c>
      <c r="AA29" s="3">
        <f>ROUND('[2]Age Curve'!$B24/'[2]Age Curve'!$B$10*'WI SLCSP_2020'!AA$15,2)</f>
        <v>497.84</v>
      </c>
      <c r="AB29" s="3">
        <f>ROUND('[2]Age Curve'!$B24/'[2]Age Curve'!$B$10*'WI SLCSP_2020'!AB$15,2)</f>
        <v>483.9</v>
      </c>
      <c r="AC29" s="3">
        <f>ROUND('[2]Age Curve'!$B24/'[2]Age Curve'!$B$10*'WI SLCSP_2020'!AC$15,2)</f>
        <v>483.9</v>
      </c>
      <c r="AD29" s="3">
        <f>ROUND('[2]Age Curve'!$B24/'[2]Age Curve'!$B$10*'WI SLCSP_2020'!AD$15,2)</f>
        <v>483.9</v>
      </c>
      <c r="AE29" s="3">
        <f>ROUND('[2]Age Curve'!$B24/'[2]Age Curve'!$B$10*'WI SLCSP_2020'!AE$15,2)</f>
        <v>483.9</v>
      </c>
      <c r="AF29" s="3">
        <f>ROUND('[2]Age Curve'!$B24/'[2]Age Curve'!$B$10*'WI SLCSP_2020'!AF$15,2)</f>
        <v>483.9</v>
      </c>
      <c r="AG29" s="3">
        <f>ROUND('[2]Age Curve'!$B24/'[2]Age Curve'!$B$10*'WI SLCSP_2020'!AG$15,2)</f>
        <v>483.9</v>
      </c>
      <c r="AH29" s="3">
        <f>ROUND('[2]Age Curve'!$B24/'[2]Age Curve'!$B$10*'WI SLCSP_2020'!AH$15,2)</f>
        <v>548.72</v>
      </c>
      <c r="AI29" s="3">
        <f>ROUND('[2]Age Curve'!$B24/'[2]Age Curve'!$B$10*'WI SLCSP_2020'!AI$15,2)</f>
        <v>699.2</v>
      </c>
      <c r="AJ29" s="3">
        <f>ROUND('[2]Age Curve'!$B24/'[2]Age Curve'!$B$10*'WI SLCSP_2020'!AJ$15,2)</f>
        <v>699.2</v>
      </c>
      <c r="AK29" s="3">
        <f>ROUND('[2]Age Curve'!$B24/'[2]Age Curve'!$B$10*'WI SLCSP_2020'!AK$15,2)</f>
        <v>699.2</v>
      </c>
      <c r="AL29" s="3">
        <f>ROUND('[2]Age Curve'!$B24/'[2]Age Curve'!$B$10*'WI SLCSP_2020'!AL$15,2)</f>
        <v>508.43</v>
      </c>
      <c r="AM29" s="3">
        <f>ROUND('[2]Age Curve'!$B24/'[2]Age Curve'!$B$10*'WI SLCSP_2020'!AM$15,2)</f>
        <v>508.43</v>
      </c>
      <c r="AN29" s="3">
        <f>ROUND('[2]Age Curve'!$B24/'[2]Age Curve'!$B$10*'WI SLCSP_2020'!AN$15,2)</f>
        <v>699.2</v>
      </c>
      <c r="AO29" s="3">
        <f>ROUND('[2]Age Curve'!$B24/'[2]Age Curve'!$B$10*'WI SLCSP_2020'!AO$15,2)</f>
        <v>505.08</v>
      </c>
      <c r="AP29" s="3">
        <f>ROUND('[2]Age Curve'!$B24/'[2]Age Curve'!$B$10*'WI SLCSP_2020'!AP$15,2)</f>
        <v>477.99</v>
      </c>
      <c r="AQ29" s="3">
        <f>ROUND('[2]Age Curve'!$B24/'[2]Age Curve'!$B$10*'WI SLCSP_2020'!AQ$15,2)</f>
        <v>505.08</v>
      </c>
      <c r="AR29" s="3">
        <f>ROUND('[2]Age Curve'!$B24/'[2]Age Curve'!$B$10*'WI SLCSP_2020'!AR$15,2)</f>
        <v>443.03</v>
      </c>
      <c r="AS29" s="3">
        <f>ROUND('[2]Age Curve'!$B24/'[2]Age Curve'!$B$10*'WI SLCSP_2020'!AS$15,2)</f>
        <v>443.03</v>
      </c>
      <c r="AT29" s="3">
        <f>ROUND('[2]Age Curve'!$B24/'[2]Age Curve'!$B$10*'WI SLCSP_2020'!AT$15,2)</f>
        <v>487.46</v>
      </c>
      <c r="AU29" s="3">
        <f>ROUND('[2]Age Curve'!$B24/'[2]Age Curve'!$B$10*'WI SLCSP_2020'!AU$15,2)</f>
        <v>482.45</v>
      </c>
      <c r="AV29" s="3">
        <f>ROUND('[2]Age Curve'!$B24/'[2]Age Curve'!$B$10*'WI SLCSP_2020'!AV$15,2)</f>
        <v>487.46</v>
      </c>
      <c r="AW29" s="3">
        <f>ROUND('[2]Age Curve'!$B24/'[2]Age Curve'!$B$10*'WI SLCSP_2020'!AW$15,2)</f>
        <v>487.46</v>
      </c>
      <c r="AX29" s="3">
        <f>ROUND('[2]Age Curve'!$B24/'[2]Age Curve'!$B$10*'WI SLCSP_2020'!AX$15,2)</f>
        <v>487.46</v>
      </c>
      <c r="AY29" s="3">
        <f>ROUND('[2]Age Curve'!$B24/'[2]Age Curve'!$B$10*'WI SLCSP_2020'!AY$15,2)</f>
        <v>472.49</v>
      </c>
      <c r="AZ29" s="3">
        <f>ROUND('[2]Age Curve'!$B24/'[2]Age Curve'!$B$10*'WI SLCSP_2020'!AZ$15,2)</f>
        <v>477.14</v>
      </c>
      <c r="BA29" s="3">
        <f>ROUND('[2]Age Curve'!$B24/'[2]Age Curve'!$B$10*'WI SLCSP_2020'!BA$15,2)</f>
        <v>477.14</v>
      </c>
      <c r="BB29" s="3">
        <f>ROUND('[2]Age Curve'!$B24/'[2]Age Curve'!$B$10*'WI SLCSP_2020'!BB$15,2)</f>
        <v>477.14</v>
      </c>
      <c r="BC29" s="3">
        <f>ROUND('[2]Age Curve'!$B24/'[2]Age Curve'!$B$10*'WI SLCSP_2020'!BC$15,2)</f>
        <v>477.14</v>
      </c>
      <c r="BD29" s="3">
        <f>ROUND('[2]Age Curve'!$B24/'[2]Age Curve'!$B$10*'WI SLCSP_2020'!BD$15,2)</f>
        <v>477.32</v>
      </c>
      <c r="BE29" s="3">
        <f>ROUND('[2]Age Curve'!$B24/'[2]Age Curve'!$B$10*'WI SLCSP_2020'!BE$15,2)</f>
        <v>707.31</v>
      </c>
      <c r="BF29" s="3">
        <f>ROUND('[2]Age Curve'!$B24/'[2]Age Curve'!$B$10*'WI SLCSP_2020'!BF$15,2)</f>
        <v>477.14</v>
      </c>
      <c r="BG29" s="3">
        <f>ROUND('[2]Age Curve'!$B24/'[2]Age Curve'!$B$10*'WI SLCSP_2020'!BG$15,2)</f>
        <v>477.32</v>
      </c>
    </row>
    <row r="30" spans="1:59" x14ac:dyDescent="0.2">
      <c r="A30" s="6">
        <v>36</v>
      </c>
      <c r="B30" s="1">
        <v>0</v>
      </c>
      <c r="C30" s="1">
        <v>2020</v>
      </c>
      <c r="D30" s="3">
        <f>ROUND('[2]Age Curve'!$B25/'[2]Age Curve'!$B$10*'WI SLCSP_2020'!D$15,2)</f>
        <v>506.28</v>
      </c>
      <c r="E30" s="3">
        <f>ROUND('[2]Age Curve'!$B25/'[2]Age Curve'!$B$10*'WI SLCSP_2020'!E$15,2)</f>
        <v>447.55</v>
      </c>
      <c r="F30" s="3">
        <f>ROUND('[2]Age Curve'!$B25/'[2]Age Curve'!$B$10*'WI SLCSP_2020'!F$15,2)</f>
        <v>570.95000000000005</v>
      </c>
      <c r="G30" s="3">
        <f>ROUND('[2]Age Curve'!$B25/'[2]Age Curve'!$B$10*'WI SLCSP_2020'!G$15,2)</f>
        <v>762.8</v>
      </c>
      <c r="H30" s="3">
        <f>ROUND('[2]Age Curve'!$B25/'[2]Age Curve'!$B$10*'WI SLCSP_2020'!H$15,2)</f>
        <v>711.03</v>
      </c>
      <c r="I30" s="3">
        <f>ROUND('[2]Age Curve'!$B25/'[2]Age Curve'!$B$10*'WI SLCSP_2020'!I$15,2)</f>
        <v>711.03</v>
      </c>
      <c r="J30" s="3">
        <f>ROUND('[2]Age Curve'!$B25/'[2]Age Curve'!$B$10*'WI SLCSP_2020'!J$15,2)</f>
        <v>636.62</v>
      </c>
      <c r="K30" s="3">
        <f>ROUND('[2]Age Curve'!$B25/'[2]Age Curve'!$B$10*'WI SLCSP_2020'!K$15,2)</f>
        <v>636.62</v>
      </c>
      <c r="L30" s="3">
        <f>ROUND('[2]Age Curve'!$B25/'[2]Age Curve'!$B$10*'WI SLCSP_2020'!L$15,2)</f>
        <v>711.03</v>
      </c>
      <c r="M30" s="3">
        <f>ROUND('[2]Age Curve'!$B25/'[2]Age Curve'!$B$10*'WI SLCSP_2020'!M$15,2)</f>
        <v>711.03</v>
      </c>
      <c r="N30" s="3">
        <f>ROUND('[2]Age Curve'!$B25/'[2]Age Curve'!$B$10*'WI SLCSP_2020'!N$15,2)</f>
        <v>574.27</v>
      </c>
      <c r="O30" s="3">
        <f>ROUND('[2]Age Curve'!$B25/'[2]Age Curve'!$B$10*'WI SLCSP_2020'!O$15,2)</f>
        <v>489.1</v>
      </c>
      <c r="P30" s="3">
        <f>ROUND('[2]Age Curve'!$B25/'[2]Age Curve'!$B$10*'WI SLCSP_2020'!P$15,2)</f>
        <v>762.8</v>
      </c>
      <c r="Q30" s="3">
        <f>ROUND('[2]Age Curve'!$B25/'[2]Age Curve'!$B$10*'WI SLCSP_2020'!Q$15,2)</f>
        <v>724.49</v>
      </c>
      <c r="R30" s="3">
        <f>ROUND('[2]Age Curve'!$B25/'[2]Age Curve'!$B$10*'WI SLCSP_2020'!R$15,2)</f>
        <v>724.49</v>
      </c>
      <c r="S30" s="3">
        <f>ROUND('[2]Age Curve'!$B25/'[2]Age Curve'!$B$10*'WI SLCSP_2020'!S$15,2)</f>
        <v>762.8</v>
      </c>
      <c r="T30" s="3">
        <f>ROUND('[2]Age Curve'!$B25/'[2]Age Curve'!$B$10*'WI SLCSP_2020'!T$15,2)</f>
        <v>724.49</v>
      </c>
      <c r="U30" s="3">
        <f>ROUND('[2]Age Curve'!$B25/'[2]Age Curve'!$B$10*'WI SLCSP_2020'!U$15,2)</f>
        <v>525.42999999999995</v>
      </c>
      <c r="V30" s="3">
        <f>ROUND('[2]Age Curve'!$B25/'[2]Age Curve'!$B$10*'WI SLCSP_2020'!V$15,2)</f>
        <v>506.43</v>
      </c>
      <c r="W30" s="3">
        <f>ROUND('[2]Age Curve'!$B25/'[2]Age Curve'!$B$10*'WI SLCSP_2020'!W$15,2)</f>
        <v>506.43</v>
      </c>
      <c r="X30" s="3">
        <f>ROUND('[2]Age Curve'!$B25/'[2]Age Curve'!$B$10*'WI SLCSP_2020'!X$15,2)</f>
        <v>506.43</v>
      </c>
      <c r="Y30" s="3">
        <f>ROUND('[2]Age Curve'!$B25/'[2]Age Curve'!$B$10*'WI SLCSP_2020'!Y$15,2)</f>
        <v>663.93</v>
      </c>
      <c r="Z30" s="3">
        <f>ROUND('[2]Age Curve'!$B25/'[2]Age Curve'!$B$10*'WI SLCSP_2020'!Z$15,2)</f>
        <v>487.07</v>
      </c>
      <c r="AA30" s="3">
        <f>ROUND('[2]Age Curve'!$B25/'[2]Age Curve'!$B$10*'WI SLCSP_2020'!AA$15,2)</f>
        <v>501.1</v>
      </c>
      <c r="AB30" s="3">
        <f>ROUND('[2]Age Curve'!$B25/'[2]Age Curve'!$B$10*'WI SLCSP_2020'!AB$15,2)</f>
        <v>487.07</v>
      </c>
      <c r="AC30" s="3">
        <f>ROUND('[2]Age Curve'!$B25/'[2]Age Curve'!$B$10*'WI SLCSP_2020'!AC$15,2)</f>
        <v>487.07</v>
      </c>
      <c r="AD30" s="3">
        <f>ROUND('[2]Age Curve'!$B25/'[2]Age Curve'!$B$10*'WI SLCSP_2020'!AD$15,2)</f>
        <v>487.07</v>
      </c>
      <c r="AE30" s="3">
        <f>ROUND('[2]Age Curve'!$B25/'[2]Age Curve'!$B$10*'WI SLCSP_2020'!AE$15,2)</f>
        <v>487.07</v>
      </c>
      <c r="AF30" s="3">
        <f>ROUND('[2]Age Curve'!$B25/'[2]Age Curve'!$B$10*'WI SLCSP_2020'!AF$15,2)</f>
        <v>487.07</v>
      </c>
      <c r="AG30" s="3">
        <f>ROUND('[2]Age Curve'!$B25/'[2]Age Curve'!$B$10*'WI SLCSP_2020'!AG$15,2)</f>
        <v>487.07</v>
      </c>
      <c r="AH30" s="3">
        <f>ROUND('[2]Age Curve'!$B25/'[2]Age Curve'!$B$10*'WI SLCSP_2020'!AH$15,2)</f>
        <v>552.30999999999995</v>
      </c>
      <c r="AI30" s="3">
        <f>ROUND('[2]Age Curve'!$B25/'[2]Age Curve'!$B$10*'WI SLCSP_2020'!AI$15,2)</f>
        <v>703.78</v>
      </c>
      <c r="AJ30" s="3">
        <f>ROUND('[2]Age Curve'!$B25/'[2]Age Curve'!$B$10*'WI SLCSP_2020'!AJ$15,2)</f>
        <v>703.78</v>
      </c>
      <c r="AK30" s="3">
        <f>ROUND('[2]Age Curve'!$B25/'[2]Age Curve'!$B$10*'WI SLCSP_2020'!AK$15,2)</f>
        <v>703.78</v>
      </c>
      <c r="AL30" s="3">
        <f>ROUND('[2]Age Curve'!$B25/'[2]Age Curve'!$B$10*'WI SLCSP_2020'!AL$15,2)</f>
        <v>511.76</v>
      </c>
      <c r="AM30" s="3">
        <f>ROUND('[2]Age Curve'!$B25/'[2]Age Curve'!$B$10*'WI SLCSP_2020'!AM$15,2)</f>
        <v>511.76</v>
      </c>
      <c r="AN30" s="3">
        <f>ROUND('[2]Age Curve'!$B25/'[2]Age Curve'!$B$10*'WI SLCSP_2020'!AN$15,2)</f>
        <v>703.78</v>
      </c>
      <c r="AO30" s="3">
        <f>ROUND('[2]Age Curve'!$B25/'[2]Age Curve'!$B$10*'WI SLCSP_2020'!AO$15,2)</f>
        <v>508.38</v>
      </c>
      <c r="AP30" s="3">
        <f>ROUND('[2]Age Curve'!$B25/'[2]Age Curve'!$B$10*'WI SLCSP_2020'!AP$15,2)</f>
        <v>481.12</v>
      </c>
      <c r="AQ30" s="3">
        <f>ROUND('[2]Age Curve'!$B25/'[2]Age Curve'!$B$10*'WI SLCSP_2020'!AQ$15,2)</f>
        <v>508.38</v>
      </c>
      <c r="AR30" s="3">
        <f>ROUND('[2]Age Curve'!$B25/'[2]Age Curve'!$B$10*'WI SLCSP_2020'!AR$15,2)</f>
        <v>445.93</v>
      </c>
      <c r="AS30" s="3">
        <f>ROUND('[2]Age Curve'!$B25/'[2]Age Curve'!$B$10*'WI SLCSP_2020'!AS$15,2)</f>
        <v>445.93</v>
      </c>
      <c r="AT30" s="3">
        <f>ROUND('[2]Age Curve'!$B25/'[2]Age Curve'!$B$10*'WI SLCSP_2020'!AT$15,2)</f>
        <v>490.65</v>
      </c>
      <c r="AU30" s="3">
        <f>ROUND('[2]Age Curve'!$B25/'[2]Age Curve'!$B$10*'WI SLCSP_2020'!AU$15,2)</f>
        <v>485.61</v>
      </c>
      <c r="AV30" s="3">
        <f>ROUND('[2]Age Curve'!$B25/'[2]Age Curve'!$B$10*'WI SLCSP_2020'!AV$15,2)</f>
        <v>490.65</v>
      </c>
      <c r="AW30" s="3">
        <f>ROUND('[2]Age Curve'!$B25/'[2]Age Curve'!$B$10*'WI SLCSP_2020'!AW$15,2)</f>
        <v>490.65</v>
      </c>
      <c r="AX30" s="3">
        <f>ROUND('[2]Age Curve'!$B25/'[2]Age Curve'!$B$10*'WI SLCSP_2020'!AX$15,2)</f>
        <v>490.65</v>
      </c>
      <c r="AY30" s="3">
        <f>ROUND('[2]Age Curve'!$B25/'[2]Age Curve'!$B$10*'WI SLCSP_2020'!AY$15,2)</f>
        <v>475.58</v>
      </c>
      <c r="AZ30" s="3">
        <f>ROUND('[2]Age Curve'!$B25/'[2]Age Curve'!$B$10*'WI SLCSP_2020'!AZ$15,2)</f>
        <v>480.27</v>
      </c>
      <c r="BA30" s="3">
        <f>ROUND('[2]Age Curve'!$B25/'[2]Age Curve'!$B$10*'WI SLCSP_2020'!BA$15,2)</f>
        <v>480.27</v>
      </c>
      <c r="BB30" s="3">
        <f>ROUND('[2]Age Curve'!$B25/'[2]Age Curve'!$B$10*'WI SLCSP_2020'!BB$15,2)</f>
        <v>480.27</v>
      </c>
      <c r="BC30" s="3">
        <f>ROUND('[2]Age Curve'!$B25/'[2]Age Curve'!$B$10*'WI SLCSP_2020'!BC$15,2)</f>
        <v>480.27</v>
      </c>
      <c r="BD30" s="3">
        <f>ROUND('[2]Age Curve'!$B25/'[2]Age Curve'!$B$10*'WI SLCSP_2020'!BD$15,2)</f>
        <v>480.45</v>
      </c>
      <c r="BE30" s="3">
        <f>ROUND('[2]Age Curve'!$B25/'[2]Age Curve'!$B$10*'WI SLCSP_2020'!BE$15,2)</f>
        <v>711.94</v>
      </c>
      <c r="BF30" s="3">
        <f>ROUND('[2]Age Curve'!$B25/'[2]Age Curve'!$B$10*'WI SLCSP_2020'!BF$15,2)</f>
        <v>480.27</v>
      </c>
      <c r="BG30" s="3">
        <f>ROUND('[2]Age Curve'!$B25/'[2]Age Curve'!$B$10*'WI SLCSP_2020'!BG$15,2)</f>
        <v>480.45</v>
      </c>
    </row>
    <row r="31" spans="1:59" x14ac:dyDescent="0.2">
      <c r="A31" s="6">
        <v>37</v>
      </c>
      <c r="B31" s="1">
        <v>0</v>
      </c>
      <c r="C31" s="1">
        <v>2020</v>
      </c>
      <c r="D31" s="3">
        <f>ROUND('[2]Age Curve'!$B26/'[2]Age Curve'!$B$10*'WI SLCSP_2020'!D$15,2)</f>
        <v>509.57</v>
      </c>
      <c r="E31" s="3">
        <f>ROUND('[2]Age Curve'!$B26/'[2]Age Curve'!$B$10*'WI SLCSP_2020'!E$15,2)</f>
        <v>450.46</v>
      </c>
      <c r="F31" s="3">
        <f>ROUND('[2]Age Curve'!$B26/'[2]Age Curve'!$B$10*'WI SLCSP_2020'!F$15,2)</f>
        <v>574.66999999999996</v>
      </c>
      <c r="G31" s="3">
        <f>ROUND('[2]Age Curve'!$B26/'[2]Age Curve'!$B$10*'WI SLCSP_2020'!G$15,2)</f>
        <v>767.76</v>
      </c>
      <c r="H31" s="3">
        <f>ROUND('[2]Age Curve'!$B26/'[2]Age Curve'!$B$10*'WI SLCSP_2020'!H$15,2)</f>
        <v>715.66</v>
      </c>
      <c r="I31" s="3">
        <f>ROUND('[2]Age Curve'!$B26/'[2]Age Curve'!$B$10*'WI SLCSP_2020'!I$15,2)</f>
        <v>715.66</v>
      </c>
      <c r="J31" s="3">
        <f>ROUND('[2]Age Curve'!$B26/'[2]Age Curve'!$B$10*'WI SLCSP_2020'!J$15,2)</f>
        <v>640.76</v>
      </c>
      <c r="K31" s="3">
        <f>ROUND('[2]Age Curve'!$B26/'[2]Age Curve'!$B$10*'WI SLCSP_2020'!K$15,2)</f>
        <v>640.76</v>
      </c>
      <c r="L31" s="3">
        <f>ROUND('[2]Age Curve'!$B26/'[2]Age Curve'!$B$10*'WI SLCSP_2020'!L$15,2)</f>
        <v>715.66</v>
      </c>
      <c r="M31" s="3">
        <f>ROUND('[2]Age Curve'!$B26/'[2]Age Curve'!$B$10*'WI SLCSP_2020'!M$15,2)</f>
        <v>715.66</v>
      </c>
      <c r="N31" s="3">
        <f>ROUND('[2]Age Curve'!$B26/'[2]Age Curve'!$B$10*'WI SLCSP_2020'!N$15,2)</f>
        <v>578</v>
      </c>
      <c r="O31" s="3">
        <f>ROUND('[2]Age Curve'!$B26/'[2]Age Curve'!$B$10*'WI SLCSP_2020'!O$15,2)</f>
        <v>492.28</v>
      </c>
      <c r="P31" s="3">
        <f>ROUND('[2]Age Curve'!$B26/'[2]Age Curve'!$B$10*'WI SLCSP_2020'!P$15,2)</f>
        <v>767.76</v>
      </c>
      <c r="Q31" s="3">
        <f>ROUND('[2]Age Curve'!$B26/'[2]Age Curve'!$B$10*'WI SLCSP_2020'!Q$15,2)</f>
        <v>729.2</v>
      </c>
      <c r="R31" s="3">
        <f>ROUND('[2]Age Curve'!$B26/'[2]Age Curve'!$B$10*'WI SLCSP_2020'!R$15,2)</f>
        <v>729.2</v>
      </c>
      <c r="S31" s="3">
        <f>ROUND('[2]Age Curve'!$B26/'[2]Age Curve'!$B$10*'WI SLCSP_2020'!S$15,2)</f>
        <v>767.76</v>
      </c>
      <c r="T31" s="3">
        <f>ROUND('[2]Age Curve'!$B26/'[2]Age Curve'!$B$10*'WI SLCSP_2020'!T$15,2)</f>
        <v>729.2</v>
      </c>
      <c r="U31" s="3">
        <f>ROUND('[2]Age Curve'!$B26/'[2]Age Curve'!$B$10*'WI SLCSP_2020'!U$15,2)</f>
        <v>528.84</v>
      </c>
      <c r="V31" s="3">
        <f>ROUND('[2]Age Curve'!$B26/'[2]Age Curve'!$B$10*'WI SLCSP_2020'!V$15,2)</f>
        <v>509.72</v>
      </c>
      <c r="W31" s="3">
        <f>ROUND('[2]Age Curve'!$B26/'[2]Age Curve'!$B$10*'WI SLCSP_2020'!W$15,2)</f>
        <v>509.72</v>
      </c>
      <c r="X31" s="3">
        <f>ROUND('[2]Age Curve'!$B26/'[2]Age Curve'!$B$10*'WI SLCSP_2020'!X$15,2)</f>
        <v>509.72</v>
      </c>
      <c r="Y31" s="3">
        <f>ROUND('[2]Age Curve'!$B26/'[2]Age Curve'!$B$10*'WI SLCSP_2020'!Y$15,2)</f>
        <v>668.25</v>
      </c>
      <c r="Z31" s="3">
        <f>ROUND('[2]Age Curve'!$B26/'[2]Age Curve'!$B$10*'WI SLCSP_2020'!Z$15,2)</f>
        <v>490.24</v>
      </c>
      <c r="AA31" s="3">
        <f>ROUND('[2]Age Curve'!$B26/'[2]Age Curve'!$B$10*'WI SLCSP_2020'!AA$15,2)</f>
        <v>504.36</v>
      </c>
      <c r="AB31" s="3">
        <f>ROUND('[2]Age Curve'!$B26/'[2]Age Curve'!$B$10*'WI SLCSP_2020'!AB$15,2)</f>
        <v>490.24</v>
      </c>
      <c r="AC31" s="3">
        <f>ROUND('[2]Age Curve'!$B26/'[2]Age Curve'!$B$10*'WI SLCSP_2020'!AC$15,2)</f>
        <v>490.24</v>
      </c>
      <c r="AD31" s="3">
        <f>ROUND('[2]Age Curve'!$B26/'[2]Age Curve'!$B$10*'WI SLCSP_2020'!AD$15,2)</f>
        <v>490.24</v>
      </c>
      <c r="AE31" s="3">
        <f>ROUND('[2]Age Curve'!$B26/'[2]Age Curve'!$B$10*'WI SLCSP_2020'!AE$15,2)</f>
        <v>490.24</v>
      </c>
      <c r="AF31" s="3">
        <f>ROUND('[2]Age Curve'!$B26/'[2]Age Curve'!$B$10*'WI SLCSP_2020'!AF$15,2)</f>
        <v>490.24</v>
      </c>
      <c r="AG31" s="3">
        <f>ROUND('[2]Age Curve'!$B26/'[2]Age Curve'!$B$10*'WI SLCSP_2020'!AG$15,2)</f>
        <v>490.24</v>
      </c>
      <c r="AH31" s="3">
        <f>ROUND('[2]Age Curve'!$B26/'[2]Age Curve'!$B$10*'WI SLCSP_2020'!AH$15,2)</f>
        <v>555.91</v>
      </c>
      <c r="AI31" s="3">
        <f>ROUND('[2]Age Curve'!$B26/'[2]Age Curve'!$B$10*'WI SLCSP_2020'!AI$15,2)</f>
        <v>708.36</v>
      </c>
      <c r="AJ31" s="3">
        <f>ROUND('[2]Age Curve'!$B26/'[2]Age Curve'!$B$10*'WI SLCSP_2020'!AJ$15,2)</f>
        <v>708.36</v>
      </c>
      <c r="AK31" s="3">
        <f>ROUND('[2]Age Curve'!$B26/'[2]Age Curve'!$B$10*'WI SLCSP_2020'!AK$15,2)</f>
        <v>708.36</v>
      </c>
      <c r="AL31" s="3">
        <f>ROUND('[2]Age Curve'!$B26/'[2]Age Curve'!$B$10*'WI SLCSP_2020'!AL$15,2)</f>
        <v>515.09</v>
      </c>
      <c r="AM31" s="3">
        <f>ROUND('[2]Age Curve'!$B26/'[2]Age Curve'!$B$10*'WI SLCSP_2020'!AM$15,2)</f>
        <v>515.09</v>
      </c>
      <c r="AN31" s="3">
        <f>ROUND('[2]Age Curve'!$B26/'[2]Age Curve'!$B$10*'WI SLCSP_2020'!AN$15,2)</f>
        <v>708.36</v>
      </c>
      <c r="AO31" s="3">
        <f>ROUND('[2]Age Curve'!$B26/'[2]Age Curve'!$B$10*'WI SLCSP_2020'!AO$15,2)</f>
        <v>511.69</v>
      </c>
      <c r="AP31" s="3">
        <f>ROUND('[2]Age Curve'!$B26/'[2]Age Curve'!$B$10*'WI SLCSP_2020'!AP$15,2)</f>
        <v>484.25</v>
      </c>
      <c r="AQ31" s="3">
        <f>ROUND('[2]Age Curve'!$B26/'[2]Age Curve'!$B$10*'WI SLCSP_2020'!AQ$15,2)</f>
        <v>511.69</v>
      </c>
      <c r="AR31" s="3">
        <f>ROUND('[2]Age Curve'!$B26/'[2]Age Curve'!$B$10*'WI SLCSP_2020'!AR$15,2)</f>
        <v>448.83</v>
      </c>
      <c r="AS31" s="3">
        <f>ROUND('[2]Age Curve'!$B26/'[2]Age Curve'!$B$10*'WI SLCSP_2020'!AS$15,2)</f>
        <v>448.83</v>
      </c>
      <c r="AT31" s="3">
        <f>ROUND('[2]Age Curve'!$B26/'[2]Age Curve'!$B$10*'WI SLCSP_2020'!AT$15,2)</f>
        <v>493.84</v>
      </c>
      <c r="AU31" s="3">
        <f>ROUND('[2]Age Curve'!$B26/'[2]Age Curve'!$B$10*'WI SLCSP_2020'!AU$15,2)</f>
        <v>488.77</v>
      </c>
      <c r="AV31" s="3">
        <f>ROUND('[2]Age Curve'!$B26/'[2]Age Curve'!$B$10*'WI SLCSP_2020'!AV$15,2)</f>
        <v>493.84</v>
      </c>
      <c r="AW31" s="3">
        <f>ROUND('[2]Age Curve'!$B26/'[2]Age Curve'!$B$10*'WI SLCSP_2020'!AW$15,2)</f>
        <v>493.84</v>
      </c>
      <c r="AX31" s="3">
        <f>ROUND('[2]Age Curve'!$B26/'[2]Age Curve'!$B$10*'WI SLCSP_2020'!AX$15,2)</f>
        <v>493.84</v>
      </c>
      <c r="AY31" s="3">
        <f>ROUND('[2]Age Curve'!$B26/'[2]Age Curve'!$B$10*'WI SLCSP_2020'!AY$15,2)</f>
        <v>478.67</v>
      </c>
      <c r="AZ31" s="3">
        <f>ROUND('[2]Age Curve'!$B26/'[2]Age Curve'!$B$10*'WI SLCSP_2020'!AZ$15,2)</f>
        <v>483.39</v>
      </c>
      <c r="BA31" s="3">
        <f>ROUND('[2]Age Curve'!$B26/'[2]Age Curve'!$B$10*'WI SLCSP_2020'!BA$15,2)</f>
        <v>483.39</v>
      </c>
      <c r="BB31" s="3">
        <f>ROUND('[2]Age Curve'!$B26/'[2]Age Curve'!$B$10*'WI SLCSP_2020'!BB$15,2)</f>
        <v>483.39</v>
      </c>
      <c r="BC31" s="3">
        <f>ROUND('[2]Age Curve'!$B26/'[2]Age Curve'!$B$10*'WI SLCSP_2020'!BC$15,2)</f>
        <v>483.39</v>
      </c>
      <c r="BD31" s="3">
        <f>ROUND('[2]Age Curve'!$B26/'[2]Age Curve'!$B$10*'WI SLCSP_2020'!BD$15,2)</f>
        <v>483.57</v>
      </c>
      <c r="BE31" s="3">
        <f>ROUND('[2]Age Curve'!$B26/'[2]Age Curve'!$B$10*'WI SLCSP_2020'!BE$15,2)</f>
        <v>716.57</v>
      </c>
      <c r="BF31" s="3">
        <f>ROUND('[2]Age Curve'!$B26/'[2]Age Curve'!$B$10*'WI SLCSP_2020'!BF$15,2)</f>
        <v>483.39</v>
      </c>
      <c r="BG31" s="3">
        <f>ROUND('[2]Age Curve'!$B26/'[2]Age Curve'!$B$10*'WI SLCSP_2020'!BG$15,2)</f>
        <v>483.57</v>
      </c>
    </row>
    <row r="32" spans="1:59" x14ac:dyDescent="0.2">
      <c r="A32" s="6">
        <v>38</v>
      </c>
      <c r="B32" s="1">
        <v>0</v>
      </c>
      <c r="C32" s="1">
        <v>2020</v>
      </c>
      <c r="D32" s="3">
        <f>ROUND('[2]Age Curve'!$B27/'[2]Age Curve'!$B$10*'WI SLCSP_2020'!D$15,2)</f>
        <v>512.86</v>
      </c>
      <c r="E32" s="3">
        <f>ROUND('[2]Age Curve'!$B27/'[2]Age Curve'!$B$10*'WI SLCSP_2020'!E$15,2)</f>
        <v>453.37</v>
      </c>
      <c r="F32" s="3">
        <f>ROUND('[2]Age Curve'!$B27/'[2]Age Curve'!$B$10*'WI SLCSP_2020'!F$15,2)</f>
        <v>578.38</v>
      </c>
      <c r="G32" s="3">
        <f>ROUND('[2]Age Curve'!$B27/'[2]Age Curve'!$B$10*'WI SLCSP_2020'!G$15,2)</f>
        <v>772.72</v>
      </c>
      <c r="H32" s="3">
        <f>ROUND('[2]Age Curve'!$B27/'[2]Age Curve'!$B$10*'WI SLCSP_2020'!H$15,2)</f>
        <v>720.28</v>
      </c>
      <c r="I32" s="3">
        <f>ROUND('[2]Age Curve'!$B27/'[2]Age Curve'!$B$10*'WI SLCSP_2020'!I$15,2)</f>
        <v>720.28</v>
      </c>
      <c r="J32" s="3">
        <f>ROUND('[2]Age Curve'!$B27/'[2]Age Curve'!$B$10*'WI SLCSP_2020'!J$15,2)</f>
        <v>644.9</v>
      </c>
      <c r="K32" s="3">
        <f>ROUND('[2]Age Curve'!$B27/'[2]Age Curve'!$B$10*'WI SLCSP_2020'!K$15,2)</f>
        <v>644.9</v>
      </c>
      <c r="L32" s="3">
        <f>ROUND('[2]Age Curve'!$B27/'[2]Age Curve'!$B$10*'WI SLCSP_2020'!L$15,2)</f>
        <v>720.28</v>
      </c>
      <c r="M32" s="3">
        <f>ROUND('[2]Age Curve'!$B27/'[2]Age Curve'!$B$10*'WI SLCSP_2020'!M$15,2)</f>
        <v>720.28</v>
      </c>
      <c r="N32" s="3">
        <f>ROUND('[2]Age Curve'!$B27/'[2]Age Curve'!$B$10*'WI SLCSP_2020'!N$15,2)</f>
        <v>581.74</v>
      </c>
      <c r="O32" s="3">
        <f>ROUND('[2]Age Curve'!$B27/'[2]Age Curve'!$B$10*'WI SLCSP_2020'!O$15,2)</f>
        <v>495.46</v>
      </c>
      <c r="P32" s="3">
        <f>ROUND('[2]Age Curve'!$B27/'[2]Age Curve'!$B$10*'WI SLCSP_2020'!P$15,2)</f>
        <v>772.72</v>
      </c>
      <c r="Q32" s="3">
        <f>ROUND('[2]Age Curve'!$B27/'[2]Age Curve'!$B$10*'WI SLCSP_2020'!Q$15,2)</f>
        <v>733.91</v>
      </c>
      <c r="R32" s="3">
        <f>ROUND('[2]Age Curve'!$B27/'[2]Age Curve'!$B$10*'WI SLCSP_2020'!R$15,2)</f>
        <v>733.91</v>
      </c>
      <c r="S32" s="3">
        <f>ROUND('[2]Age Curve'!$B27/'[2]Age Curve'!$B$10*'WI SLCSP_2020'!S$15,2)</f>
        <v>772.72</v>
      </c>
      <c r="T32" s="3">
        <f>ROUND('[2]Age Curve'!$B27/'[2]Age Curve'!$B$10*'WI SLCSP_2020'!T$15,2)</f>
        <v>733.91</v>
      </c>
      <c r="U32" s="3">
        <f>ROUND('[2]Age Curve'!$B27/'[2]Age Curve'!$B$10*'WI SLCSP_2020'!U$15,2)</f>
        <v>532.26</v>
      </c>
      <c r="V32" s="3">
        <f>ROUND('[2]Age Curve'!$B27/'[2]Age Curve'!$B$10*'WI SLCSP_2020'!V$15,2)</f>
        <v>513.02</v>
      </c>
      <c r="W32" s="3">
        <f>ROUND('[2]Age Curve'!$B27/'[2]Age Curve'!$B$10*'WI SLCSP_2020'!W$15,2)</f>
        <v>513.02</v>
      </c>
      <c r="X32" s="3">
        <f>ROUND('[2]Age Curve'!$B27/'[2]Age Curve'!$B$10*'WI SLCSP_2020'!X$15,2)</f>
        <v>513.02</v>
      </c>
      <c r="Y32" s="3">
        <f>ROUND('[2]Age Curve'!$B27/'[2]Age Curve'!$B$10*'WI SLCSP_2020'!Y$15,2)</f>
        <v>672.57</v>
      </c>
      <c r="Z32" s="3">
        <f>ROUND('[2]Age Curve'!$B27/'[2]Age Curve'!$B$10*'WI SLCSP_2020'!Z$15,2)</f>
        <v>493.4</v>
      </c>
      <c r="AA32" s="3">
        <f>ROUND('[2]Age Curve'!$B27/'[2]Age Curve'!$B$10*'WI SLCSP_2020'!AA$15,2)</f>
        <v>507.62</v>
      </c>
      <c r="AB32" s="3">
        <f>ROUND('[2]Age Curve'!$B27/'[2]Age Curve'!$B$10*'WI SLCSP_2020'!AB$15,2)</f>
        <v>493.4</v>
      </c>
      <c r="AC32" s="3">
        <f>ROUND('[2]Age Curve'!$B27/'[2]Age Curve'!$B$10*'WI SLCSP_2020'!AC$15,2)</f>
        <v>493.4</v>
      </c>
      <c r="AD32" s="3">
        <f>ROUND('[2]Age Curve'!$B27/'[2]Age Curve'!$B$10*'WI SLCSP_2020'!AD$15,2)</f>
        <v>493.4</v>
      </c>
      <c r="AE32" s="3">
        <f>ROUND('[2]Age Curve'!$B27/'[2]Age Curve'!$B$10*'WI SLCSP_2020'!AE$15,2)</f>
        <v>493.4</v>
      </c>
      <c r="AF32" s="3">
        <f>ROUND('[2]Age Curve'!$B27/'[2]Age Curve'!$B$10*'WI SLCSP_2020'!AF$15,2)</f>
        <v>493.4</v>
      </c>
      <c r="AG32" s="3">
        <f>ROUND('[2]Age Curve'!$B27/'[2]Age Curve'!$B$10*'WI SLCSP_2020'!AG$15,2)</f>
        <v>493.4</v>
      </c>
      <c r="AH32" s="3">
        <f>ROUND('[2]Age Curve'!$B27/'[2]Age Curve'!$B$10*'WI SLCSP_2020'!AH$15,2)</f>
        <v>559.5</v>
      </c>
      <c r="AI32" s="3">
        <f>ROUND('[2]Age Curve'!$B27/'[2]Age Curve'!$B$10*'WI SLCSP_2020'!AI$15,2)</f>
        <v>712.94</v>
      </c>
      <c r="AJ32" s="3">
        <f>ROUND('[2]Age Curve'!$B27/'[2]Age Curve'!$B$10*'WI SLCSP_2020'!AJ$15,2)</f>
        <v>712.94</v>
      </c>
      <c r="AK32" s="3">
        <f>ROUND('[2]Age Curve'!$B27/'[2]Age Curve'!$B$10*'WI SLCSP_2020'!AK$15,2)</f>
        <v>712.94</v>
      </c>
      <c r="AL32" s="3">
        <f>ROUND('[2]Age Curve'!$B27/'[2]Age Curve'!$B$10*'WI SLCSP_2020'!AL$15,2)</f>
        <v>518.41</v>
      </c>
      <c r="AM32" s="3">
        <f>ROUND('[2]Age Curve'!$B27/'[2]Age Curve'!$B$10*'WI SLCSP_2020'!AM$15,2)</f>
        <v>518.41</v>
      </c>
      <c r="AN32" s="3">
        <f>ROUND('[2]Age Curve'!$B27/'[2]Age Curve'!$B$10*'WI SLCSP_2020'!AN$15,2)</f>
        <v>712.94</v>
      </c>
      <c r="AO32" s="3">
        <f>ROUND('[2]Age Curve'!$B27/'[2]Age Curve'!$B$10*'WI SLCSP_2020'!AO$15,2)</f>
        <v>515</v>
      </c>
      <c r="AP32" s="3">
        <f>ROUND('[2]Age Curve'!$B27/'[2]Age Curve'!$B$10*'WI SLCSP_2020'!AP$15,2)</f>
        <v>487.38</v>
      </c>
      <c r="AQ32" s="3">
        <f>ROUND('[2]Age Curve'!$B27/'[2]Age Curve'!$B$10*'WI SLCSP_2020'!AQ$15,2)</f>
        <v>515</v>
      </c>
      <c r="AR32" s="3">
        <f>ROUND('[2]Age Curve'!$B27/'[2]Age Curve'!$B$10*'WI SLCSP_2020'!AR$15,2)</f>
        <v>451.73</v>
      </c>
      <c r="AS32" s="3">
        <f>ROUND('[2]Age Curve'!$B27/'[2]Age Curve'!$B$10*'WI SLCSP_2020'!AS$15,2)</f>
        <v>451.73</v>
      </c>
      <c r="AT32" s="3">
        <f>ROUND('[2]Age Curve'!$B27/'[2]Age Curve'!$B$10*'WI SLCSP_2020'!AT$15,2)</f>
        <v>497.03</v>
      </c>
      <c r="AU32" s="3">
        <f>ROUND('[2]Age Curve'!$B27/'[2]Age Curve'!$B$10*'WI SLCSP_2020'!AU$15,2)</f>
        <v>491.93</v>
      </c>
      <c r="AV32" s="3">
        <f>ROUND('[2]Age Curve'!$B27/'[2]Age Curve'!$B$10*'WI SLCSP_2020'!AV$15,2)</f>
        <v>497.03</v>
      </c>
      <c r="AW32" s="3">
        <f>ROUND('[2]Age Curve'!$B27/'[2]Age Curve'!$B$10*'WI SLCSP_2020'!AW$15,2)</f>
        <v>497.03</v>
      </c>
      <c r="AX32" s="3">
        <f>ROUND('[2]Age Curve'!$B27/'[2]Age Curve'!$B$10*'WI SLCSP_2020'!AX$15,2)</f>
        <v>497.03</v>
      </c>
      <c r="AY32" s="3">
        <f>ROUND('[2]Age Curve'!$B27/'[2]Age Curve'!$B$10*'WI SLCSP_2020'!AY$15,2)</f>
        <v>481.77</v>
      </c>
      <c r="AZ32" s="3">
        <f>ROUND('[2]Age Curve'!$B27/'[2]Age Curve'!$B$10*'WI SLCSP_2020'!AZ$15,2)</f>
        <v>486.51</v>
      </c>
      <c r="BA32" s="3">
        <f>ROUND('[2]Age Curve'!$B27/'[2]Age Curve'!$B$10*'WI SLCSP_2020'!BA$15,2)</f>
        <v>486.51</v>
      </c>
      <c r="BB32" s="3">
        <f>ROUND('[2]Age Curve'!$B27/'[2]Age Curve'!$B$10*'WI SLCSP_2020'!BB$15,2)</f>
        <v>486.51</v>
      </c>
      <c r="BC32" s="3">
        <f>ROUND('[2]Age Curve'!$B27/'[2]Age Curve'!$B$10*'WI SLCSP_2020'!BC$15,2)</f>
        <v>486.51</v>
      </c>
      <c r="BD32" s="3">
        <f>ROUND('[2]Age Curve'!$B27/'[2]Age Curve'!$B$10*'WI SLCSP_2020'!BD$15,2)</f>
        <v>486.7</v>
      </c>
      <c r="BE32" s="3">
        <f>ROUND('[2]Age Curve'!$B27/'[2]Age Curve'!$B$10*'WI SLCSP_2020'!BE$15,2)</f>
        <v>721.2</v>
      </c>
      <c r="BF32" s="3">
        <f>ROUND('[2]Age Curve'!$B27/'[2]Age Curve'!$B$10*'WI SLCSP_2020'!BF$15,2)</f>
        <v>486.51</v>
      </c>
      <c r="BG32" s="3">
        <f>ROUND('[2]Age Curve'!$B27/'[2]Age Curve'!$B$10*'WI SLCSP_2020'!BG$15,2)</f>
        <v>486.7</v>
      </c>
    </row>
    <row r="33" spans="1:59" x14ac:dyDescent="0.2">
      <c r="A33" s="6">
        <v>39</v>
      </c>
      <c r="B33" s="1">
        <v>0</v>
      </c>
      <c r="C33" s="1">
        <v>2020</v>
      </c>
      <c r="D33" s="3">
        <f>ROUND('[2]Age Curve'!$B28/'[2]Age Curve'!$B$10*'WI SLCSP_2020'!D$15,2)</f>
        <v>519.45000000000005</v>
      </c>
      <c r="E33" s="3">
        <f>ROUND('[2]Age Curve'!$B28/'[2]Age Curve'!$B$10*'WI SLCSP_2020'!E$15,2)</f>
        <v>459.19</v>
      </c>
      <c r="F33" s="3">
        <f>ROUND('[2]Age Curve'!$B28/'[2]Age Curve'!$B$10*'WI SLCSP_2020'!F$15,2)</f>
        <v>585.80999999999995</v>
      </c>
      <c r="G33" s="3">
        <f>ROUND('[2]Age Curve'!$B28/'[2]Age Curve'!$B$10*'WI SLCSP_2020'!G$15,2)</f>
        <v>782.64</v>
      </c>
      <c r="H33" s="3">
        <f>ROUND('[2]Age Curve'!$B28/'[2]Age Curve'!$B$10*'WI SLCSP_2020'!H$15,2)</f>
        <v>729.53</v>
      </c>
      <c r="I33" s="3">
        <f>ROUND('[2]Age Curve'!$B28/'[2]Age Curve'!$B$10*'WI SLCSP_2020'!I$15,2)</f>
        <v>729.53</v>
      </c>
      <c r="J33" s="3">
        <f>ROUND('[2]Age Curve'!$B28/'[2]Age Curve'!$B$10*'WI SLCSP_2020'!J$15,2)</f>
        <v>653.17999999999995</v>
      </c>
      <c r="K33" s="3">
        <f>ROUND('[2]Age Curve'!$B28/'[2]Age Curve'!$B$10*'WI SLCSP_2020'!K$15,2)</f>
        <v>653.17999999999995</v>
      </c>
      <c r="L33" s="3">
        <f>ROUND('[2]Age Curve'!$B28/'[2]Age Curve'!$B$10*'WI SLCSP_2020'!L$15,2)</f>
        <v>729.53</v>
      </c>
      <c r="M33" s="3">
        <f>ROUND('[2]Age Curve'!$B28/'[2]Age Curve'!$B$10*'WI SLCSP_2020'!M$15,2)</f>
        <v>729.53</v>
      </c>
      <c r="N33" s="3">
        <f>ROUND('[2]Age Curve'!$B28/'[2]Age Curve'!$B$10*'WI SLCSP_2020'!N$15,2)</f>
        <v>589.21</v>
      </c>
      <c r="O33" s="3">
        <f>ROUND('[2]Age Curve'!$B28/'[2]Age Curve'!$B$10*'WI SLCSP_2020'!O$15,2)</f>
        <v>501.82</v>
      </c>
      <c r="P33" s="3">
        <f>ROUND('[2]Age Curve'!$B28/'[2]Age Curve'!$B$10*'WI SLCSP_2020'!P$15,2)</f>
        <v>782.64</v>
      </c>
      <c r="Q33" s="3">
        <f>ROUND('[2]Age Curve'!$B28/'[2]Age Curve'!$B$10*'WI SLCSP_2020'!Q$15,2)</f>
        <v>743.34</v>
      </c>
      <c r="R33" s="3">
        <f>ROUND('[2]Age Curve'!$B28/'[2]Age Curve'!$B$10*'WI SLCSP_2020'!R$15,2)</f>
        <v>743.34</v>
      </c>
      <c r="S33" s="3">
        <f>ROUND('[2]Age Curve'!$B28/'[2]Age Curve'!$B$10*'WI SLCSP_2020'!S$15,2)</f>
        <v>782.64</v>
      </c>
      <c r="T33" s="3">
        <f>ROUND('[2]Age Curve'!$B28/'[2]Age Curve'!$B$10*'WI SLCSP_2020'!T$15,2)</f>
        <v>743.34</v>
      </c>
      <c r="U33" s="3">
        <f>ROUND('[2]Age Curve'!$B28/'[2]Age Curve'!$B$10*'WI SLCSP_2020'!U$15,2)</f>
        <v>539.1</v>
      </c>
      <c r="V33" s="3">
        <f>ROUND('[2]Age Curve'!$B28/'[2]Age Curve'!$B$10*'WI SLCSP_2020'!V$15,2)</f>
        <v>519.6</v>
      </c>
      <c r="W33" s="3">
        <f>ROUND('[2]Age Curve'!$B28/'[2]Age Curve'!$B$10*'WI SLCSP_2020'!W$15,2)</f>
        <v>519.6</v>
      </c>
      <c r="X33" s="3">
        <f>ROUND('[2]Age Curve'!$B28/'[2]Age Curve'!$B$10*'WI SLCSP_2020'!X$15,2)</f>
        <v>519.6</v>
      </c>
      <c r="Y33" s="3">
        <f>ROUND('[2]Age Curve'!$B28/'[2]Age Curve'!$B$10*'WI SLCSP_2020'!Y$15,2)</f>
        <v>681.21</v>
      </c>
      <c r="Z33" s="3">
        <f>ROUND('[2]Age Curve'!$B28/'[2]Age Curve'!$B$10*'WI SLCSP_2020'!Z$15,2)</f>
        <v>499.74</v>
      </c>
      <c r="AA33" s="3">
        <f>ROUND('[2]Age Curve'!$B28/'[2]Age Curve'!$B$10*'WI SLCSP_2020'!AA$15,2)</f>
        <v>514.14</v>
      </c>
      <c r="AB33" s="3">
        <f>ROUND('[2]Age Curve'!$B28/'[2]Age Curve'!$B$10*'WI SLCSP_2020'!AB$15,2)</f>
        <v>499.74</v>
      </c>
      <c r="AC33" s="3">
        <f>ROUND('[2]Age Curve'!$B28/'[2]Age Curve'!$B$10*'WI SLCSP_2020'!AC$15,2)</f>
        <v>499.74</v>
      </c>
      <c r="AD33" s="3">
        <f>ROUND('[2]Age Curve'!$B28/'[2]Age Curve'!$B$10*'WI SLCSP_2020'!AD$15,2)</f>
        <v>499.74</v>
      </c>
      <c r="AE33" s="3">
        <f>ROUND('[2]Age Curve'!$B28/'[2]Age Curve'!$B$10*'WI SLCSP_2020'!AE$15,2)</f>
        <v>499.74</v>
      </c>
      <c r="AF33" s="3">
        <f>ROUND('[2]Age Curve'!$B28/'[2]Age Curve'!$B$10*'WI SLCSP_2020'!AF$15,2)</f>
        <v>499.74</v>
      </c>
      <c r="AG33" s="3">
        <f>ROUND('[2]Age Curve'!$B28/'[2]Age Curve'!$B$10*'WI SLCSP_2020'!AG$15,2)</f>
        <v>499.74</v>
      </c>
      <c r="AH33" s="3">
        <f>ROUND('[2]Age Curve'!$B28/'[2]Age Curve'!$B$10*'WI SLCSP_2020'!AH$15,2)</f>
        <v>566.67999999999995</v>
      </c>
      <c r="AI33" s="3">
        <f>ROUND('[2]Age Curve'!$B28/'[2]Age Curve'!$B$10*'WI SLCSP_2020'!AI$15,2)</f>
        <v>722.09</v>
      </c>
      <c r="AJ33" s="3">
        <f>ROUND('[2]Age Curve'!$B28/'[2]Age Curve'!$B$10*'WI SLCSP_2020'!AJ$15,2)</f>
        <v>722.09</v>
      </c>
      <c r="AK33" s="3">
        <f>ROUND('[2]Age Curve'!$B28/'[2]Age Curve'!$B$10*'WI SLCSP_2020'!AK$15,2)</f>
        <v>722.09</v>
      </c>
      <c r="AL33" s="3">
        <f>ROUND('[2]Age Curve'!$B28/'[2]Age Curve'!$B$10*'WI SLCSP_2020'!AL$15,2)</f>
        <v>525.07000000000005</v>
      </c>
      <c r="AM33" s="3">
        <f>ROUND('[2]Age Curve'!$B28/'[2]Age Curve'!$B$10*'WI SLCSP_2020'!AM$15,2)</f>
        <v>525.07000000000005</v>
      </c>
      <c r="AN33" s="3">
        <f>ROUND('[2]Age Curve'!$B28/'[2]Age Curve'!$B$10*'WI SLCSP_2020'!AN$15,2)</f>
        <v>722.09</v>
      </c>
      <c r="AO33" s="3">
        <f>ROUND('[2]Age Curve'!$B28/'[2]Age Curve'!$B$10*'WI SLCSP_2020'!AO$15,2)</f>
        <v>521.61</v>
      </c>
      <c r="AP33" s="3">
        <f>ROUND('[2]Age Curve'!$B28/'[2]Age Curve'!$B$10*'WI SLCSP_2020'!AP$15,2)</f>
        <v>493.64</v>
      </c>
      <c r="AQ33" s="3">
        <f>ROUND('[2]Age Curve'!$B28/'[2]Age Curve'!$B$10*'WI SLCSP_2020'!AQ$15,2)</f>
        <v>521.61</v>
      </c>
      <c r="AR33" s="3">
        <f>ROUND('[2]Age Curve'!$B28/'[2]Age Curve'!$B$10*'WI SLCSP_2020'!AR$15,2)</f>
        <v>457.53</v>
      </c>
      <c r="AS33" s="3">
        <f>ROUND('[2]Age Curve'!$B28/'[2]Age Curve'!$B$10*'WI SLCSP_2020'!AS$15,2)</f>
        <v>457.53</v>
      </c>
      <c r="AT33" s="3">
        <f>ROUND('[2]Age Curve'!$B28/'[2]Age Curve'!$B$10*'WI SLCSP_2020'!AT$15,2)</f>
        <v>503.42</v>
      </c>
      <c r="AU33" s="3">
        <f>ROUND('[2]Age Curve'!$B28/'[2]Age Curve'!$B$10*'WI SLCSP_2020'!AU$15,2)</f>
        <v>498.25</v>
      </c>
      <c r="AV33" s="3">
        <f>ROUND('[2]Age Curve'!$B28/'[2]Age Curve'!$B$10*'WI SLCSP_2020'!AV$15,2)</f>
        <v>503.42</v>
      </c>
      <c r="AW33" s="3">
        <f>ROUND('[2]Age Curve'!$B28/'[2]Age Curve'!$B$10*'WI SLCSP_2020'!AW$15,2)</f>
        <v>503.42</v>
      </c>
      <c r="AX33" s="3">
        <f>ROUND('[2]Age Curve'!$B28/'[2]Age Curve'!$B$10*'WI SLCSP_2020'!AX$15,2)</f>
        <v>503.42</v>
      </c>
      <c r="AY33" s="3">
        <f>ROUND('[2]Age Curve'!$B28/'[2]Age Curve'!$B$10*'WI SLCSP_2020'!AY$15,2)</f>
        <v>487.95</v>
      </c>
      <c r="AZ33" s="3">
        <f>ROUND('[2]Age Curve'!$B28/'[2]Age Curve'!$B$10*'WI SLCSP_2020'!AZ$15,2)</f>
        <v>492.76</v>
      </c>
      <c r="BA33" s="3">
        <f>ROUND('[2]Age Curve'!$B28/'[2]Age Curve'!$B$10*'WI SLCSP_2020'!BA$15,2)</f>
        <v>492.76</v>
      </c>
      <c r="BB33" s="3">
        <f>ROUND('[2]Age Curve'!$B28/'[2]Age Curve'!$B$10*'WI SLCSP_2020'!BB$15,2)</f>
        <v>492.76</v>
      </c>
      <c r="BC33" s="3">
        <f>ROUND('[2]Age Curve'!$B28/'[2]Age Curve'!$B$10*'WI SLCSP_2020'!BC$15,2)</f>
        <v>492.76</v>
      </c>
      <c r="BD33" s="3">
        <f>ROUND('[2]Age Curve'!$B28/'[2]Age Curve'!$B$10*'WI SLCSP_2020'!BD$15,2)</f>
        <v>492.95</v>
      </c>
      <c r="BE33" s="3">
        <f>ROUND('[2]Age Curve'!$B28/'[2]Age Curve'!$B$10*'WI SLCSP_2020'!BE$15,2)</f>
        <v>730.46</v>
      </c>
      <c r="BF33" s="3">
        <f>ROUND('[2]Age Curve'!$B28/'[2]Age Curve'!$B$10*'WI SLCSP_2020'!BF$15,2)</f>
        <v>492.76</v>
      </c>
      <c r="BG33" s="3">
        <f>ROUND('[2]Age Curve'!$B28/'[2]Age Curve'!$B$10*'WI SLCSP_2020'!BG$15,2)</f>
        <v>492.95</v>
      </c>
    </row>
    <row r="34" spans="1:59" x14ac:dyDescent="0.2">
      <c r="A34" s="6">
        <v>40</v>
      </c>
      <c r="B34" s="1">
        <v>0</v>
      </c>
      <c r="C34" s="1">
        <v>2020</v>
      </c>
      <c r="D34" s="3">
        <f>ROUND('[2]Age Curve'!$B29/'[2]Age Curve'!$B$10*'WI SLCSP_2020'!D$15,2)</f>
        <v>526.04</v>
      </c>
      <c r="E34" s="3">
        <f>ROUND('[2]Age Curve'!$B29/'[2]Age Curve'!$B$10*'WI SLCSP_2020'!E$15,2)</f>
        <v>465.01</v>
      </c>
      <c r="F34" s="3">
        <f>ROUND('[2]Age Curve'!$B29/'[2]Age Curve'!$B$10*'WI SLCSP_2020'!F$15,2)</f>
        <v>593.23</v>
      </c>
      <c r="G34" s="3">
        <f>ROUND('[2]Age Curve'!$B29/'[2]Age Curve'!$B$10*'WI SLCSP_2020'!G$15,2)</f>
        <v>792.56</v>
      </c>
      <c r="H34" s="3">
        <f>ROUND('[2]Age Curve'!$B29/'[2]Age Curve'!$B$10*'WI SLCSP_2020'!H$15,2)</f>
        <v>738.78</v>
      </c>
      <c r="I34" s="3">
        <f>ROUND('[2]Age Curve'!$B29/'[2]Age Curve'!$B$10*'WI SLCSP_2020'!I$15,2)</f>
        <v>738.78</v>
      </c>
      <c r="J34" s="3">
        <f>ROUND('[2]Age Curve'!$B29/'[2]Age Curve'!$B$10*'WI SLCSP_2020'!J$15,2)</f>
        <v>661.46</v>
      </c>
      <c r="K34" s="3">
        <f>ROUND('[2]Age Curve'!$B29/'[2]Age Curve'!$B$10*'WI SLCSP_2020'!K$15,2)</f>
        <v>661.46</v>
      </c>
      <c r="L34" s="3">
        <f>ROUND('[2]Age Curve'!$B29/'[2]Age Curve'!$B$10*'WI SLCSP_2020'!L$15,2)</f>
        <v>738.78</v>
      </c>
      <c r="M34" s="3">
        <f>ROUND('[2]Age Curve'!$B29/'[2]Age Curve'!$B$10*'WI SLCSP_2020'!M$15,2)</f>
        <v>738.78</v>
      </c>
      <c r="N34" s="3">
        <f>ROUND('[2]Age Curve'!$B29/'[2]Age Curve'!$B$10*'WI SLCSP_2020'!N$15,2)</f>
        <v>596.67999999999995</v>
      </c>
      <c r="O34" s="3">
        <f>ROUND('[2]Age Curve'!$B29/'[2]Age Curve'!$B$10*'WI SLCSP_2020'!O$15,2)</f>
        <v>508.18</v>
      </c>
      <c r="P34" s="3">
        <f>ROUND('[2]Age Curve'!$B29/'[2]Age Curve'!$B$10*'WI SLCSP_2020'!P$15,2)</f>
        <v>792.56</v>
      </c>
      <c r="Q34" s="3">
        <f>ROUND('[2]Age Curve'!$B29/'[2]Age Curve'!$B$10*'WI SLCSP_2020'!Q$15,2)</f>
        <v>752.76</v>
      </c>
      <c r="R34" s="3">
        <f>ROUND('[2]Age Curve'!$B29/'[2]Age Curve'!$B$10*'WI SLCSP_2020'!R$15,2)</f>
        <v>752.76</v>
      </c>
      <c r="S34" s="3">
        <f>ROUND('[2]Age Curve'!$B29/'[2]Age Curve'!$B$10*'WI SLCSP_2020'!S$15,2)</f>
        <v>792.56</v>
      </c>
      <c r="T34" s="3">
        <f>ROUND('[2]Age Curve'!$B29/'[2]Age Curve'!$B$10*'WI SLCSP_2020'!T$15,2)</f>
        <v>752.76</v>
      </c>
      <c r="U34" s="3">
        <f>ROUND('[2]Age Curve'!$B29/'[2]Age Curve'!$B$10*'WI SLCSP_2020'!U$15,2)</f>
        <v>545.92999999999995</v>
      </c>
      <c r="V34" s="3">
        <f>ROUND('[2]Age Curve'!$B29/'[2]Age Curve'!$B$10*'WI SLCSP_2020'!V$15,2)</f>
        <v>526.19000000000005</v>
      </c>
      <c r="W34" s="3">
        <f>ROUND('[2]Age Curve'!$B29/'[2]Age Curve'!$B$10*'WI SLCSP_2020'!W$15,2)</f>
        <v>526.19000000000005</v>
      </c>
      <c r="X34" s="3">
        <f>ROUND('[2]Age Curve'!$B29/'[2]Age Curve'!$B$10*'WI SLCSP_2020'!X$15,2)</f>
        <v>526.19000000000005</v>
      </c>
      <c r="Y34" s="3">
        <f>ROUND('[2]Age Curve'!$B29/'[2]Age Curve'!$B$10*'WI SLCSP_2020'!Y$15,2)</f>
        <v>689.84</v>
      </c>
      <c r="Z34" s="3">
        <f>ROUND('[2]Age Curve'!$B29/'[2]Age Curve'!$B$10*'WI SLCSP_2020'!Z$15,2)</f>
        <v>506.08</v>
      </c>
      <c r="AA34" s="3">
        <f>ROUND('[2]Age Curve'!$B29/'[2]Age Curve'!$B$10*'WI SLCSP_2020'!AA$15,2)</f>
        <v>520.66</v>
      </c>
      <c r="AB34" s="3">
        <f>ROUND('[2]Age Curve'!$B29/'[2]Age Curve'!$B$10*'WI SLCSP_2020'!AB$15,2)</f>
        <v>506.08</v>
      </c>
      <c r="AC34" s="3">
        <f>ROUND('[2]Age Curve'!$B29/'[2]Age Curve'!$B$10*'WI SLCSP_2020'!AC$15,2)</f>
        <v>506.08</v>
      </c>
      <c r="AD34" s="3">
        <f>ROUND('[2]Age Curve'!$B29/'[2]Age Curve'!$B$10*'WI SLCSP_2020'!AD$15,2)</f>
        <v>506.08</v>
      </c>
      <c r="AE34" s="3">
        <f>ROUND('[2]Age Curve'!$B29/'[2]Age Curve'!$B$10*'WI SLCSP_2020'!AE$15,2)</f>
        <v>506.08</v>
      </c>
      <c r="AF34" s="3">
        <f>ROUND('[2]Age Curve'!$B29/'[2]Age Curve'!$B$10*'WI SLCSP_2020'!AF$15,2)</f>
        <v>506.08</v>
      </c>
      <c r="AG34" s="3">
        <f>ROUND('[2]Age Curve'!$B29/'[2]Age Curve'!$B$10*'WI SLCSP_2020'!AG$15,2)</f>
        <v>506.08</v>
      </c>
      <c r="AH34" s="3">
        <f>ROUND('[2]Age Curve'!$B29/'[2]Age Curve'!$B$10*'WI SLCSP_2020'!AH$15,2)</f>
        <v>573.87</v>
      </c>
      <c r="AI34" s="3">
        <f>ROUND('[2]Age Curve'!$B29/'[2]Age Curve'!$B$10*'WI SLCSP_2020'!AI$15,2)</f>
        <v>731.25</v>
      </c>
      <c r="AJ34" s="3">
        <f>ROUND('[2]Age Curve'!$B29/'[2]Age Curve'!$B$10*'WI SLCSP_2020'!AJ$15,2)</f>
        <v>731.25</v>
      </c>
      <c r="AK34" s="3">
        <f>ROUND('[2]Age Curve'!$B29/'[2]Age Curve'!$B$10*'WI SLCSP_2020'!AK$15,2)</f>
        <v>731.25</v>
      </c>
      <c r="AL34" s="3">
        <f>ROUND('[2]Age Curve'!$B29/'[2]Age Curve'!$B$10*'WI SLCSP_2020'!AL$15,2)</f>
        <v>531.73</v>
      </c>
      <c r="AM34" s="3">
        <f>ROUND('[2]Age Curve'!$B29/'[2]Age Curve'!$B$10*'WI SLCSP_2020'!AM$15,2)</f>
        <v>531.73</v>
      </c>
      <c r="AN34" s="3">
        <f>ROUND('[2]Age Curve'!$B29/'[2]Age Curve'!$B$10*'WI SLCSP_2020'!AN$15,2)</f>
        <v>731.25</v>
      </c>
      <c r="AO34" s="3">
        <f>ROUND('[2]Age Curve'!$B29/'[2]Age Curve'!$B$10*'WI SLCSP_2020'!AO$15,2)</f>
        <v>528.22</v>
      </c>
      <c r="AP34" s="3">
        <f>ROUND('[2]Age Curve'!$B29/'[2]Age Curve'!$B$10*'WI SLCSP_2020'!AP$15,2)</f>
        <v>499.9</v>
      </c>
      <c r="AQ34" s="3">
        <f>ROUND('[2]Age Curve'!$B29/'[2]Age Curve'!$B$10*'WI SLCSP_2020'!AQ$15,2)</f>
        <v>528.22</v>
      </c>
      <c r="AR34" s="3">
        <f>ROUND('[2]Age Curve'!$B29/'[2]Age Curve'!$B$10*'WI SLCSP_2020'!AR$15,2)</f>
        <v>463.33</v>
      </c>
      <c r="AS34" s="3">
        <f>ROUND('[2]Age Curve'!$B29/'[2]Age Curve'!$B$10*'WI SLCSP_2020'!AS$15,2)</f>
        <v>463.33</v>
      </c>
      <c r="AT34" s="3">
        <f>ROUND('[2]Age Curve'!$B29/'[2]Age Curve'!$B$10*'WI SLCSP_2020'!AT$15,2)</f>
        <v>509.8</v>
      </c>
      <c r="AU34" s="3">
        <f>ROUND('[2]Age Curve'!$B29/'[2]Age Curve'!$B$10*'WI SLCSP_2020'!AU$15,2)</f>
        <v>504.56</v>
      </c>
      <c r="AV34" s="3">
        <f>ROUND('[2]Age Curve'!$B29/'[2]Age Curve'!$B$10*'WI SLCSP_2020'!AV$15,2)</f>
        <v>509.8</v>
      </c>
      <c r="AW34" s="3">
        <f>ROUND('[2]Age Curve'!$B29/'[2]Age Curve'!$B$10*'WI SLCSP_2020'!AW$15,2)</f>
        <v>509.8</v>
      </c>
      <c r="AX34" s="3">
        <f>ROUND('[2]Age Curve'!$B29/'[2]Age Curve'!$B$10*'WI SLCSP_2020'!AX$15,2)</f>
        <v>509.8</v>
      </c>
      <c r="AY34" s="3">
        <f>ROUND('[2]Age Curve'!$B29/'[2]Age Curve'!$B$10*'WI SLCSP_2020'!AY$15,2)</f>
        <v>494.14</v>
      </c>
      <c r="AZ34" s="3">
        <f>ROUND('[2]Age Curve'!$B29/'[2]Age Curve'!$B$10*'WI SLCSP_2020'!AZ$15,2)</f>
        <v>499.01</v>
      </c>
      <c r="BA34" s="3">
        <f>ROUND('[2]Age Curve'!$B29/'[2]Age Curve'!$B$10*'WI SLCSP_2020'!BA$15,2)</f>
        <v>499.01</v>
      </c>
      <c r="BB34" s="3">
        <f>ROUND('[2]Age Curve'!$B29/'[2]Age Curve'!$B$10*'WI SLCSP_2020'!BB$15,2)</f>
        <v>499.01</v>
      </c>
      <c r="BC34" s="3">
        <f>ROUND('[2]Age Curve'!$B29/'[2]Age Curve'!$B$10*'WI SLCSP_2020'!BC$15,2)</f>
        <v>499.01</v>
      </c>
      <c r="BD34" s="3">
        <f>ROUND('[2]Age Curve'!$B29/'[2]Age Curve'!$B$10*'WI SLCSP_2020'!BD$15,2)</f>
        <v>499.2</v>
      </c>
      <c r="BE34" s="3">
        <f>ROUND('[2]Age Curve'!$B29/'[2]Age Curve'!$B$10*'WI SLCSP_2020'!BE$15,2)</f>
        <v>739.72</v>
      </c>
      <c r="BF34" s="3">
        <f>ROUND('[2]Age Curve'!$B29/'[2]Age Curve'!$B$10*'WI SLCSP_2020'!BF$15,2)</f>
        <v>499.01</v>
      </c>
      <c r="BG34" s="3">
        <f>ROUND('[2]Age Curve'!$B29/'[2]Age Curve'!$B$10*'WI SLCSP_2020'!BG$15,2)</f>
        <v>499.2</v>
      </c>
    </row>
    <row r="35" spans="1:59" x14ac:dyDescent="0.2">
      <c r="A35" s="6">
        <v>41</v>
      </c>
      <c r="B35" s="1">
        <v>0</v>
      </c>
      <c r="C35" s="1">
        <v>2020</v>
      </c>
      <c r="D35" s="3">
        <f>ROUND('[2]Age Curve'!$B30/'[2]Age Curve'!$B$10*'WI SLCSP_2020'!D$15,2)</f>
        <v>535.91</v>
      </c>
      <c r="E35" s="3">
        <f>ROUND('[2]Age Curve'!$B30/'[2]Age Curve'!$B$10*'WI SLCSP_2020'!E$15,2)</f>
        <v>473.74</v>
      </c>
      <c r="F35" s="3">
        <f>ROUND('[2]Age Curve'!$B30/'[2]Age Curve'!$B$10*'WI SLCSP_2020'!F$15,2)</f>
        <v>604.37</v>
      </c>
      <c r="G35" s="3">
        <f>ROUND('[2]Age Curve'!$B30/'[2]Age Curve'!$B$10*'WI SLCSP_2020'!G$15,2)</f>
        <v>807.45</v>
      </c>
      <c r="H35" s="3">
        <f>ROUND('[2]Age Curve'!$B30/'[2]Age Curve'!$B$10*'WI SLCSP_2020'!H$15,2)</f>
        <v>752.65</v>
      </c>
      <c r="I35" s="3">
        <f>ROUND('[2]Age Curve'!$B30/'[2]Age Curve'!$B$10*'WI SLCSP_2020'!I$15,2)</f>
        <v>752.65</v>
      </c>
      <c r="J35" s="3">
        <f>ROUND('[2]Age Curve'!$B30/'[2]Age Curve'!$B$10*'WI SLCSP_2020'!J$15,2)</f>
        <v>673.88</v>
      </c>
      <c r="K35" s="3">
        <f>ROUND('[2]Age Curve'!$B30/'[2]Age Curve'!$B$10*'WI SLCSP_2020'!K$15,2)</f>
        <v>673.88</v>
      </c>
      <c r="L35" s="3">
        <f>ROUND('[2]Age Curve'!$B30/'[2]Age Curve'!$B$10*'WI SLCSP_2020'!L$15,2)</f>
        <v>752.65</v>
      </c>
      <c r="M35" s="3">
        <f>ROUND('[2]Age Curve'!$B30/'[2]Age Curve'!$B$10*'WI SLCSP_2020'!M$15,2)</f>
        <v>752.65</v>
      </c>
      <c r="N35" s="3">
        <f>ROUND('[2]Age Curve'!$B30/'[2]Age Curve'!$B$10*'WI SLCSP_2020'!N$15,2)</f>
        <v>607.88</v>
      </c>
      <c r="O35" s="3">
        <f>ROUND('[2]Age Curve'!$B30/'[2]Age Curve'!$B$10*'WI SLCSP_2020'!O$15,2)</f>
        <v>517.73</v>
      </c>
      <c r="P35" s="3">
        <f>ROUND('[2]Age Curve'!$B30/'[2]Age Curve'!$B$10*'WI SLCSP_2020'!P$15,2)</f>
        <v>807.45</v>
      </c>
      <c r="Q35" s="3">
        <f>ROUND('[2]Age Curve'!$B30/'[2]Age Curve'!$B$10*'WI SLCSP_2020'!Q$15,2)</f>
        <v>766.9</v>
      </c>
      <c r="R35" s="3">
        <f>ROUND('[2]Age Curve'!$B30/'[2]Age Curve'!$B$10*'WI SLCSP_2020'!R$15,2)</f>
        <v>766.9</v>
      </c>
      <c r="S35" s="3">
        <f>ROUND('[2]Age Curve'!$B30/'[2]Age Curve'!$B$10*'WI SLCSP_2020'!S$15,2)</f>
        <v>807.45</v>
      </c>
      <c r="T35" s="3">
        <f>ROUND('[2]Age Curve'!$B30/'[2]Age Curve'!$B$10*'WI SLCSP_2020'!T$15,2)</f>
        <v>766.9</v>
      </c>
      <c r="U35" s="3">
        <f>ROUND('[2]Age Curve'!$B30/'[2]Age Curve'!$B$10*'WI SLCSP_2020'!U$15,2)</f>
        <v>556.17999999999995</v>
      </c>
      <c r="V35" s="3">
        <f>ROUND('[2]Age Curve'!$B30/'[2]Age Curve'!$B$10*'WI SLCSP_2020'!V$15,2)</f>
        <v>536.07000000000005</v>
      </c>
      <c r="W35" s="3">
        <f>ROUND('[2]Age Curve'!$B30/'[2]Age Curve'!$B$10*'WI SLCSP_2020'!W$15,2)</f>
        <v>536.07000000000005</v>
      </c>
      <c r="X35" s="3">
        <f>ROUND('[2]Age Curve'!$B30/'[2]Age Curve'!$B$10*'WI SLCSP_2020'!X$15,2)</f>
        <v>536.07000000000005</v>
      </c>
      <c r="Y35" s="3">
        <f>ROUND('[2]Age Curve'!$B30/'[2]Age Curve'!$B$10*'WI SLCSP_2020'!Y$15,2)</f>
        <v>702.8</v>
      </c>
      <c r="Z35" s="3">
        <f>ROUND('[2]Age Curve'!$B30/'[2]Age Curve'!$B$10*'WI SLCSP_2020'!Z$15,2)</f>
        <v>515.58000000000004</v>
      </c>
      <c r="AA35" s="3">
        <f>ROUND('[2]Age Curve'!$B30/'[2]Age Curve'!$B$10*'WI SLCSP_2020'!AA$15,2)</f>
        <v>530.42999999999995</v>
      </c>
      <c r="AB35" s="3">
        <f>ROUND('[2]Age Curve'!$B30/'[2]Age Curve'!$B$10*'WI SLCSP_2020'!AB$15,2)</f>
        <v>515.58000000000004</v>
      </c>
      <c r="AC35" s="3">
        <f>ROUND('[2]Age Curve'!$B30/'[2]Age Curve'!$B$10*'WI SLCSP_2020'!AC$15,2)</f>
        <v>515.58000000000004</v>
      </c>
      <c r="AD35" s="3">
        <f>ROUND('[2]Age Curve'!$B30/'[2]Age Curve'!$B$10*'WI SLCSP_2020'!AD$15,2)</f>
        <v>515.58000000000004</v>
      </c>
      <c r="AE35" s="3">
        <f>ROUND('[2]Age Curve'!$B30/'[2]Age Curve'!$B$10*'WI SLCSP_2020'!AE$15,2)</f>
        <v>515.58000000000004</v>
      </c>
      <c r="AF35" s="3">
        <f>ROUND('[2]Age Curve'!$B30/'[2]Age Curve'!$B$10*'WI SLCSP_2020'!AF$15,2)</f>
        <v>515.58000000000004</v>
      </c>
      <c r="AG35" s="3">
        <f>ROUND('[2]Age Curve'!$B30/'[2]Age Curve'!$B$10*'WI SLCSP_2020'!AG$15,2)</f>
        <v>515.58000000000004</v>
      </c>
      <c r="AH35" s="3">
        <f>ROUND('[2]Age Curve'!$B30/'[2]Age Curve'!$B$10*'WI SLCSP_2020'!AH$15,2)</f>
        <v>584.64</v>
      </c>
      <c r="AI35" s="3">
        <f>ROUND('[2]Age Curve'!$B30/'[2]Age Curve'!$B$10*'WI SLCSP_2020'!AI$15,2)</f>
        <v>744.98</v>
      </c>
      <c r="AJ35" s="3">
        <f>ROUND('[2]Age Curve'!$B30/'[2]Age Curve'!$B$10*'WI SLCSP_2020'!AJ$15,2)</f>
        <v>744.98</v>
      </c>
      <c r="AK35" s="3">
        <f>ROUND('[2]Age Curve'!$B30/'[2]Age Curve'!$B$10*'WI SLCSP_2020'!AK$15,2)</f>
        <v>744.98</v>
      </c>
      <c r="AL35" s="3">
        <f>ROUND('[2]Age Curve'!$B30/'[2]Age Curve'!$B$10*'WI SLCSP_2020'!AL$15,2)</f>
        <v>541.71</v>
      </c>
      <c r="AM35" s="3">
        <f>ROUND('[2]Age Curve'!$B30/'[2]Age Curve'!$B$10*'WI SLCSP_2020'!AM$15,2)</f>
        <v>541.71</v>
      </c>
      <c r="AN35" s="3">
        <f>ROUND('[2]Age Curve'!$B30/'[2]Age Curve'!$B$10*'WI SLCSP_2020'!AN$15,2)</f>
        <v>744.98</v>
      </c>
      <c r="AO35" s="3">
        <f>ROUND('[2]Age Curve'!$B30/'[2]Age Curve'!$B$10*'WI SLCSP_2020'!AO$15,2)</f>
        <v>538.14</v>
      </c>
      <c r="AP35" s="3">
        <f>ROUND('[2]Age Curve'!$B30/'[2]Age Curve'!$B$10*'WI SLCSP_2020'!AP$15,2)</f>
        <v>509.29</v>
      </c>
      <c r="AQ35" s="3">
        <f>ROUND('[2]Age Curve'!$B30/'[2]Age Curve'!$B$10*'WI SLCSP_2020'!AQ$15,2)</f>
        <v>538.14</v>
      </c>
      <c r="AR35" s="3">
        <f>ROUND('[2]Age Curve'!$B30/'[2]Age Curve'!$B$10*'WI SLCSP_2020'!AR$15,2)</f>
        <v>472.03</v>
      </c>
      <c r="AS35" s="3">
        <f>ROUND('[2]Age Curve'!$B30/'[2]Age Curve'!$B$10*'WI SLCSP_2020'!AS$15,2)</f>
        <v>472.03</v>
      </c>
      <c r="AT35" s="3">
        <f>ROUND('[2]Age Curve'!$B30/'[2]Age Curve'!$B$10*'WI SLCSP_2020'!AT$15,2)</f>
        <v>519.37</v>
      </c>
      <c r="AU35" s="3">
        <f>ROUND('[2]Age Curve'!$B30/'[2]Age Curve'!$B$10*'WI SLCSP_2020'!AU$15,2)</f>
        <v>514.04</v>
      </c>
      <c r="AV35" s="3">
        <f>ROUND('[2]Age Curve'!$B30/'[2]Age Curve'!$B$10*'WI SLCSP_2020'!AV$15,2)</f>
        <v>519.37</v>
      </c>
      <c r="AW35" s="3">
        <f>ROUND('[2]Age Curve'!$B30/'[2]Age Curve'!$B$10*'WI SLCSP_2020'!AW$15,2)</f>
        <v>519.37</v>
      </c>
      <c r="AX35" s="3">
        <f>ROUND('[2]Age Curve'!$B30/'[2]Age Curve'!$B$10*'WI SLCSP_2020'!AX$15,2)</f>
        <v>519.37</v>
      </c>
      <c r="AY35" s="3">
        <f>ROUND('[2]Age Curve'!$B30/'[2]Age Curve'!$B$10*'WI SLCSP_2020'!AY$15,2)</f>
        <v>503.42</v>
      </c>
      <c r="AZ35" s="3">
        <f>ROUND('[2]Age Curve'!$B30/'[2]Age Curve'!$B$10*'WI SLCSP_2020'!AZ$15,2)</f>
        <v>508.38</v>
      </c>
      <c r="BA35" s="3">
        <f>ROUND('[2]Age Curve'!$B30/'[2]Age Curve'!$B$10*'WI SLCSP_2020'!BA$15,2)</f>
        <v>508.38</v>
      </c>
      <c r="BB35" s="3">
        <f>ROUND('[2]Age Curve'!$B30/'[2]Age Curve'!$B$10*'WI SLCSP_2020'!BB$15,2)</f>
        <v>508.38</v>
      </c>
      <c r="BC35" s="3">
        <f>ROUND('[2]Age Curve'!$B30/'[2]Age Curve'!$B$10*'WI SLCSP_2020'!BC$15,2)</f>
        <v>508.38</v>
      </c>
      <c r="BD35" s="3">
        <f>ROUND('[2]Age Curve'!$B30/'[2]Age Curve'!$B$10*'WI SLCSP_2020'!BD$15,2)</f>
        <v>508.57</v>
      </c>
      <c r="BE35" s="3">
        <f>ROUND('[2]Age Curve'!$B30/'[2]Age Curve'!$B$10*'WI SLCSP_2020'!BE$15,2)</f>
        <v>753.61</v>
      </c>
      <c r="BF35" s="3">
        <f>ROUND('[2]Age Curve'!$B30/'[2]Age Curve'!$B$10*'WI SLCSP_2020'!BF$15,2)</f>
        <v>508.38</v>
      </c>
      <c r="BG35" s="3">
        <f>ROUND('[2]Age Curve'!$B30/'[2]Age Curve'!$B$10*'WI SLCSP_2020'!BG$15,2)</f>
        <v>508.57</v>
      </c>
    </row>
    <row r="36" spans="1:59" x14ac:dyDescent="0.2">
      <c r="A36" s="6">
        <v>42</v>
      </c>
      <c r="B36" s="1">
        <v>0</v>
      </c>
      <c r="C36" s="1">
        <v>2020</v>
      </c>
      <c r="D36" s="3">
        <f>ROUND('[2]Age Curve'!$B31/'[2]Age Curve'!$B$10*'WI SLCSP_2020'!D$15,2)</f>
        <v>545.38</v>
      </c>
      <c r="E36" s="3">
        <f>ROUND('[2]Age Curve'!$B31/'[2]Age Curve'!$B$10*'WI SLCSP_2020'!E$15,2)</f>
        <v>482.11</v>
      </c>
      <c r="F36" s="3">
        <f>ROUND('[2]Age Curve'!$B31/'[2]Age Curve'!$B$10*'WI SLCSP_2020'!F$15,2)</f>
        <v>615.04999999999995</v>
      </c>
      <c r="G36" s="3">
        <f>ROUND('[2]Age Curve'!$B31/'[2]Age Curve'!$B$10*'WI SLCSP_2020'!G$15,2)</f>
        <v>821.71</v>
      </c>
      <c r="H36" s="3">
        <f>ROUND('[2]Age Curve'!$B31/'[2]Age Curve'!$B$10*'WI SLCSP_2020'!H$15,2)</f>
        <v>765.95</v>
      </c>
      <c r="I36" s="3">
        <f>ROUND('[2]Age Curve'!$B31/'[2]Age Curve'!$B$10*'WI SLCSP_2020'!I$15,2)</f>
        <v>765.95</v>
      </c>
      <c r="J36" s="3">
        <f>ROUND('[2]Age Curve'!$B31/'[2]Age Curve'!$B$10*'WI SLCSP_2020'!J$15,2)</f>
        <v>685.79</v>
      </c>
      <c r="K36" s="3">
        <f>ROUND('[2]Age Curve'!$B31/'[2]Age Curve'!$B$10*'WI SLCSP_2020'!K$15,2)</f>
        <v>685.79</v>
      </c>
      <c r="L36" s="3">
        <f>ROUND('[2]Age Curve'!$B31/'[2]Age Curve'!$B$10*'WI SLCSP_2020'!L$15,2)</f>
        <v>765.95</v>
      </c>
      <c r="M36" s="3">
        <f>ROUND('[2]Age Curve'!$B31/'[2]Age Curve'!$B$10*'WI SLCSP_2020'!M$15,2)</f>
        <v>765.95</v>
      </c>
      <c r="N36" s="3">
        <f>ROUND('[2]Age Curve'!$B31/'[2]Age Curve'!$B$10*'WI SLCSP_2020'!N$15,2)</f>
        <v>618.62</v>
      </c>
      <c r="O36" s="3">
        <f>ROUND('[2]Age Curve'!$B31/'[2]Age Curve'!$B$10*'WI SLCSP_2020'!O$15,2)</f>
        <v>526.87</v>
      </c>
      <c r="P36" s="3">
        <f>ROUND('[2]Age Curve'!$B31/'[2]Age Curve'!$B$10*'WI SLCSP_2020'!P$15,2)</f>
        <v>821.71</v>
      </c>
      <c r="Q36" s="3">
        <f>ROUND('[2]Age Curve'!$B31/'[2]Age Curve'!$B$10*'WI SLCSP_2020'!Q$15,2)</f>
        <v>780.45</v>
      </c>
      <c r="R36" s="3">
        <f>ROUND('[2]Age Curve'!$B31/'[2]Age Curve'!$B$10*'WI SLCSP_2020'!R$15,2)</f>
        <v>780.45</v>
      </c>
      <c r="S36" s="3">
        <f>ROUND('[2]Age Curve'!$B31/'[2]Age Curve'!$B$10*'WI SLCSP_2020'!S$15,2)</f>
        <v>821.71</v>
      </c>
      <c r="T36" s="3">
        <f>ROUND('[2]Age Curve'!$B31/'[2]Age Curve'!$B$10*'WI SLCSP_2020'!T$15,2)</f>
        <v>780.45</v>
      </c>
      <c r="U36" s="3">
        <f>ROUND('[2]Age Curve'!$B31/'[2]Age Curve'!$B$10*'WI SLCSP_2020'!U$15,2)</f>
        <v>566.01</v>
      </c>
      <c r="V36" s="3">
        <f>ROUND('[2]Age Curve'!$B31/'[2]Age Curve'!$B$10*'WI SLCSP_2020'!V$15,2)</f>
        <v>545.54</v>
      </c>
      <c r="W36" s="3">
        <f>ROUND('[2]Age Curve'!$B31/'[2]Age Curve'!$B$10*'WI SLCSP_2020'!W$15,2)</f>
        <v>545.54</v>
      </c>
      <c r="X36" s="3">
        <f>ROUND('[2]Age Curve'!$B31/'[2]Age Curve'!$B$10*'WI SLCSP_2020'!X$15,2)</f>
        <v>545.54</v>
      </c>
      <c r="Y36" s="3">
        <f>ROUND('[2]Age Curve'!$B31/'[2]Age Curve'!$B$10*'WI SLCSP_2020'!Y$15,2)</f>
        <v>715.21</v>
      </c>
      <c r="Z36" s="3">
        <f>ROUND('[2]Age Curve'!$B31/'[2]Age Curve'!$B$10*'WI SLCSP_2020'!Z$15,2)</f>
        <v>524.69000000000005</v>
      </c>
      <c r="AA36" s="3">
        <f>ROUND('[2]Age Curve'!$B31/'[2]Age Curve'!$B$10*'WI SLCSP_2020'!AA$15,2)</f>
        <v>539.79999999999995</v>
      </c>
      <c r="AB36" s="3">
        <f>ROUND('[2]Age Curve'!$B31/'[2]Age Curve'!$B$10*'WI SLCSP_2020'!AB$15,2)</f>
        <v>524.69000000000005</v>
      </c>
      <c r="AC36" s="3">
        <f>ROUND('[2]Age Curve'!$B31/'[2]Age Curve'!$B$10*'WI SLCSP_2020'!AC$15,2)</f>
        <v>524.69000000000005</v>
      </c>
      <c r="AD36" s="3">
        <f>ROUND('[2]Age Curve'!$B31/'[2]Age Curve'!$B$10*'WI SLCSP_2020'!AD$15,2)</f>
        <v>524.69000000000005</v>
      </c>
      <c r="AE36" s="3">
        <f>ROUND('[2]Age Curve'!$B31/'[2]Age Curve'!$B$10*'WI SLCSP_2020'!AE$15,2)</f>
        <v>524.69000000000005</v>
      </c>
      <c r="AF36" s="3">
        <f>ROUND('[2]Age Curve'!$B31/'[2]Age Curve'!$B$10*'WI SLCSP_2020'!AF$15,2)</f>
        <v>524.69000000000005</v>
      </c>
      <c r="AG36" s="3">
        <f>ROUND('[2]Age Curve'!$B31/'[2]Age Curve'!$B$10*'WI SLCSP_2020'!AG$15,2)</f>
        <v>524.69000000000005</v>
      </c>
      <c r="AH36" s="3">
        <f>ROUND('[2]Age Curve'!$B31/'[2]Age Curve'!$B$10*'WI SLCSP_2020'!AH$15,2)</f>
        <v>594.97</v>
      </c>
      <c r="AI36" s="3">
        <f>ROUND('[2]Age Curve'!$B31/'[2]Age Curve'!$B$10*'WI SLCSP_2020'!AI$15,2)</f>
        <v>758.14</v>
      </c>
      <c r="AJ36" s="3">
        <f>ROUND('[2]Age Curve'!$B31/'[2]Age Curve'!$B$10*'WI SLCSP_2020'!AJ$15,2)</f>
        <v>758.14</v>
      </c>
      <c r="AK36" s="3">
        <f>ROUND('[2]Age Curve'!$B31/'[2]Age Curve'!$B$10*'WI SLCSP_2020'!AK$15,2)</f>
        <v>758.14</v>
      </c>
      <c r="AL36" s="3">
        <f>ROUND('[2]Age Curve'!$B31/'[2]Age Curve'!$B$10*'WI SLCSP_2020'!AL$15,2)</f>
        <v>551.28</v>
      </c>
      <c r="AM36" s="3">
        <f>ROUND('[2]Age Curve'!$B31/'[2]Age Curve'!$B$10*'WI SLCSP_2020'!AM$15,2)</f>
        <v>551.28</v>
      </c>
      <c r="AN36" s="3">
        <f>ROUND('[2]Age Curve'!$B31/'[2]Age Curve'!$B$10*'WI SLCSP_2020'!AN$15,2)</f>
        <v>758.14</v>
      </c>
      <c r="AO36" s="3">
        <f>ROUND('[2]Age Curve'!$B31/'[2]Age Curve'!$B$10*'WI SLCSP_2020'!AO$15,2)</f>
        <v>547.65</v>
      </c>
      <c r="AP36" s="3">
        <f>ROUND('[2]Age Curve'!$B31/'[2]Age Curve'!$B$10*'WI SLCSP_2020'!AP$15,2)</f>
        <v>518.28</v>
      </c>
      <c r="AQ36" s="3">
        <f>ROUND('[2]Age Curve'!$B31/'[2]Age Curve'!$B$10*'WI SLCSP_2020'!AQ$15,2)</f>
        <v>547.65</v>
      </c>
      <c r="AR36" s="3">
        <f>ROUND('[2]Age Curve'!$B31/'[2]Age Curve'!$B$10*'WI SLCSP_2020'!AR$15,2)</f>
        <v>480.37</v>
      </c>
      <c r="AS36" s="3">
        <f>ROUND('[2]Age Curve'!$B31/'[2]Age Curve'!$B$10*'WI SLCSP_2020'!AS$15,2)</f>
        <v>480.37</v>
      </c>
      <c r="AT36" s="3">
        <f>ROUND('[2]Age Curve'!$B31/'[2]Age Curve'!$B$10*'WI SLCSP_2020'!AT$15,2)</f>
        <v>528.54999999999995</v>
      </c>
      <c r="AU36" s="3">
        <f>ROUND('[2]Age Curve'!$B31/'[2]Age Curve'!$B$10*'WI SLCSP_2020'!AU$15,2)</f>
        <v>523.12</v>
      </c>
      <c r="AV36" s="3">
        <f>ROUND('[2]Age Curve'!$B31/'[2]Age Curve'!$B$10*'WI SLCSP_2020'!AV$15,2)</f>
        <v>528.54999999999995</v>
      </c>
      <c r="AW36" s="3">
        <f>ROUND('[2]Age Curve'!$B31/'[2]Age Curve'!$B$10*'WI SLCSP_2020'!AW$15,2)</f>
        <v>528.54999999999995</v>
      </c>
      <c r="AX36" s="3">
        <f>ROUND('[2]Age Curve'!$B31/'[2]Age Curve'!$B$10*'WI SLCSP_2020'!AX$15,2)</f>
        <v>528.54999999999995</v>
      </c>
      <c r="AY36" s="3">
        <f>ROUND('[2]Age Curve'!$B31/'[2]Age Curve'!$B$10*'WI SLCSP_2020'!AY$15,2)</f>
        <v>512.30999999999995</v>
      </c>
      <c r="AZ36" s="3">
        <f>ROUND('[2]Age Curve'!$B31/'[2]Age Curve'!$B$10*'WI SLCSP_2020'!AZ$15,2)</f>
        <v>517.36</v>
      </c>
      <c r="BA36" s="3">
        <f>ROUND('[2]Age Curve'!$B31/'[2]Age Curve'!$B$10*'WI SLCSP_2020'!BA$15,2)</f>
        <v>517.36</v>
      </c>
      <c r="BB36" s="3">
        <f>ROUND('[2]Age Curve'!$B31/'[2]Age Curve'!$B$10*'WI SLCSP_2020'!BB$15,2)</f>
        <v>517.36</v>
      </c>
      <c r="BC36" s="3">
        <f>ROUND('[2]Age Curve'!$B31/'[2]Age Curve'!$B$10*'WI SLCSP_2020'!BC$15,2)</f>
        <v>517.36</v>
      </c>
      <c r="BD36" s="3">
        <f>ROUND('[2]Age Curve'!$B31/'[2]Age Curve'!$B$10*'WI SLCSP_2020'!BD$15,2)</f>
        <v>517.55999999999995</v>
      </c>
      <c r="BE36" s="3">
        <f>ROUND('[2]Age Curve'!$B31/'[2]Age Curve'!$B$10*'WI SLCSP_2020'!BE$15,2)</f>
        <v>766.92</v>
      </c>
      <c r="BF36" s="3">
        <f>ROUND('[2]Age Curve'!$B31/'[2]Age Curve'!$B$10*'WI SLCSP_2020'!BF$15,2)</f>
        <v>517.36</v>
      </c>
      <c r="BG36" s="3">
        <f>ROUND('[2]Age Curve'!$B31/'[2]Age Curve'!$B$10*'WI SLCSP_2020'!BG$15,2)</f>
        <v>517.55999999999995</v>
      </c>
    </row>
    <row r="37" spans="1:59" x14ac:dyDescent="0.2">
      <c r="A37" s="6">
        <v>43</v>
      </c>
      <c r="B37" s="1">
        <v>0</v>
      </c>
      <c r="C37" s="1">
        <v>2020</v>
      </c>
      <c r="D37" s="3">
        <f>ROUND('[2]Age Curve'!$B32/'[2]Age Curve'!$B$10*'WI SLCSP_2020'!D$15,2)</f>
        <v>558.54999999999995</v>
      </c>
      <c r="E37" s="3">
        <f>ROUND('[2]Age Curve'!$B32/'[2]Age Curve'!$B$10*'WI SLCSP_2020'!E$15,2)</f>
        <v>493.76</v>
      </c>
      <c r="F37" s="3">
        <f>ROUND('[2]Age Curve'!$B32/'[2]Age Curve'!$B$10*'WI SLCSP_2020'!F$15,2)</f>
        <v>629.9</v>
      </c>
      <c r="G37" s="3">
        <f>ROUND('[2]Age Curve'!$B32/'[2]Age Curve'!$B$10*'WI SLCSP_2020'!G$15,2)</f>
        <v>841.56</v>
      </c>
      <c r="H37" s="3">
        <f>ROUND('[2]Age Curve'!$B32/'[2]Age Curve'!$B$10*'WI SLCSP_2020'!H$15,2)</f>
        <v>784.45</v>
      </c>
      <c r="I37" s="3">
        <f>ROUND('[2]Age Curve'!$B32/'[2]Age Curve'!$B$10*'WI SLCSP_2020'!I$15,2)</f>
        <v>784.45</v>
      </c>
      <c r="J37" s="3">
        <f>ROUND('[2]Age Curve'!$B32/'[2]Age Curve'!$B$10*'WI SLCSP_2020'!J$15,2)</f>
        <v>702.35</v>
      </c>
      <c r="K37" s="3">
        <f>ROUND('[2]Age Curve'!$B32/'[2]Age Curve'!$B$10*'WI SLCSP_2020'!K$15,2)</f>
        <v>702.35</v>
      </c>
      <c r="L37" s="3">
        <f>ROUND('[2]Age Curve'!$B32/'[2]Age Curve'!$B$10*'WI SLCSP_2020'!L$15,2)</f>
        <v>784.45</v>
      </c>
      <c r="M37" s="3">
        <f>ROUND('[2]Age Curve'!$B32/'[2]Age Curve'!$B$10*'WI SLCSP_2020'!M$15,2)</f>
        <v>784.45</v>
      </c>
      <c r="N37" s="3">
        <f>ROUND('[2]Age Curve'!$B32/'[2]Age Curve'!$B$10*'WI SLCSP_2020'!N$15,2)</f>
        <v>633.55999999999995</v>
      </c>
      <c r="O37" s="3">
        <f>ROUND('[2]Age Curve'!$B32/'[2]Age Curve'!$B$10*'WI SLCSP_2020'!O$15,2)</f>
        <v>539.6</v>
      </c>
      <c r="P37" s="3">
        <f>ROUND('[2]Age Curve'!$B32/'[2]Age Curve'!$B$10*'WI SLCSP_2020'!P$15,2)</f>
        <v>841.56</v>
      </c>
      <c r="Q37" s="3">
        <f>ROUND('[2]Age Curve'!$B32/'[2]Age Curve'!$B$10*'WI SLCSP_2020'!Q$15,2)</f>
        <v>799.29</v>
      </c>
      <c r="R37" s="3">
        <f>ROUND('[2]Age Curve'!$B32/'[2]Age Curve'!$B$10*'WI SLCSP_2020'!R$15,2)</f>
        <v>799.29</v>
      </c>
      <c r="S37" s="3">
        <f>ROUND('[2]Age Curve'!$B32/'[2]Age Curve'!$B$10*'WI SLCSP_2020'!S$15,2)</f>
        <v>841.56</v>
      </c>
      <c r="T37" s="3">
        <f>ROUND('[2]Age Curve'!$B32/'[2]Age Curve'!$B$10*'WI SLCSP_2020'!T$15,2)</f>
        <v>799.29</v>
      </c>
      <c r="U37" s="3">
        <f>ROUND('[2]Age Curve'!$B32/'[2]Age Curve'!$B$10*'WI SLCSP_2020'!U$15,2)</f>
        <v>579.67999999999995</v>
      </c>
      <c r="V37" s="3">
        <f>ROUND('[2]Age Curve'!$B32/'[2]Age Curve'!$B$10*'WI SLCSP_2020'!V$15,2)</f>
        <v>558.72</v>
      </c>
      <c r="W37" s="3">
        <f>ROUND('[2]Age Curve'!$B32/'[2]Age Curve'!$B$10*'WI SLCSP_2020'!W$15,2)</f>
        <v>558.72</v>
      </c>
      <c r="X37" s="3">
        <f>ROUND('[2]Age Curve'!$B32/'[2]Age Curve'!$B$10*'WI SLCSP_2020'!X$15,2)</f>
        <v>558.72</v>
      </c>
      <c r="Y37" s="3">
        <f>ROUND('[2]Age Curve'!$B32/'[2]Age Curve'!$B$10*'WI SLCSP_2020'!Y$15,2)</f>
        <v>732.48</v>
      </c>
      <c r="Z37" s="3">
        <f>ROUND('[2]Age Curve'!$B32/'[2]Age Curve'!$B$10*'WI SLCSP_2020'!Z$15,2)</f>
        <v>537.36</v>
      </c>
      <c r="AA37" s="3">
        <f>ROUND('[2]Age Curve'!$B32/'[2]Age Curve'!$B$10*'WI SLCSP_2020'!AA$15,2)</f>
        <v>552.84</v>
      </c>
      <c r="AB37" s="3">
        <f>ROUND('[2]Age Curve'!$B32/'[2]Age Curve'!$B$10*'WI SLCSP_2020'!AB$15,2)</f>
        <v>537.36</v>
      </c>
      <c r="AC37" s="3">
        <f>ROUND('[2]Age Curve'!$B32/'[2]Age Curve'!$B$10*'WI SLCSP_2020'!AC$15,2)</f>
        <v>537.36</v>
      </c>
      <c r="AD37" s="3">
        <f>ROUND('[2]Age Curve'!$B32/'[2]Age Curve'!$B$10*'WI SLCSP_2020'!AD$15,2)</f>
        <v>537.36</v>
      </c>
      <c r="AE37" s="3">
        <f>ROUND('[2]Age Curve'!$B32/'[2]Age Curve'!$B$10*'WI SLCSP_2020'!AE$15,2)</f>
        <v>537.36</v>
      </c>
      <c r="AF37" s="3">
        <f>ROUND('[2]Age Curve'!$B32/'[2]Age Curve'!$B$10*'WI SLCSP_2020'!AF$15,2)</f>
        <v>537.36</v>
      </c>
      <c r="AG37" s="3">
        <f>ROUND('[2]Age Curve'!$B32/'[2]Age Curve'!$B$10*'WI SLCSP_2020'!AG$15,2)</f>
        <v>537.36</v>
      </c>
      <c r="AH37" s="3">
        <f>ROUND('[2]Age Curve'!$B32/'[2]Age Curve'!$B$10*'WI SLCSP_2020'!AH$15,2)</f>
        <v>609.34</v>
      </c>
      <c r="AI37" s="3">
        <f>ROUND('[2]Age Curve'!$B32/'[2]Age Curve'!$B$10*'WI SLCSP_2020'!AI$15,2)</f>
        <v>776.45</v>
      </c>
      <c r="AJ37" s="3">
        <f>ROUND('[2]Age Curve'!$B32/'[2]Age Curve'!$B$10*'WI SLCSP_2020'!AJ$15,2)</f>
        <v>776.45</v>
      </c>
      <c r="AK37" s="3">
        <f>ROUND('[2]Age Curve'!$B32/'[2]Age Curve'!$B$10*'WI SLCSP_2020'!AK$15,2)</f>
        <v>776.45</v>
      </c>
      <c r="AL37" s="3">
        <f>ROUND('[2]Age Curve'!$B32/'[2]Age Curve'!$B$10*'WI SLCSP_2020'!AL$15,2)</f>
        <v>564.6</v>
      </c>
      <c r="AM37" s="3">
        <f>ROUND('[2]Age Curve'!$B32/'[2]Age Curve'!$B$10*'WI SLCSP_2020'!AM$15,2)</f>
        <v>564.6</v>
      </c>
      <c r="AN37" s="3">
        <f>ROUND('[2]Age Curve'!$B32/'[2]Age Curve'!$B$10*'WI SLCSP_2020'!AN$15,2)</f>
        <v>776.45</v>
      </c>
      <c r="AO37" s="3">
        <f>ROUND('[2]Age Curve'!$B32/'[2]Age Curve'!$B$10*'WI SLCSP_2020'!AO$15,2)</f>
        <v>560.88</v>
      </c>
      <c r="AP37" s="3">
        <f>ROUND('[2]Age Curve'!$B32/'[2]Age Curve'!$B$10*'WI SLCSP_2020'!AP$15,2)</f>
        <v>530.79999999999995</v>
      </c>
      <c r="AQ37" s="3">
        <f>ROUND('[2]Age Curve'!$B32/'[2]Age Curve'!$B$10*'WI SLCSP_2020'!AQ$15,2)</f>
        <v>560.88</v>
      </c>
      <c r="AR37" s="3">
        <f>ROUND('[2]Age Curve'!$B32/'[2]Age Curve'!$B$10*'WI SLCSP_2020'!AR$15,2)</f>
        <v>491.97</v>
      </c>
      <c r="AS37" s="3">
        <f>ROUND('[2]Age Curve'!$B32/'[2]Age Curve'!$B$10*'WI SLCSP_2020'!AS$15,2)</f>
        <v>491.97</v>
      </c>
      <c r="AT37" s="3">
        <f>ROUND('[2]Age Curve'!$B32/'[2]Age Curve'!$B$10*'WI SLCSP_2020'!AT$15,2)</f>
        <v>541.30999999999995</v>
      </c>
      <c r="AU37" s="3">
        <f>ROUND('[2]Age Curve'!$B32/'[2]Age Curve'!$B$10*'WI SLCSP_2020'!AU$15,2)</f>
        <v>535.75</v>
      </c>
      <c r="AV37" s="3">
        <f>ROUND('[2]Age Curve'!$B32/'[2]Age Curve'!$B$10*'WI SLCSP_2020'!AV$15,2)</f>
        <v>541.30999999999995</v>
      </c>
      <c r="AW37" s="3">
        <f>ROUND('[2]Age Curve'!$B32/'[2]Age Curve'!$B$10*'WI SLCSP_2020'!AW$15,2)</f>
        <v>541.30999999999995</v>
      </c>
      <c r="AX37" s="3">
        <f>ROUND('[2]Age Curve'!$B32/'[2]Age Curve'!$B$10*'WI SLCSP_2020'!AX$15,2)</f>
        <v>541.30999999999995</v>
      </c>
      <c r="AY37" s="3">
        <f>ROUND('[2]Age Curve'!$B32/'[2]Age Curve'!$B$10*'WI SLCSP_2020'!AY$15,2)</f>
        <v>524.67999999999995</v>
      </c>
      <c r="AZ37" s="3">
        <f>ROUND('[2]Age Curve'!$B32/'[2]Age Curve'!$B$10*'WI SLCSP_2020'!AZ$15,2)</f>
        <v>529.85</v>
      </c>
      <c r="BA37" s="3">
        <f>ROUND('[2]Age Curve'!$B32/'[2]Age Curve'!$B$10*'WI SLCSP_2020'!BA$15,2)</f>
        <v>529.85</v>
      </c>
      <c r="BB37" s="3">
        <f>ROUND('[2]Age Curve'!$B32/'[2]Age Curve'!$B$10*'WI SLCSP_2020'!BB$15,2)</f>
        <v>529.85</v>
      </c>
      <c r="BC37" s="3">
        <f>ROUND('[2]Age Curve'!$B32/'[2]Age Curve'!$B$10*'WI SLCSP_2020'!BC$15,2)</f>
        <v>529.85</v>
      </c>
      <c r="BD37" s="3">
        <f>ROUND('[2]Age Curve'!$B32/'[2]Age Curve'!$B$10*'WI SLCSP_2020'!BD$15,2)</f>
        <v>530.05999999999995</v>
      </c>
      <c r="BE37" s="3">
        <f>ROUND('[2]Age Curve'!$B32/'[2]Age Curve'!$B$10*'WI SLCSP_2020'!BE$15,2)</f>
        <v>785.45</v>
      </c>
      <c r="BF37" s="3">
        <f>ROUND('[2]Age Curve'!$B32/'[2]Age Curve'!$B$10*'WI SLCSP_2020'!BF$15,2)</f>
        <v>529.85</v>
      </c>
      <c r="BG37" s="3">
        <f>ROUND('[2]Age Curve'!$B32/'[2]Age Curve'!$B$10*'WI SLCSP_2020'!BG$15,2)</f>
        <v>530.05999999999995</v>
      </c>
    </row>
    <row r="38" spans="1:59" x14ac:dyDescent="0.2">
      <c r="A38" s="6">
        <v>44</v>
      </c>
      <c r="B38" s="1">
        <v>0</v>
      </c>
      <c r="C38" s="1">
        <v>2020</v>
      </c>
      <c r="D38" s="3">
        <f>ROUND('[2]Age Curve'!$B33/'[2]Age Curve'!$B$10*'WI SLCSP_2020'!D$15,2)</f>
        <v>575.02</v>
      </c>
      <c r="E38" s="3">
        <f>ROUND('[2]Age Curve'!$B33/'[2]Age Curve'!$B$10*'WI SLCSP_2020'!E$15,2)</f>
        <v>508.31</v>
      </c>
      <c r="F38" s="3">
        <f>ROUND('[2]Age Curve'!$B33/'[2]Age Curve'!$B$10*'WI SLCSP_2020'!F$15,2)</f>
        <v>648.47</v>
      </c>
      <c r="G38" s="3">
        <f>ROUND('[2]Age Curve'!$B33/'[2]Age Curve'!$B$10*'WI SLCSP_2020'!G$15,2)</f>
        <v>866.36</v>
      </c>
      <c r="H38" s="3">
        <f>ROUND('[2]Age Curve'!$B33/'[2]Age Curve'!$B$10*'WI SLCSP_2020'!H$15,2)</f>
        <v>807.57</v>
      </c>
      <c r="I38" s="3">
        <f>ROUND('[2]Age Curve'!$B33/'[2]Age Curve'!$B$10*'WI SLCSP_2020'!I$15,2)</f>
        <v>807.57</v>
      </c>
      <c r="J38" s="3">
        <f>ROUND('[2]Age Curve'!$B33/'[2]Age Curve'!$B$10*'WI SLCSP_2020'!J$15,2)</f>
        <v>723.05</v>
      </c>
      <c r="K38" s="3">
        <f>ROUND('[2]Age Curve'!$B33/'[2]Age Curve'!$B$10*'WI SLCSP_2020'!K$15,2)</f>
        <v>723.05</v>
      </c>
      <c r="L38" s="3">
        <f>ROUND('[2]Age Curve'!$B33/'[2]Age Curve'!$B$10*'WI SLCSP_2020'!L$15,2)</f>
        <v>807.57</v>
      </c>
      <c r="M38" s="3">
        <f>ROUND('[2]Age Curve'!$B33/'[2]Age Curve'!$B$10*'WI SLCSP_2020'!M$15,2)</f>
        <v>807.57</v>
      </c>
      <c r="N38" s="3">
        <f>ROUND('[2]Age Curve'!$B33/'[2]Age Curve'!$B$10*'WI SLCSP_2020'!N$15,2)</f>
        <v>652.23</v>
      </c>
      <c r="O38" s="3">
        <f>ROUND('[2]Age Curve'!$B33/'[2]Age Curve'!$B$10*'WI SLCSP_2020'!O$15,2)</f>
        <v>555.5</v>
      </c>
      <c r="P38" s="3">
        <f>ROUND('[2]Age Curve'!$B33/'[2]Age Curve'!$B$10*'WI SLCSP_2020'!P$15,2)</f>
        <v>866.36</v>
      </c>
      <c r="Q38" s="3">
        <f>ROUND('[2]Age Curve'!$B33/'[2]Age Curve'!$B$10*'WI SLCSP_2020'!Q$15,2)</f>
        <v>822.86</v>
      </c>
      <c r="R38" s="3">
        <f>ROUND('[2]Age Curve'!$B33/'[2]Age Curve'!$B$10*'WI SLCSP_2020'!R$15,2)</f>
        <v>822.86</v>
      </c>
      <c r="S38" s="3">
        <f>ROUND('[2]Age Curve'!$B33/'[2]Age Curve'!$B$10*'WI SLCSP_2020'!S$15,2)</f>
        <v>866.36</v>
      </c>
      <c r="T38" s="3">
        <f>ROUND('[2]Age Curve'!$B33/'[2]Age Curve'!$B$10*'WI SLCSP_2020'!T$15,2)</f>
        <v>822.86</v>
      </c>
      <c r="U38" s="3">
        <f>ROUND('[2]Age Curve'!$B33/'[2]Age Curve'!$B$10*'WI SLCSP_2020'!U$15,2)</f>
        <v>596.76</v>
      </c>
      <c r="V38" s="3">
        <f>ROUND('[2]Age Curve'!$B33/'[2]Age Curve'!$B$10*'WI SLCSP_2020'!V$15,2)</f>
        <v>575.19000000000005</v>
      </c>
      <c r="W38" s="3">
        <f>ROUND('[2]Age Curve'!$B33/'[2]Age Curve'!$B$10*'WI SLCSP_2020'!W$15,2)</f>
        <v>575.19000000000005</v>
      </c>
      <c r="X38" s="3">
        <f>ROUND('[2]Age Curve'!$B33/'[2]Age Curve'!$B$10*'WI SLCSP_2020'!X$15,2)</f>
        <v>575.19000000000005</v>
      </c>
      <c r="Y38" s="3">
        <f>ROUND('[2]Age Curve'!$B33/'[2]Age Curve'!$B$10*'WI SLCSP_2020'!Y$15,2)</f>
        <v>754.08</v>
      </c>
      <c r="Z38" s="3">
        <f>ROUND('[2]Age Curve'!$B33/'[2]Age Curve'!$B$10*'WI SLCSP_2020'!Z$15,2)</f>
        <v>553.20000000000005</v>
      </c>
      <c r="AA38" s="3">
        <f>ROUND('[2]Age Curve'!$B33/'[2]Age Curve'!$B$10*'WI SLCSP_2020'!AA$15,2)</f>
        <v>569.14</v>
      </c>
      <c r="AB38" s="3">
        <f>ROUND('[2]Age Curve'!$B33/'[2]Age Curve'!$B$10*'WI SLCSP_2020'!AB$15,2)</f>
        <v>553.20000000000005</v>
      </c>
      <c r="AC38" s="3">
        <f>ROUND('[2]Age Curve'!$B33/'[2]Age Curve'!$B$10*'WI SLCSP_2020'!AC$15,2)</f>
        <v>553.20000000000005</v>
      </c>
      <c r="AD38" s="3">
        <f>ROUND('[2]Age Curve'!$B33/'[2]Age Curve'!$B$10*'WI SLCSP_2020'!AD$15,2)</f>
        <v>553.20000000000005</v>
      </c>
      <c r="AE38" s="3">
        <f>ROUND('[2]Age Curve'!$B33/'[2]Age Curve'!$B$10*'WI SLCSP_2020'!AE$15,2)</f>
        <v>553.20000000000005</v>
      </c>
      <c r="AF38" s="3">
        <f>ROUND('[2]Age Curve'!$B33/'[2]Age Curve'!$B$10*'WI SLCSP_2020'!AF$15,2)</f>
        <v>553.20000000000005</v>
      </c>
      <c r="AG38" s="3">
        <f>ROUND('[2]Age Curve'!$B33/'[2]Age Curve'!$B$10*'WI SLCSP_2020'!AG$15,2)</f>
        <v>553.20000000000005</v>
      </c>
      <c r="AH38" s="3">
        <f>ROUND('[2]Age Curve'!$B33/'[2]Age Curve'!$B$10*'WI SLCSP_2020'!AH$15,2)</f>
        <v>627.29999999999995</v>
      </c>
      <c r="AI38" s="3">
        <f>ROUND('[2]Age Curve'!$B33/'[2]Age Curve'!$B$10*'WI SLCSP_2020'!AI$15,2)</f>
        <v>799.34</v>
      </c>
      <c r="AJ38" s="3">
        <f>ROUND('[2]Age Curve'!$B33/'[2]Age Curve'!$B$10*'WI SLCSP_2020'!AJ$15,2)</f>
        <v>799.34</v>
      </c>
      <c r="AK38" s="3">
        <f>ROUND('[2]Age Curve'!$B33/'[2]Age Curve'!$B$10*'WI SLCSP_2020'!AK$15,2)</f>
        <v>799.34</v>
      </c>
      <c r="AL38" s="3">
        <f>ROUND('[2]Age Curve'!$B33/'[2]Age Curve'!$B$10*'WI SLCSP_2020'!AL$15,2)</f>
        <v>581.24</v>
      </c>
      <c r="AM38" s="3">
        <f>ROUND('[2]Age Curve'!$B33/'[2]Age Curve'!$B$10*'WI SLCSP_2020'!AM$15,2)</f>
        <v>581.24</v>
      </c>
      <c r="AN38" s="3">
        <f>ROUND('[2]Age Curve'!$B33/'[2]Age Curve'!$B$10*'WI SLCSP_2020'!AN$15,2)</f>
        <v>799.34</v>
      </c>
      <c r="AO38" s="3">
        <f>ROUND('[2]Age Curve'!$B33/'[2]Age Curve'!$B$10*'WI SLCSP_2020'!AO$15,2)</f>
        <v>577.41</v>
      </c>
      <c r="AP38" s="3">
        <f>ROUND('[2]Age Curve'!$B33/'[2]Age Curve'!$B$10*'WI SLCSP_2020'!AP$15,2)</f>
        <v>546.44000000000005</v>
      </c>
      <c r="AQ38" s="3">
        <f>ROUND('[2]Age Curve'!$B33/'[2]Age Curve'!$B$10*'WI SLCSP_2020'!AQ$15,2)</f>
        <v>577.41</v>
      </c>
      <c r="AR38" s="3">
        <f>ROUND('[2]Age Curve'!$B33/'[2]Age Curve'!$B$10*'WI SLCSP_2020'!AR$15,2)</f>
        <v>506.47</v>
      </c>
      <c r="AS38" s="3">
        <f>ROUND('[2]Age Curve'!$B33/'[2]Age Curve'!$B$10*'WI SLCSP_2020'!AS$15,2)</f>
        <v>506.47</v>
      </c>
      <c r="AT38" s="3">
        <f>ROUND('[2]Age Curve'!$B33/'[2]Age Curve'!$B$10*'WI SLCSP_2020'!AT$15,2)</f>
        <v>557.27</v>
      </c>
      <c r="AU38" s="3">
        <f>ROUND('[2]Age Curve'!$B33/'[2]Age Curve'!$B$10*'WI SLCSP_2020'!AU$15,2)</f>
        <v>551.54</v>
      </c>
      <c r="AV38" s="3">
        <f>ROUND('[2]Age Curve'!$B33/'[2]Age Curve'!$B$10*'WI SLCSP_2020'!AV$15,2)</f>
        <v>557.27</v>
      </c>
      <c r="AW38" s="3">
        <f>ROUND('[2]Age Curve'!$B33/'[2]Age Curve'!$B$10*'WI SLCSP_2020'!AW$15,2)</f>
        <v>557.27</v>
      </c>
      <c r="AX38" s="3">
        <f>ROUND('[2]Age Curve'!$B33/'[2]Age Curve'!$B$10*'WI SLCSP_2020'!AX$15,2)</f>
        <v>557.27</v>
      </c>
      <c r="AY38" s="3">
        <f>ROUND('[2]Age Curve'!$B33/'[2]Age Curve'!$B$10*'WI SLCSP_2020'!AY$15,2)</f>
        <v>540.15</v>
      </c>
      <c r="AZ38" s="3">
        <f>ROUND('[2]Age Curve'!$B33/'[2]Age Curve'!$B$10*'WI SLCSP_2020'!AZ$15,2)</f>
        <v>545.47</v>
      </c>
      <c r="BA38" s="3">
        <f>ROUND('[2]Age Curve'!$B33/'[2]Age Curve'!$B$10*'WI SLCSP_2020'!BA$15,2)</f>
        <v>545.47</v>
      </c>
      <c r="BB38" s="3">
        <f>ROUND('[2]Age Curve'!$B33/'[2]Age Curve'!$B$10*'WI SLCSP_2020'!BB$15,2)</f>
        <v>545.47</v>
      </c>
      <c r="BC38" s="3">
        <f>ROUND('[2]Age Curve'!$B33/'[2]Age Curve'!$B$10*'WI SLCSP_2020'!BC$15,2)</f>
        <v>545.47</v>
      </c>
      <c r="BD38" s="3">
        <f>ROUND('[2]Age Curve'!$B33/'[2]Age Curve'!$B$10*'WI SLCSP_2020'!BD$15,2)</f>
        <v>545.67999999999995</v>
      </c>
      <c r="BE38" s="3">
        <f>ROUND('[2]Age Curve'!$B33/'[2]Age Curve'!$B$10*'WI SLCSP_2020'!BE$15,2)</f>
        <v>808.6</v>
      </c>
      <c r="BF38" s="3">
        <f>ROUND('[2]Age Curve'!$B33/'[2]Age Curve'!$B$10*'WI SLCSP_2020'!BF$15,2)</f>
        <v>545.47</v>
      </c>
      <c r="BG38" s="3">
        <f>ROUND('[2]Age Curve'!$B33/'[2]Age Curve'!$B$10*'WI SLCSP_2020'!BG$15,2)</f>
        <v>545.67999999999995</v>
      </c>
    </row>
    <row r="39" spans="1:59" x14ac:dyDescent="0.2">
      <c r="A39" s="6">
        <v>45</v>
      </c>
      <c r="B39" s="1">
        <v>0</v>
      </c>
      <c r="C39" s="1">
        <v>2020</v>
      </c>
      <c r="D39" s="3">
        <f>ROUND('[2]Age Curve'!$B34/'[2]Age Curve'!$B$10*'WI SLCSP_2020'!D$15,2)</f>
        <v>594.36</v>
      </c>
      <c r="E39" s="3">
        <f>ROUND('[2]Age Curve'!$B34/'[2]Age Curve'!$B$10*'WI SLCSP_2020'!E$15,2)</f>
        <v>525.41</v>
      </c>
      <c r="F39" s="3">
        <f>ROUND('[2]Age Curve'!$B34/'[2]Age Curve'!$B$10*'WI SLCSP_2020'!F$15,2)</f>
        <v>670.29</v>
      </c>
      <c r="G39" s="3">
        <f>ROUND('[2]Age Curve'!$B34/'[2]Age Curve'!$B$10*'WI SLCSP_2020'!G$15,2)</f>
        <v>895.51</v>
      </c>
      <c r="H39" s="3">
        <f>ROUND('[2]Age Curve'!$B34/'[2]Age Curve'!$B$10*'WI SLCSP_2020'!H$15,2)</f>
        <v>834.74</v>
      </c>
      <c r="I39" s="3">
        <f>ROUND('[2]Age Curve'!$B34/'[2]Age Curve'!$B$10*'WI SLCSP_2020'!I$15,2)</f>
        <v>834.74</v>
      </c>
      <c r="J39" s="3">
        <f>ROUND('[2]Age Curve'!$B34/'[2]Age Curve'!$B$10*'WI SLCSP_2020'!J$15,2)</f>
        <v>747.38</v>
      </c>
      <c r="K39" s="3">
        <f>ROUND('[2]Age Curve'!$B34/'[2]Age Curve'!$B$10*'WI SLCSP_2020'!K$15,2)</f>
        <v>747.38</v>
      </c>
      <c r="L39" s="3">
        <f>ROUND('[2]Age Curve'!$B34/'[2]Age Curve'!$B$10*'WI SLCSP_2020'!L$15,2)</f>
        <v>834.74</v>
      </c>
      <c r="M39" s="3">
        <f>ROUND('[2]Age Curve'!$B34/'[2]Age Curve'!$B$10*'WI SLCSP_2020'!M$15,2)</f>
        <v>834.74</v>
      </c>
      <c r="N39" s="3">
        <f>ROUND('[2]Age Curve'!$B34/'[2]Age Curve'!$B$10*'WI SLCSP_2020'!N$15,2)</f>
        <v>674.18</v>
      </c>
      <c r="O39" s="3">
        <f>ROUND('[2]Age Curve'!$B34/'[2]Age Curve'!$B$10*'WI SLCSP_2020'!O$15,2)</f>
        <v>574.19000000000005</v>
      </c>
      <c r="P39" s="3">
        <f>ROUND('[2]Age Curve'!$B34/'[2]Age Curve'!$B$10*'WI SLCSP_2020'!P$15,2)</f>
        <v>895.51</v>
      </c>
      <c r="Q39" s="3">
        <f>ROUND('[2]Age Curve'!$B34/'[2]Age Curve'!$B$10*'WI SLCSP_2020'!Q$15,2)</f>
        <v>850.54</v>
      </c>
      <c r="R39" s="3">
        <f>ROUND('[2]Age Curve'!$B34/'[2]Age Curve'!$B$10*'WI SLCSP_2020'!R$15,2)</f>
        <v>850.54</v>
      </c>
      <c r="S39" s="3">
        <f>ROUND('[2]Age Curve'!$B34/'[2]Age Curve'!$B$10*'WI SLCSP_2020'!S$15,2)</f>
        <v>895.51</v>
      </c>
      <c r="T39" s="3">
        <f>ROUND('[2]Age Curve'!$B34/'[2]Age Curve'!$B$10*'WI SLCSP_2020'!T$15,2)</f>
        <v>850.54</v>
      </c>
      <c r="U39" s="3">
        <f>ROUND('[2]Age Curve'!$B34/'[2]Age Curve'!$B$10*'WI SLCSP_2020'!U$15,2)</f>
        <v>616.84</v>
      </c>
      <c r="V39" s="3">
        <f>ROUND('[2]Age Curve'!$B34/'[2]Age Curve'!$B$10*'WI SLCSP_2020'!V$15,2)</f>
        <v>594.54</v>
      </c>
      <c r="W39" s="3">
        <f>ROUND('[2]Age Curve'!$B34/'[2]Age Curve'!$B$10*'WI SLCSP_2020'!W$15,2)</f>
        <v>594.54</v>
      </c>
      <c r="X39" s="3">
        <f>ROUND('[2]Age Curve'!$B34/'[2]Age Curve'!$B$10*'WI SLCSP_2020'!X$15,2)</f>
        <v>594.54</v>
      </c>
      <c r="Y39" s="3">
        <f>ROUND('[2]Age Curve'!$B34/'[2]Age Curve'!$B$10*'WI SLCSP_2020'!Y$15,2)</f>
        <v>779.45</v>
      </c>
      <c r="Z39" s="3">
        <f>ROUND('[2]Age Curve'!$B34/'[2]Age Curve'!$B$10*'WI SLCSP_2020'!Z$15,2)</f>
        <v>571.80999999999995</v>
      </c>
      <c r="AA39" s="3">
        <f>ROUND('[2]Age Curve'!$B34/'[2]Age Curve'!$B$10*'WI SLCSP_2020'!AA$15,2)</f>
        <v>588.29</v>
      </c>
      <c r="AB39" s="3">
        <f>ROUND('[2]Age Curve'!$B34/'[2]Age Curve'!$B$10*'WI SLCSP_2020'!AB$15,2)</f>
        <v>571.80999999999995</v>
      </c>
      <c r="AC39" s="3">
        <f>ROUND('[2]Age Curve'!$B34/'[2]Age Curve'!$B$10*'WI SLCSP_2020'!AC$15,2)</f>
        <v>571.80999999999995</v>
      </c>
      <c r="AD39" s="3">
        <f>ROUND('[2]Age Curve'!$B34/'[2]Age Curve'!$B$10*'WI SLCSP_2020'!AD$15,2)</f>
        <v>571.80999999999995</v>
      </c>
      <c r="AE39" s="3">
        <f>ROUND('[2]Age Curve'!$B34/'[2]Age Curve'!$B$10*'WI SLCSP_2020'!AE$15,2)</f>
        <v>571.80999999999995</v>
      </c>
      <c r="AF39" s="3">
        <f>ROUND('[2]Age Curve'!$B34/'[2]Age Curve'!$B$10*'WI SLCSP_2020'!AF$15,2)</f>
        <v>571.80999999999995</v>
      </c>
      <c r="AG39" s="3">
        <f>ROUND('[2]Age Curve'!$B34/'[2]Age Curve'!$B$10*'WI SLCSP_2020'!AG$15,2)</f>
        <v>571.80999999999995</v>
      </c>
      <c r="AH39" s="3">
        <f>ROUND('[2]Age Curve'!$B34/'[2]Age Curve'!$B$10*'WI SLCSP_2020'!AH$15,2)</f>
        <v>648.41</v>
      </c>
      <c r="AI39" s="3">
        <f>ROUND('[2]Age Curve'!$B34/'[2]Age Curve'!$B$10*'WI SLCSP_2020'!AI$15,2)</f>
        <v>826.23</v>
      </c>
      <c r="AJ39" s="3">
        <f>ROUND('[2]Age Curve'!$B34/'[2]Age Curve'!$B$10*'WI SLCSP_2020'!AJ$15,2)</f>
        <v>826.23</v>
      </c>
      <c r="AK39" s="3">
        <f>ROUND('[2]Age Curve'!$B34/'[2]Age Curve'!$B$10*'WI SLCSP_2020'!AK$15,2)</f>
        <v>826.23</v>
      </c>
      <c r="AL39" s="3">
        <f>ROUND('[2]Age Curve'!$B34/'[2]Age Curve'!$B$10*'WI SLCSP_2020'!AL$15,2)</f>
        <v>600.79</v>
      </c>
      <c r="AM39" s="3">
        <f>ROUND('[2]Age Curve'!$B34/'[2]Age Curve'!$B$10*'WI SLCSP_2020'!AM$15,2)</f>
        <v>600.79</v>
      </c>
      <c r="AN39" s="3">
        <f>ROUND('[2]Age Curve'!$B34/'[2]Age Curve'!$B$10*'WI SLCSP_2020'!AN$15,2)</f>
        <v>826.23</v>
      </c>
      <c r="AO39" s="3">
        <f>ROUND('[2]Age Curve'!$B34/'[2]Age Curve'!$B$10*'WI SLCSP_2020'!AO$15,2)</f>
        <v>596.84</v>
      </c>
      <c r="AP39" s="3">
        <f>ROUND('[2]Age Curve'!$B34/'[2]Age Curve'!$B$10*'WI SLCSP_2020'!AP$15,2)</f>
        <v>564.83000000000004</v>
      </c>
      <c r="AQ39" s="3">
        <f>ROUND('[2]Age Curve'!$B34/'[2]Age Curve'!$B$10*'WI SLCSP_2020'!AQ$15,2)</f>
        <v>596.84</v>
      </c>
      <c r="AR39" s="3">
        <f>ROUND('[2]Age Curve'!$B34/'[2]Age Curve'!$B$10*'WI SLCSP_2020'!AR$15,2)</f>
        <v>523.51</v>
      </c>
      <c r="AS39" s="3">
        <f>ROUND('[2]Age Curve'!$B34/'[2]Age Curve'!$B$10*'WI SLCSP_2020'!AS$15,2)</f>
        <v>523.51</v>
      </c>
      <c r="AT39" s="3">
        <f>ROUND('[2]Age Curve'!$B34/'[2]Age Curve'!$B$10*'WI SLCSP_2020'!AT$15,2)</f>
        <v>576.02</v>
      </c>
      <c r="AU39" s="3">
        <f>ROUND('[2]Age Curve'!$B34/'[2]Age Curve'!$B$10*'WI SLCSP_2020'!AU$15,2)</f>
        <v>570.1</v>
      </c>
      <c r="AV39" s="3">
        <f>ROUND('[2]Age Curve'!$B34/'[2]Age Curve'!$B$10*'WI SLCSP_2020'!AV$15,2)</f>
        <v>576.02</v>
      </c>
      <c r="AW39" s="3">
        <f>ROUND('[2]Age Curve'!$B34/'[2]Age Curve'!$B$10*'WI SLCSP_2020'!AW$15,2)</f>
        <v>576.02</v>
      </c>
      <c r="AX39" s="3">
        <f>ROUND('[2]Age Curve'!$B34/'[2]Age Curve'!$B$10*'WI SLCSP_2020'!AX$15,2)</f>
        <v>576.02</v>
      </c>
      <c r="AY39" s="3">
        <f>ROUND('[2]Age Curve'!$B34/'[2]Age Curve'!$B$10*'WI SLCSP_2020'!AY$15,2)</f>
        <v>558.32000000000005</v>
      </c>
      <c r="AZ39" s="3">
        <f>ROUND('[2]Age Curve'!$B34/'[2]Age Curve'!$B$10*'WI SLCSP_2020'!AZ$15,2)</f>
        <v>563.82000000000005</v>
      </c>
      <c r="BA39" s="3">
        <f>ROUND('[2]Age Curve'!$B34/'[2]Age Curve'!$B$10*'WI SLCSP_2020'!BA$15,2)</f>
        <v>563.82000000000005</v>
      </c>
      <c r="BB39" s="3">
        <f>ROUND('[2]Age Curve'!$B34/'[2]Age Curve'!$B$10*'WI SLCSP_2020'!BB$15,2)</f>
        <v>563.82000000000005</v>
      </c>
      <c r="BC39" s="3">
        <f>ROUND('[2]Age Curve'!$B34/'[2]Age Curve'!$B$10*'WI SLCSP_2020'!BC$15,2)</f>
        <v>563.82000000000005</v>
      </c>
      <c r="BD39" s="3">
        <f>ROUND('[2]Age Curve'!$B34/'[2]Age Curve'!$B$10*'WI SLCSP_2020'!BD$15,2)</f>
        <v>564.04</v>
      </c>
      <c r="BE39" s="3">
        <f>ROUND('[2]Age Curve'!$B34/'[2]Age Curve'!$B$10*'WI SLCSP_2020'!BE$15,2)</f>
        <v>835.8</v>
      </c>
      <c r="BF39" s="3">
        <f>ROUND('[2]Age Curve'!$B34/'[2]Age Curve'!$B$10*'WI SLCSP_2020'!BF$15,2)</f>
        <v>563.82000000000005</v>
      </c>
      <c r="BG39" s="3">
        <f>ROUND('[2]Age Curve'!$B34/'[2]Age Curve'!$B$10*'WI SLCSP_2020'!BG$15,2)</f>
        <v>564.04</v>
      </c>
    </row>
    <row r="40" spans="1:59" x14ac:dyDescent="0.2">
      <c r="A40" s="6">
        <v>46</v>
      </c>
      <c r="B40" s="1">
        <v>0</v>
      </c>
      <c r="C40" s="1">
        <v>2020</v>
      </c>
      <c r="D40" s="3">
        <f>ROUND('[2]Age Curve'!$B35/'[2]Age Curve'!$B$10*'WI SLCSP_2020'!D$15,2)</f>
        <v>617.41</v>
      </c>
      <c r="E40" s="3">
        <f>ROUND('[2]Age Curve'!$B35/'[2]Age Curve'!$B$10*'WI SLCSP_2020'!E$15,2)</f>
        <v>545.79</v>
      </c>
      <c r="F40" s="3">
        <f>ROUND('[2]Age Curve'!$B35/'[2]Age Curve'!$B$10*'WI SLCSP_2020'!F$15,2)</f>
        <v>696.28</v>
      </c>
      <c r="G40" s="3">
        <f>ROUND('[2]Age Curve'!$B35/'[2]Age Curve'!$B$10*'WI SLCSP_2020'!G$15,2)</f>
        <v>930.24</v>
      </c>
      <c r="H40" s="3">
        <f>ROUND('[2]Age Curve'!$B35/'[2]Age Curve'!$B$10*'WI SLCSP_2020'!H$15,2)</f>
        <v>867.11</v>
      </c>
      <c r="I40" s="3">
        <f>ROUND('[2]Age Curve'!$B35/'[2]Age Curve'!$B$10*'WI SLCSP_2020'!I$15,2)</f>
        <v>867.11</v>
      </c>
      <c r="J40" s="3">
        <f>ROUND('[2]Age Curve'!$B35/'[2]Age Curve'!$B$10*'WI SLCSP_2020'!J$15,2)</f>
        <v>776.36</v>
      </c>
      <c r="K40" s="3">
        <f>ROUND('[2]Age Curve'!$B35/'[2]Age Curve'!$B$10*'WI SLCSP_2020'!K$15,2)</f>
        <v>776.36</v>
      </c>
      <c r="L40" s="3">
        <f>ROUND('[2]Age Curve'!$B35/'[2]Age Curve'!$B$10*'WI SLCSP_2020'!L$15,2)</f>
        <v>867.11</v>
      </c>
      <c r="M40" s="3">
        <f>ROUND('[2]Age Curve'!$B35/'[2]Age Curve'!$B$10*'WI SLCSP_2020'!M$15,2)</f>
        <v>867.11</v>
      </c>
      <c r="N40" s="3">
        <f>ROUND('[2]Age Curve'!$B35/'[2]Age Curve'!$B$10*'WI SLCSP_2020'!N$15,2)</f>
        <v>700.32</v>
      </c>
      <c r="O40" s="3">
        <f>ROUND('[2]Age Curve'!$B35/'[2]Age Curve'!$B$10*'WI SLCSP_2020'!O$15,2)</f>
        <v>596.46</v>
      </c>
      <c r="P40" s="3">
        <f>ROUND('[2]Age Curve'!$B35/'[2]Age Curve'!$B$10*'WI SLCSP_2020'!P$15,2)</f>
        <v>930.24</v>
      </c>
      <c r="Q40" s="3">
        <f>ROUND('[2]Age Curve'!$B35/'[2]Age Curve'!$B$10*'WI SLCSP_2020'!Q$15,2)</f>
        <v>883.52</v>
      </c>
      <c r="R40" s="3">
        <f>ROUND('[2]Age Curve'!$B35/'[2]Age Curve'!$B$10*'WI SLCSP_2020'!R$15,2)</f>
        <v>883.52</v>
      </c>
      <c r="S40" s="3">
        <f>ROUND('[2]Age Curve'!$B35/'[2]Age Curve'!$B$10*'WI SLCSP_2020'!S$15,2)</f>
        <v>930.24</v>
      </c>
      <c r="T40" s="3">
        <f>ROUND('[2]Age Curve'!$B35/'[2]Age Curve'!$B$10*'WI SLCSP_2020'!T$15,2)</f>
        <v>883.52</v>
      </c>
      <c r="U40" s="3">
        <f>ROUND('[2]Age Curve'!$B35/'[2]Age Curve'!$B$10*'WI SLCSP_2020'!U$15,2)</f>
        <v>640.76</v>
      </c>
      <c r="V40" s="3">
        <f>ROUND('[2]Age Curve'!$B35/'[2]Age Curve'!$B$10*'WI SLCSP_2020'!V$15,2)</f>
        <v>617.6</v>
      </c>
      <c r="W40" s="3">
        <f>ROUND('[2]Age Curve'!$B35/'[2]Age Curve'!$B$10*'WI SLCSP_2020'!W$15,2)</f>
        <v>617.6</v>
      </c>
      <c r="X40" s="3">
        <f>ROUND('[2]Age Curve'!$B35/'[2]Age Curve'!$B$10*'WI SLCSP_2020'!X$15,2)</f>
        <v>617.6</v>
      </c>
      <c r="Y40" s="3">
        <f>ROUND('[2]Age Curve'!$B35/'[2]Age Curve'!$B$10*'WI SLCSP_2020'!Y$15,2)</f>
        <v>809.67</v>
      </c>
      <c r="Z40" s="3">
        <f>ROUND('[2]Age Curve'!$B35/'[2]Age Curve'!$B$10*'WI SLCSP_2020'!Z$15,2)</f>
        <v>593.99</v>
      </c>
      <c r="AA40" s="3">
        <f>ROUND('[2]Age Curve'!$B35/'[2]Age Curve'!$B$10*'WI SLCSP_2020'!AA$15,2)</f>
        <v>611.1</v>
      </c>
      <c r="AB40" s="3">
        <f>ROUND('[2]Age Curve'!$B35/'[2]Age Curve'!$B$10*'WI SLCSP_2020'!AB$15,2)</f>
        <v>593.99</v>
      </c>
      <c r="AC40" s="3">
        <f>ROUND('[2]Age Curve'!$B35/'[2]Age Curve'!$B$10*'WI SLCSP_2020'!AC$15,2)</f>
        <v>593.99</v>
      </c>
      <c r="AD40" s="3">
        <f>ROUND('[2]Age Curve'!$B35/'[2]Age Curve'!$B$10*'WI SLCSP_2020'!AD$15,2)</f>
        <v>593.99</v>
      </c>
      <c r="AE40" s="3">
        <f>ROUND('[2]Age Curve'!$B35/'[2]Age Curve'!$B$10*'WI SLCSP_2020'!AE$15,2)</f>
        <v>593.99</v>
      </c>
      <c r="AF40" s="3">
        <f>ROUND('[2]Age Curve'!$B35/'[2]Age Curve'!$B$10*'WI SLCSP_2020'!AF$15,2)</f>
        <v>593.99</v>
      </c>
      <c r="AG40" s="3">
        <f>ROUND('[2]Age Curve'!$B35/'[2]Age Curve'!$B$10*'WI SLCSP_2020'!AG$15,2)</f>
        <v>593.99</v>
      </c>
      <c r="AH40" s="3">
        <f>ROUND('[2]Age Curve'!$B35/'[2]Age Curve'!$B$10*'WI SLCSP_2020'!AH$15,2)</f>
        <v>673.55</v>
      </c>
      <c r="AI40" s="3">
        <f>ROUND('[2]Age Curve'!$B35/'[2]Age Curve'!$B$10*'WI SLCSP_2020'!AI$15,2)</f>
        <v>858.27</v>
      </c>
      <c r="AJ40" s="3">
        <f>ROUND('[2]Age Curve'!$B35/'[2]Age Curve'!$B$10*'WI SLCSP_2020'!AJ$15,2)</f>
        <v>858.27</v>
      </c>
      <c r="AK40" s="3">
        <f>ROUND('[2]Age Curve'!$B35/'[2]Age Curve'!$B$10*'WI SLCSP_2020'!AK$15,2)</f>
        <v>858.27</v>
      </c>
      <c r="AL40" s="3">
        <f>ROUND('[2]Age Curve'!$B35/'[2]Age Curve'!$B$10*'WI SLCSP_2020'!AL$15,2)</f>
        <v>624.09</v>
      </c>
      <c r="AM40" s="3">
        <f>ROUND('[2]Age Curve'!$B35/'[2]Age Curve'!$B$10*'WI SLCSP_2020'!AM$15,2)</f>
        <v>624.09</v>
      </c>
      <c r="AN40" s="3">
        <f>ROUND('[2]Age Curve'!$B35/'[2]Age Curve'!$B$10*'WI SLCSP_2020'!AN$15,2)</f>
        <v>858.27</v>
      </c>
      <c r="AO40" s="3">
        <f>ROUND('[2]Age Curve'!$B35/'[2]Age Curve'!$B$10*'WI SLCSP_2020'!AO$15,2)</f>
        <v>619.98</v>
      </c>
      <c r="AP40" s="3">
        <f>ROUND('[2]Age Curve'!$B35/'[2]Age Curve'!$B$10*'WI SLCSP_2020'!AP$15,2)</f>
        <v>586.73</v>
      </c>
      <c r="AQ40" s="3">
        <f>ROUND('[2]Age Curve'!$B35/'[2]Age Curve'!$B$10*'WI SLCSP_2020'!AQ$15,2)</f>
        <v>619.98</v>
      </c>
      <c r="AR40" s="3">
        <f>ROUND('[2]Age Curve'!$B35/'[2]Age Curve'!$B$10*'WI SLCSP_2020'!AR$15,2)</f>
        <v>543.80999999999995</v>
      </c>
      <c r="AS40" s="3">
        <f>ROUND('[2]Age Curve'!$B35/'[2]Age Curve'!$B$10*'WI SLCSP_2020'!AS$15,2)</f>
        <v>543.80999999999995</v>
      </c>
      <c r="AT40" s="3">
        <f>ROUND('[2]Age Curve'!$B35/'[2]Age Curve'!$B$10*'WI SLCSP_2020'!AT$15,2)</f>
        <v>598.36</v>
      </c>
      <c r="AU40" s="3">
        <f>ROUND('[2]Age Curve'!$B35/'[2]Age Curve'!$B$10*'WI SLCSP_2020'!AU$15,2)</f>
        <v>592.21</v>
      </c>
      <c r="AV40" s="3">
        <f>ROUND('[2]Age Curve'!$B35/'[2]Age Curve'!$B$10*'WI SLCSP_2020'!AV$15,2)</f>
        <v>598.36</v>
      </c>
      <c r="AW40" s="3">
        <f>ROUND('[2]Age Curve'!$B35/'[2]Age Curve'!$B$10*'WI SLCSP_2020'!AW$15,2)</f>
        <v>598.36</v>
      </c>
      <c r="AX40" s="3">
        <f>ROUND('[2]Age Curve'!$B35/'[2]Age Curve'!$B$10*'WI SLCSP_2020'!AX$15,2)</f>
        <v>598.36</v>
      </c>
      <c r="AY40" s="3">
        <f>ROUND('[2]Age Curve'!$B35/'[2]Age Curve'!$B$10*'WI SLCSP_2020'!AY$15,2)</f>
        <v>579.97</v>
      </c>
      <c r="AZ40" s="3">
        <f>ROUND('[2]Age Curve'!$B35/'[2]Age Curve'!$B$10*'WI SLCSP_2020'!AZ$15,2)</f>
        <v>585.69000000000005</v>
      </c>
      <c r="BA40" s="3">
        <f>ROUND('[2]Age Curve'!$B35/'[2]Age Curve'!$B$10*'WI SLCSP_2020'!BA$15,2)</f>
        <v>585.69000000000005</v>
      </c>
      <c r="BB40" s="3">
        <f>ROUND('[2]Age Curve'!$B35/'[2]Age Curve'!$B$10*'WI SLCSP_2020'!BB$15,2)</f>
        <v>585.69000000000005</v>
      </c>
      <c r="BC40" s="3">
        <f>ROUND('[2]Age Curve'!$B35/'[2]Age Curve'!$B$10*'WI SLCSP_2020'!BC$15,2)</f>
        <v>585.69000000000005</v>
      </c>
      <c r="BD40" s="3">
        <f>ROUND('[2]Age Curve'!$B35/'[2]Age Curve'!$B$10*'WI SLCSP_2020'!BD$15,2)</f>
        <v>585.91</v>
      </c>
      <c r="BE40" s="3">
        <f>ROUND('[2]Age Curve'!$B35/'[2]Age Curve'!$B$10*'WI SLCSP_2020'!BE$15,2)</f>
        <v>868.22</v>
      </c>
      <c r="BF40" s="3">
        <f>ROUND('[2]Age Curve'!$B35/'[2]Age Curve'!$B$10*'WI SLCSP_2020'!BF$15,2)</f>
        <v>585.69000000000005</v>
      </c>
      <c r="BG40" s="3">
        <f>ROUND('[2]Age Curve'!$B35/'[2]Age Curve'!$B$10*'WI SLCSP_2020'!BG$15,2)</f>
        <v>585.91</v>
      </c>
    </row>
    <row r="41" spans="1:59" x14ac:dyDescent="0.2">
      <c r="A41" s="6">
        <v>47</v>
      </c>
      <c r="B41" s="1">
        <v>0</v>
      </c>
      <c r="C41" s="1">
        <v>2020</v>
      </c>
      <c r="D41" s="3">
        <f>ROUND('[2]Age Curve'!$B36/'[2]Age Curve'!$B$10*'WI SLCSP_2020'!D$15,2)</f>
        <v>643.34</v>
      </c>
      <c r="E41" s="3">
        <f>ROUND('[2]Age Curve'!$B36/'[2]Age Curve'!$B$10*'WI SLCSP_2020'!E$15,2)</f>
        <v>568.71</v>
      </c>
      <c r="F41" s="3">
        <f>ROUND('[2]Age Curve'!$B36/'[2]Age Curve'!$B$10*'WI SLCSP_2020'!F$15,2)</f>
        <v>725.53</v>
      </c>
      <c r="G41" s="3">
        <f>ROUND('[2]Age Curve'!$B36/'[2]Age Curve'!$B$10*'WI SLCSP_2020'!G$15,2)</f>
        <v>969.31</v>
      </c>
      <c r="H41" s="3">
        <f>ROUND('[2]Age Curve'!$B36/'[2]Age Curve'!$B$10*'WI SLCSP_2020'!H$15,2)</f>
        <v>903.53</v>
      </c>
      <c r="I41" s="3">
        <f>ROUND('[2]Age Curve'!$B36/'[2]Age Curve'!$B$10*'WI SLCSP_2020'!I$15,2)</f>
        <v>903.53</v>
      </c>
      <c r="J41" s="3">
        <f>ROUND('[2]Age Curve'!$B36/'[2]Age Curve'!$B$10*'WI SLCSP_2020'!J$15,2)</f>
        <v>808.97</v>
      </c>
      <c r="K41" s="3">
        <f>ROUND('[2]Age Curve'!$B36/'[2]Age Curve'!$B$10*'WI SLCSP_2020'!K$15,2)</f>
        <v>808.97</v>
      </c>
      <c r="L41" s="3">
        <f>ROUND('[2]Age Curve'!$B36/'[2]Age Curve'!$B$10*'WI SLCSP_2020'!L$15,2)</f>
        <v>903.53</v>
      </c>
      <c r="M41" s="3">
        <f>ROUND('[2]Age Curve'!$B36/'[2]Age Curve'!$B$10*'WI SLCSP_2020'!M$15,2)</f>
        <v>903.53</v>
      </c>
      <c r="N41" s="3">
        <f>ROUND('[2]Age Curve'!$B36/'[2]Age Curve'!$B$10*'WI SLCSP_2020'!N$15,2)</f>
        <v>729.74</v>
      </c>
      <c r="O41" s="3">
        <f>ROUND('[2]Age Curve'!$B36/'[2]Age Curve'!$B$10*'WI SLCSP_2020'!O$15,2)</f>
        <v>621.51</v>
      </c>
      <c r="P41" s="3">
        <f>ROUND('[2]Age Curve'!$B36/'[2]Age Curve'!$B$10*'WI SLCSP_2020'!P$15,2)</f>
        <v>969.31</v>
      </c>
      <c r="Q41" s="3">
        <f>ROUND('[2]Age Curve'!$B36/'[2]Age Curve'!$B$10*'WI SLCSP_2020'!Q$15,2)</f>
        <v>920.63</v>
      </c>
      <c r="R41" s="3">
        <f>ROUND('[2]Age Curve'!$B36/'[2]Age Curve'!$B$10*'WI SLCSP_2020'!R$15,2)</f>
        <v>920.63</v>
      </c>
      <c r="S41" s="3">
        <f>ROUND('[2]Age Curve'!$B36/'[2]Age Curve'!$B$10*'WI SLCSP_2020'!S$15,2)</f>
        <v>969.31</v>
      </c>
      <c r="T41" s="3">
        <f>ROUND('[2]Age Curve'!$B36/'[2]Age Curve'!$B$10*'WI SLCSP_2020'!T$15,2)</f>
        <v>920.63</v>
      </c>
      <c r="U41" s="3">
        <f>ROUND('[2]Age Curve'!$B36/'[2]Age Curve'!$B$10*'WI SLCSP_2020'!U$15,2)</f>
        <v>667.68</v>
      </c>
      <c r="V41" s="3">
        <f>ROUND('[2]Age Curve'!$B36/'[2]Age Curve'!$B$10*'WI SLCSP_2020'!V$15,2)</f>
        <v>643.54</v>
      </c>
      <c r="W41" s="3">
        <f>ROUND('[2]Age Curve'!$B36/'[2]Age Curve'!$B$10*'WI SLCSP_2020'!W$15,2)</f>
        <v>643.54</v>
      </c>
      <c r="X41" s="3">
        <f>ROUND('[2]Age Curve'!$B36/'[2]Age Curve'!$B$10*'WI SLCSP_2020'!X$15,2)</f>
        <v>643.54</v>
      </c>
      <c r="Y41" s="3">
        <f>ROUND('[2]Age Curve'!$B36/'[2]Age Curve'!$B$10*'WI SLCSP_2020'!Y$15,2)</f>
        <v>843.68</v>
      </c>
      <c r="Z41" s="3">
        <f>ROUND('[2]Age Curve'!$B36/'[2]Age Curve'!$B$10*'WI SLCSP_2020'!Z$15,2)</f>
        <v>618.92999999999995</v>
      </c>
      <c r="AA41" s="3">
        <f>ROUND('[2]Age Curve'!$B36/'[2]Age Curve'!$B$10*'WI SLCSP_2020'!AA$15,2)</f>
        <v>636.77</v>
      </c>
      <c r="AB41" s="3">
        <f>ROUND('[2]Age Curve'!$B36/'[2]Age Curve'!$B$10*'WI SLCSP_2020'!AB$15,2)</f>
        <v>618.92999999999995</v>
      </c>
      <c r="AC41" s="3">
        <f>ROUND('[2]Age Curve'!$B36/'[2]Age Curve'!$B$10*'WI SLCSP_2020'!AC$15,2)</f>
        <v>618.92999999999995</v>
      </c>
      <c r="AD41" s="3">
        <f>ROUND('[2]Age Curve'!$B36/'[2]Age Curve'!$B$10*'WI SLCSP_2020'!AD$15,2)</f>
        <v>618.92999999999995</v>
      </c>
      <c r="AE41" s="3">
        <f>ROUND('[2]Age Curve'!$B36/'[2]Age Curve'!$B$10*'WI SLCSP_2020'!AE$15,2)</f>
        <v>618.92999999999995</v>
      </c>
      <c r="AF41" s="3">
        <f>ROUND('[2]Age Curve'!$B36/'[2]Age Curve'!$B$10*'WI SLCSP_2020'!AF$15,2)</f>
        <v>618.92999999999995</v>
      </c>
      <c r="AG41" s="3">
        <f>ROUND('[2]Age Curve'!$B36/'[2]Age Curve'!$B$10*'WI SLCSP_2020'!AG$15,2)</f>
        <v>618.92999999999995</v>
      </c>
      <c r="AH41" s="3">
        <f>ROUND('[2]Age Curve'!$B36/'[2]Age Curve'!$B$10*'WI SLCSP_2020'!AH$15,2)</f>
        <v>701.84</v>
      </c>
      <c r="AI41" s="3">
        <f>ROUND('[2]Age Curve'!$B36/'[2]Age Curve'!$B$10*'WI SLCSP_2020'!AI$15,2)</f>
        <v>894.32</v>
      </c>
      <c r="AJ41" s="3">
        <f>ROUND('[2]Age Curve'!$B36/'[2]Age Curve'!$B$10*'WI SLCSP_2020'!AJ$15,2)</f>
        <v>894.32</v>
      </c>
      <c r="AK41" s="3">
        <f>ROUND('[2]Age Curve'!$B36/'[2]Age Curve'!$B$10*'WI SLCSP_2020'!AK$15,2)</f>
        <v>894.32</v>
      </c>
      <c r="AL41" s="3">
        <f>ROUND('[2]Age Curve'!$B36/'[2]Age Curve'!$B$10*'WI SLCSP_2020'!AL$15,2)</f>
        <v>650.30999999999995</v>
      </c>
      <c r="AM41" s="3">
        <f>ROUND('[2]Age Curve'!$B36/'[2]Age Curve'!$B$10*'WI SLCSP_2020'!AM$15,2)</f>
        <v>650.30999999999995</v>
      </c>
      <c r="AN41" s="3">
        <f>ROUND('[2]Age Curve'!$B36/'[2]Age Curve'!$B$10*'WI SLCSP_2020'!AN$15,2)</f>
        <v>894.32</v>
      </c>
      <c r="AO41" s="3">
        <f>ROUND('[2]Age Curve'!$B36/'[2]Age Curve'!$B$10*'WI SLCSP_2020'!AO$15,2)</f>
        <v>646.02</v>
      </c>
      <c r="AP41" s="3">
        <f>ROUND('[2]Age Curve'!$B36/'[2]Age Curve'!$B$10*'WI SLCSP_2020'!AP$15,2)</f>
        <v>611.38</v>
      </c>
      <c r="AQ41" s="3">
        <f>ROUND('[2]Age Curve'!$B36/'[2]Age Curve'!$B$10*'WI SLCSP_2020'!AQ$15,2)</f>
        <v>646.02</v>
      </c>
      <c r="AR41" s="3">
        <f>ROUND('[2]Age Curve'!$B36/'[2]Age Curve'!$B$10*'WI SLCSP_2020'!AR$15,2)</f>
        <v>566.65</v>
      </c>
      <c r="AS41" s="3">
        <f>ROUND('[2]Age Curve'!$B36/'[2]Age Curve'!$B$10*'WI SLCSP_2020'!AS$15,2)</f>
        <v>566.65</v>
      </c>
      <c r="AT41" s="3">
        <f>ROUND('[2]Age Curve'!$B36/'[2]Age Curve'!$B$10*'WI SLCSP_2020'!AT$15,2)</f>
        <v>623.49</v>
      </c>
      <c r="AU41" s="3">
        <f>ROUND('[2]Age Curve'!$B36/'[2]Age Curve'!$B$10*'WI SLCSP_2020'!AU$15,2)</f>
        <v>617.08000000000004</v>
      </c>
      <c r="AV41" s="3">
        <f>ROUND('[2]Age Curve'!$B36/'[2]Age Curve'!$B$10*'WI SLCSP_2020'!AV$15,2)</f>
        <v>623.49</v>
      </c>
      <c r="AW41" s="3">
        <f>ROUND('[2]Age Curve'!$B36/'[2]Age Curve'!$B$10*'WI SLCSP_2020'!AW$15,2)</f>
        <v>623.49</v>
      </c>
      <c r="AX41" s="3">
        <f>ROUND('[2]Age Curve'!$B36/'[2]Age Curve'!$B$10*'WI SLCSP_2020'!AX$15,2)</f>
        <v>623.49</v>
      </c>
      <c r="AY41" s="3">
        <f>ROUND('[2]Age Curve'!$B36/'[2]Age Curve'!$B$10*'WI SLCSP_2020'!AY$15,2)</f>
        <v>604.33000000000004</v>
      </c>
      <c r="AZ41" s="3">
        <f>ROUND('[2]Age Curve'!$B36/'[2]Age Curve'!$B$10*'WI SLCSP_2020'!AZ$15,2)</f>
        <v>610.29</v>
      </c>
      <c r="BA41" s="3">
        <f>ROUND('[2]Age Curve'!$B36/'[2]Age Curve'!$B$10*'WI SLCSP_2020'!BA$15,2)</f>
        <v>610.29</v>
      </c>
      <c r="BB41" s="3">
        <f>ROUND('[2]Age Curve'!$B36/'[2]Age Curve'!$B$10*'WI SLCSP_2020'!BB$15,2)</f>
        <v>610.29</v>
      </c>
      <c r="BC41" s="3">
        <f>ROUND('[2]Age Curve'!$B36/'[2]Age Curve'!$B$10*'WI SLCSP_2020'!BC$15,2)</f>
        <v>610.29</v>
      </c>
      <c r="BD41" s="3">
        <f>ROUND('[2]Age Curve'!$B36/'[2]Age Curve'!$B$10*'WI SLCSP_2020'!BD$15,2)</f>
        <v>610.52</v>
      </c>
      <c r="BE41" s="3">
        <f>ROUND('[2]Age Curve'!$B36/'[2]Age Curve'!$B$10*'WI SLCSP_2020'!BE$15,2)</f>
        <v>904.68</v>
      </c>
      <c r="BF41" s="3">
        <f>ROUND('[2]Age Curve'!$B36/'[2]Age Curve'!$B$10*'WI SLCSP_2020'!BF$15,2)</f>
        <v>610.29</v>
      </c>
      <c r="BG41" s="3">
        <f>ROUND('[2]Age Curve'!$B36/'[2]Age Curve'!$B$10*'WI SLCSP_2020'!BG$15,2)</f>
        <v>610.52</v>
      </c>
    </row>
    <row r="42" spans="1:59" x14ac:dyDescent="0.2">
      <c r="A42" s="6">
        <v>48</v>
      </c>
      <c r="B42" s="1">
        <v>0</v>
      </c>
      <c r="C42" s="1">
        <v>2020</v>
      </c>
      <c r="D42" s="3">
        <f>ROUND('[2]Age Curve'!$B37/'[2]Age Curve'!$B$10*'WI SLCSP_2020'!D$15,2)</f>
        <v>672.98</v>
      </c>
      <c r="E42" s="3">
        <f>ROUND('[2]Age Curve'!$B37/'[2]Age Curve'!$B$10*'WI SLCSP_2020'!E$15,2)</f>
        <v>594.91</v>
      </c>
      <c r="F42" s="3">
        <f>ROUND('[2]Age Curve'!$B37/'[2]Age Curve'!$B$10*'WI SLCSP_2020'!F$15,2)</f>
        <v>758.95</v>
      </c>
      <c r="G42" s="3">
        <f>ROUND('[2]Age Curve'!$B37/'[2]Age Curve'!$B$10*'WI SLCSP_2020'!G$15,2)</f>
        <v>1013.96</v>
      </c>
      <c r="H42" s="3">
        <f>ROUND('[2]Age Curve'!$B37/'[2]Age Curve'!$B$10*'WI SLCSP_2020'!H$15,2)</f>
        <v>945.15</v>
      </c>
      <c r="I42" s="3">
        <f>ROUND('[2]Age Curve'!$B37/'[2]Age Curve'!$B$10*'WI SLCSP_2020'!I$15,2)</f>
        <v>945.15</v>
      </c>
      <c r="J42" s="3">
        <f>ROUND('[2]Age Curve'!$B37/'[2]Age Curve'!$B$10*'WI SLCSP_2020'!J$15,2)</f>
        <v>846.24</v>
      </c>
      <c r="K42" s="3">
        <f>ROUND('[2]Age Curve'!$B37/'[2]Age Curve'!$B$10*'WI SLCSP_2020'!K$15,2)</f>
        <v>846.24</v>
      </c>
      <c r="L42" s="3">
        <f>ROUND('[2]Age Curve'!$B37/'[2]Age Curve'!$B$10*'WI SLCSP_2020'!L$15,2)</f>
        <v>945.15</v>
      </c>
      <c r="M42" s="3">
        <f>ROUND('[2]Age Curve'!$B37/'[2]Age Curve'!$B$10*'WI SLCSP_2020'!M$15,2)</f>
        <v>945.15</v>
      </c>
      <c r="N42" s="3">
        <f>ROUND('[2]Age Curve'!$B37/'[2]Age Curve'!$B$10*'WI SLCSP_2020'!N$15,2)</f>
        <v>763.35</v>
      </c>
      <c r="O42" s="3">
        <f>ROUND('[2]Age Curve'!$B37/'[2]Age Curve'!$B$10*'WI SLCSP_2020'!O$15,2)</f>
        <v>650.14</v>
      </c>
      <c r="P42" s="3">
        <f>ROUND('[2]Age Curve'!$B37/'[2]Age Curve'!$B$10*'WI SLCSP_2020'!P$15,2)</f>
        <v>1013.96</v>
      </c>
      <c r="Q42" s="3">
        <f>ROUND('[2]Age Curve'!$B37/'[2]Age Curve'!$B$10*'WI SLCSP_2020'!Q$15,2)</f>
        <v>963.04</v>
      </c>
      <c r="R42" s="3">
        <f>ROUND('[2]Age Curve'!$B37/'[2]Age Curve'!$B$10*'WI SLCSP_2020'!R$15,2)</f>
        <v>963.04</v>
      </c>
      <c r="S42" s="3">
        <f>ROUND('[2]Age Curve'!$B37/'[2]Age Curve'!$B$10*'WI SLCSP_2020'!S$15,2)</f>
        <v>1013.96</v>
      </c>
      <c r="T42" s="3">
        <f>ROUND('[2]Age Curve'!$B37/'[2]Age Curve'!$B$10*'WI SLCSP_2020'!T$15,2)</f>
        <v>963.04</v>
      </c>
      <c r="U42" s="3">
        <f>ROUND('[2]Age Curve'!$B37/'[2]Age Curve'!$B$10*'WI SLCSP_2020'!U$15,2)</f>
        <v>698.43</v>
      </c>
      <c r="V42" s="3">
        <f>ROUND('[2]Age Curve'!$B37/'[2]Age Curve'!$B$10*'WI SLCSP_2020'!V$15,2)</f>
        <v>673.18</v>
      </c>
      <c r="W42" s="3">
        <f>ROUND('[2]Age Curve'!$B37/'[2]Age Curve'!$B$10*'WI SLCSP_2020'!W$15,2)</f>
        <v>673.18</v>
      </c>
      <c r="X42" s="3">
        <f>ROUND('[2]Age Curve'!$B37/'[2]Age Curve'!$B$10*'WI SLCSP_2020'!X$15,2)</f>
        <v>673.18</v>
      </c>
      <c r="Y42" s="3">
        <f>ROUND('[2]Age Curve'!$B37/'[2]Age Curve'!$B$10*'WI SLCSP_2020'!Y$15,2)</f>
        <v>882.54</v>
      </c>
      <c r="Z42" s="3">
        <f>ROUND('[2]Age Curve'!$B37/'[2]Age Curve'!$B$10*'WI SLCSP_2020'!Z$15,2)</f>
        <v>647.44000000000005</v>
      </c>
      <c r="AA42" s="3">
        <f>ROUND('[2]Age Curve'!$B37/'[2]Age Curve'!$B$10*'WI SLCSP_2020'!AA$15,2)</f>
        <v>666.1</v>
      </c>
      <c r="AB42" s="3">
        <f>ROUND('[2]Age Curve'!$B37/'[2]Age Curve'!$B$10*'WI SLCSP_2020'!AB$15,2)</f>
        <v>647.44000000000005</v>
      </c>
      <c r="AC42" s="3">
        <f>ROUND('[2]Age Curve'!$B37/'[2]Age Curve'!$B$10*'WI SLCSP_2020'!AC$15,2)</f>
        <v>647.44000000000005</v>
      </c>
      <c r="AD42" s="3">
        <f>ROUND('[2]Age Curve'!$B37/'[2]Age Curve'!$B$10*'WI SLCSP_2020'!AD$15,2)</f>
        <v>647.44000000000005</v>
      </c>
      <c r="AE42" s="3">
        <f>ROUND('[2]Age Curve'!$B37/'[2]Age Curve'!$B$10*'WI SLCSP_2020'!AE$15,2)</f>
        <v>647.44000000000005</v>
      </c>
      <c r="AF42" s="3">
        <f>ROUND('[2]Age Curve'!$B37/'[2]Age Curve'!$B$10*'WI SLCSP_2020'!AF$15,2)</f>
        <v>647.44000000000005</v>
      </c>
      <c r="AG42" s="3">
        <f>ROUND('[2]Age Curve'!$B37/'[2]Age Curve'!$B$10*'WI SLCSP_2020'!AG$15,2)</f>
        <v>647.44000000000005</v>
      </c>
      <c r="AH42" s="3">
        <f>ROUND('[2]Age Curve'!$B37/'[2]Age Curve'!$B$10*'WI SLCSP_2020'!AH$15,2)</f>
        <v>734.17</v>
      </c>
      <c r="AI42" s="3">
        <f>ROUND('[2]Age Curve'!$B37/'[2]Age Curve'!$B$10*'WI SLCSP_2020'!AI$15,2)</f>
        <v>935.51</v>
      </c>
      <c r="AJ42" s="3">
        <f>ROUND('[2]Age Curve'!$B37/'[2]Age Curve'!$B$10*'WI SLCSP_2020'!AJ$15,2)</f>
        <v>935.51</v>
      </c>
      <c r="AK42" s="3">
        <f>ROUND('[2]Age Curve'!$B37/'[2]Age Curve'!$B$10*'WI SLCSP_2020'!AK$15,2)</f>
        <v>935.51</v>
      </c>
      <c r="AL42" s="3">
        <f>ROUND('[2]Age Curve'!$B37/'[2]Age Curve'!$B$10*'WI SLCSP_2020'!AL$15,2)</f>
        <v>680.26</v>
      </c>
      <c r="AM42" s="3">
        <f>ROUND('[2]Age Curve'!$B37/'[2]Age Curve'!$B$10*'WI SLCSP_2020'!AM$15,2)</f>
        <v>680.26</v>
      </c>
      <c r="AN42" s="3">
        <f>ROUND('[2]Age Curve'!$B37/'[2]Age Curve'!$B$10*'WI SLCSP_2020'!AN$15,2)</f>
        <v>935.51</v>
      </c>
      <c r="AO42" s="3">
        <f>ROUND('[2]Age Curve'!$B37/'[2]Age Curve'!$B$10*'WI SLCSP_2020'!AO$15,2)</f>
        <v>675.78</v>
      </c>
      <c r="AP42" s="3">
        <f>ROUND('[2]Age Curve'!$B37/'[2]Age Curve'!$B$10*'WI SLCSP_2020'!AP$15,2)</f>
        <v>639.54</v>
      </c>
      <c r="AQ42" s="3">
        <f>ROUND('[2]Age Curve'!$B37/'[2]Age Curve'!$B$10*'WI SLCSP_2020'!AQ$15,2)</f>
        <v>675.78</v>
      </c>
      <c r="AR42" s="3">
        <f>ROUND('[2]Age Curve'!$B37/'[2]Age Curve'!$B$10*'WI SLCSP_2020'!AR$15,2)</f>
        <v>592.75</v>
      </c>
      <c r="AS42" s="3">
        <f>ROUND('[2]Age Curve'!$B37/'[2]Age Curve'!$B$10*'WI SLCSP_2020'!AS$15,2)</f>
        <v>592.75</v>
      </c>
      <c r="AT42" s="3">
        <f>ROUND('[2]Age Curve'!$B37/'[2]Age Curve'!$B$10*'WI SLCSP_2020'!AT$15,2)</f>
        <v>652.21</v>
      </c>
      <c r="AU42" s="3">
        <f>ROUND('[2]Age Curve'!$B37/'[2]Age Curve'!$B$10*'WI SLCSP_2020'!AU$15,2)</f>
        <v>645.51</v>
      </c>
      <c r="AV42" s="3">
        <f>ROUND('[2]Age Curve'!$B37/'[2]Age Curve'!$B$10*'WI SLCSP_2020'!AV$15,2)</f>
        <v>652.21</v>
      </c>
      <c r="AW42" s="3">
        <f>ROUND('[2]Age Curve'!$B37/'[2]Age Curve'!$B$10*'WI SLCSP_2020'!AW$15,2)</f>
        <v>652.21</v>
      </c>
      <c r="AX42" s="3">
        <f>ROUND('[2]Age Curve'!$B37/'[2]Age Curve'!$B$10*'WI SLCSP_2020'!AX$15,2)</f>
        <v>652.21</v>
      </c>
      <c r="AY42" s="3">
        <f>ROUND('[2]Age Curve'!$B37/'[2]Age Curve'!$B$10*'WI SLCSP_2020'!AY$15,2)</f>
        <v>632.16999999999996</v>
      </c>
      <c r="AZ42" s="3">
        <f>ROUND('[2]Age Curve'!$B37/'[2]Age Curve'!$B$10*'WI SLCSP_2020'!AZ$15,2)</f>
        <v>638.4</v>
      </c>
      <c r="BA42" s="3">
        <f>ROUND('[2]Age Curve'!$B37/'[2]Age Curve'!$B$10*'WI SLCSP_2020'!BA$15,2)</f>
        <v>638.4</v>
      </c>
      <c r="BB42" s="3">
        <f>ROUND('[2]Age Curve'!$B37/'[2]Age Curve'!$B$10*'WI SLCSP_2020'!BB$15,2)</f>
        <v>638.4</v>
      </c>
      <c r="BC42" s="3">
        <f>ROUND('[2]Age Curve'!$B37/'[2]Age Curve'!$B$10*'WI SLCSP_2020'!BC$15,2)</f>
        <v>638.4</v>
      </c>
      <c r="BD42" s="3">
        <f>ROUND('[2]Age Curve'!$B37/'[2]Age Curve'!$B$10*'WI SLCSP_2020'!BD$15,2)</f>
        <v>638.65</v>
      </c>
      <c r="BE42" s="3">
        <f>ROUND('[2]Age Curve'!$B37/'[2]Age Curve'!$B$10*'WI SLCSP_2020'!BE$15,2)</f>
        <v>946.35</v>
      </c>
      <c r="BF42" s="3">
        <f>ROUND('[2]Age Curve'!$B37/'[2]Age Curve'!$B$10*'WI SLCSP_2020'!BF$15,2)</f>
        <v>638.4</v>
      </c>
      <c r="BG42" s="3">
        <f>ROUND('[2]Age Curve'!$B37/'[2]Age Curve'!$B$10*'WI SLCSP_2020'!BG$15,2)</f>
        <v>638.65</v>
      </c>
    </row>
    <row r="43" spans="1:59" x14ac:dyDescent="0.2">
      <c r="A43" s="6">
        <v>49</v>
      </c>
      <c r="B43" s="1">
        <v>0</v>
      </c>
      <c r="C43" s="1">
        <v>2020</v>
      </c>
      <c r="D43" s="3">
        <f>ROUND('[2]Age Curve'!$B38/'[2]Age Curve'!$B$10*'WI SLCSP_2020'!D$15,2)</f>
        <v>702.2</v>
      </c>
      <c r="E43" s="3">
        <f>ROUND('[2]Age Curve'!$B38/'[2]Age Curve'!$B$10*'WI SLCSP_2020'!E$15,2)</f>
        <v>620.74</v>
      </c>
      <c r="F43" s="3">
        <f>ROUND('[2]Age Curve'!$B38/'[2]Age Curve'!$B$10*'WI SLCSP_2020'!F$15,2)</f>
        <v>791.91</v>
      </c>
      <c r="G43" s="3">
        <f>ROUND('[2]Age Curve'!$B38/'[2]Age Curve'!$B$10*'WI SLCSP_2020'!G$15,2)</f>
        <v>1057.99</v>
      </c>
      <c r="H43" s="3">
        <f>ROUND('[2]Age Curve'!$B38/'[2]Age Curve'!$B$10*'WI SLCSP_2020'!H$15,2)</f>
        <v>986.2</v>
      </c>
      <c r="I43" s="3">
        <f>ROUND('[2]Age Curve'!$B38/'[2]Age Curve'!$B$10*'WI SLCSP_2020'!I$15,2)</f>
        <v>986.2</v>
      </c>
      <c r="J43" s="3">
        <f>ROUND('[2]Age Curve'!$B38/'[2]Age Curve'!$B$10*'WI SLCSP_2020'!J$15,2)</f>
        <v>882.98</v>
      </c>
      <c r="K43" s="3">
        <f>ROUND('[2]Age Curve'!$B38/'[2]Age Curve'!$B$10*'WI SLCSP_2020'!K$15,2)</f>
        <v>882.98</v>
      </c>
      <c r="L43" s="3">
        <f>ROUND('[2]Age Curve'!$B38/'[2]Age Curve'!$B$10*'WI SLCSP_2020'!L$15,2)</f>
        <v>986.2</v>
      </c>
      <c r="M43" s="3">
        <f>ROUND('[2]Age Curve'!$B38/'[2]Age Curve'!$B$10*'WI SLCSP_2020'!M$15,2)</f>
        <v>986.2</v>
      </c>
      <c r="N43" s="3">
        <f>ROUND('[2]Age Curve'!$B38/'[2]Age Curve'!$B$10*'WI SLCSP_2020'!N$15,2)</f>
        <v>796.5</v>
      </c>
      <c r="O43" s="3">
        <f>ROUND('[2]Age Curve'!$B38/'[2]Age Curve'!$B$10*'WI SLCSP_2020'!O$15,2)</f>
        <v>678.37</v>
      </c>
      <c r="P43" s="3">
        <f>ROUND('[2]Age Curve'!$B38/'[2]Age Curve'!$B$10*'WI SLCSP_2020'!P$15,2)</f>
        <v>1057.99</v>
      </c>
      <c r="Q43" s="3">
        <f>ROUND('[2]Age Curve'!$B38/'[2]Age Curve'!$B$10*'WI SLCSP_2020'!Q$15,2)</f>
        <v>1004.86</v>
      </c>
      <c r="R43" s="3">
        <f>ROUND('[2]Age Curve'!$B38/'[2]Age Curve'!$B$10*'WI SLCSP_2020'!R$15,2)</f>
        <v>1004.86</v>
      </c>
      <c r="S43" s="3">
        <f>ROUND('[2]Age Curve'!$B38/'[2]Age Curve'!$B$10*'WI SLCSP_2020'!S$15,2)</f>
        <v>1057.99</v>
      </c>
      <c r="T43" s="3">
        <f>ROUND('[2]Age Curve'!$B38/'[2]Age Curve'!$B$10*'WI SLCSP_2020'!T$15,2)</f>
        <v>1004.86</v>
      </c>
      <c r="U43" s="3">
        <f>ROUND('[2]Age Curve'!$B38/'[2]Age Curve'!$B$10*'WI SLCSP_2020'!U$15,2)</f>
        <v>728.76</v>
      </c>
      <c r="V43" s="3">
        <f>ROUND('[2]Age Curve'!$B38/'[2]Age Curve'!$B$10*'WI SLCSP_2020'!V$15,2)</f>
        <v>702.41</v>
      </c>
      <c r="W43" s="3">
        <f>ROUND('[2]Age Curve'!$B38/'[2]Age Curve'!$B$10*'WI SLCSP_2020'!W$15,2)</f>
        <v>702.41</v>
      </c>
      <c r="X43" s="3">
        <f>ROUND('[2]Age Curve'!$B38/'[2]Age Curve'!$B$10*'WI SLCSP_2020'!X$15,2)</f>
        <v>702.41</v>
      </c>
      <c r="Y43" s="3">
        <f>ROUND('[2]Age Curve'!$B38/'[2]Age Curve'!$B$10*'WI SLCSP_2020'!Y$15,2)</f>
        <v>920.87</v>
      </c>
      <c r="Z43" s="3">
        <f>ROUND('[2]Age Curve'!$B38/'[2]Age Curve'!$B$10*'WI SLCSP_2020'!Z$15,2)</f>
        <v>675.56</v>
      </c>
      <c r="AA43" s="3">
        <f>ROUND('[2]Age Curve'!$B38/'[2]Age Curve'!$B$10*'WI SLCSP_2020'!AA$15,2)</f>
        <v>695.02</v>
      </c>
      <c r="AB43" s="3">
        <f>ROUND('[2]Age Curve'!$B38/'[2]Age Curve'!$B$10*'WI SLCSP_2020'!AB$15,2)</f>
        <v>675.56</v>
      </c>
      <c r="AC43" s="3">
        <f>ROUND('[2]Age Curve'!$B38/'[2]Age Curve'!$B$10*'WI SLCSP_2020'!AC$15,2)</f>
        <v>675.56</v>
      </c>
      <c r="AD43" s="3">
        <f>ROUND('[2]Age Curve'!$B38/'[2]Age Curve'!$B$10*'WI SLCSP_2020'!AD$15,2)</f>
        <v>675.56</v>
      </c>
      <c r="AE43" s="3">
        <f>ROUND('[2]Age Curve'!$B38/'[2]Age Curve'!$B$10*'WI SLCSP_2020'!AE$15,2)</f>
        <v>675.56</v>
      </c>
      <c r="AF43" s="3">
        <f>ROUND('[2]Age Curve'!$B38/'[2]Age Curve'!$B$10*'WI SLCSP_2020'!AF$15,2)</f>
        <v>675.56</v>
      </c>
      <c r="AG43" s="3">
        <f>ROUND('[2]Age Curve'!$B38/'[2]Age Curve'!$B$10*'WI SLCSP_2020'!AG$15,2)</f>
        <v>675.56</v>
      </c>
      <c r="AH43" s="3">
        <f>ROUND('[2]Age Curve'!$B38/'[2]Age Curve'!$B$10*'WI SLCSP_2020'!AH$15,2)</f>
        <v>766.06</v>
      </c>
      <c r="AI43" s="3">
        <f>ROUND('[2]Age Curve'!$B38/'[2]Age Curve'!$B$10*'WI SLCSP_2020'!AI$15,2)</f>
        <v>976.14</v>
      </c>
      <c r="AJ43" s="3">
        <f>ROUND('[2]Age Curve'!$B38/'[2]Age Curve'!$B$10*'WI SLCSP_2020'!AJ$15,2)</f>
        <v>976.14</v>
      </c>
      <c r="AK43" s="3">
        <f>ROUND('[2]Age Curve'!$B38/'[2]Age Curve'!$B$10*'WI SLCSP_2020'!AK$15,2)</f>
        <v>976.14</v>
      </c>
      <c r="AL43" s="3">
        <f>ROUND('[2]Age Curve'!$B38/'[2]Age Curve'!$B$10*'WI SLCSP_2020'!AL$15,2)</f>
        <v>709.8</v>
      </c>
      <c r="AM43" s="3">
        <f>ROUND('[2]Age Curve'!$B38/'[2]Age Curve'!$B$10*'WI SLCSP_2020'!AM$15,2)</f>
        <v>709.8</v>
      </c>
      <c r="AN43" s="3">
        <f>ROUND('[2]Age Curve'!$B38/'[2]Age Curve'!$B$10*'WI SLCSP_2020'!AN$15,2)</f>
        <v>976.14</v>
      </c>
      <c r="AO43" s="3">
        <f>ROUND('[2]Age Curve'!$B38/'[2]Age Curve'!$B$10*'WI SLCSP_2020'!AO$15,2)</f>
        <v>705.13</v>
      </c>
      <c r="AP43" s="3">
        <f>ROUND('[2]Age Curve'!$B38/'[2]Age Curve'!$B$10*'WI SLCSP_2020'!AP$15,2)</f>
        <v>667.31</v>
      </c>
      <c r="AQ43" s="3">
        <f>ROUND('[2]Age Curve'!$B38/'[2]Age Curve'!$B$10*'WI SLCSP_2020'!AQ$15,2)</f>
        <v>705.13</v>
      </c>
      <c r="AR43" s="3">
        <f>ROUND('[2]Age Curve'!$B38/'[2]Age Curve'!$B$10*'WI SLCSP_2020'!AR$15,2)</f>
        <v>618.5</v>
      </c>
      <c r="AS43" s="3">
        <f>ROUND('[2]Age Curve'!$B38/'[2]Age Curve'!$B$10*'WI SLCSP_2020'!AS$15,2)</f>
        <v>618.5</v>
      </c>
      <c r="AT43" s="3">
        <f>ROUND('[2]Age Curve'!$B38/'[2]Age Curve'!$B$10*'WI SLCSP_2020'!AT$15,2)</f>
        <v>680.53</v>
      </c>
      <c r="AU43" s="3">
        <f>ROUND('[2]Age Curve'!$B38/'[2]Age Curve'!$B$10*'WI SLCSP_2020'!AU$15,2)</f>
        <v>673.54</v>
      </c>
      <c r="AV43" s="3">
        <f>ROUND('[2]Age Curve'!$B38/'[2]Age Curve'!$B$10*'WI SLCSP_2020'!AV$15,2)</f>
        <v>680.53</v>
      </c>
      <c r="AW43" s="3">
        <f>ROUND('[2]Age Curve'!$B38/'[2]Age Curve'!$B$10*'WI SLCSP_2020'!AW$15,2)</f>
        <v>680.53</v>
      </c>
      <c r="AX43" s="3">
        <f>ROUND('[2]Age Curve'!$B38/'[2]Age Curve'!$B$10*'WI SLCSP_2020'!AX$15,2)</f>
        <v>680.53</v>
      </c>
      <c r="AY43" s="3">
        <f>ROUND('[2]Age Curve'!$B38/'[2]Age Curve'!$B$10*'WI SLCSP_2020'!AY$15,2)</f>
        <v>659.62</v>
      </c>
      <c r="AZ43" s="3">
        <f>ROUND('[2]Age Curve'!$B38/'[2]Age Curve'!$B$10*'WI SLCSP_2020'!AZ$15,2)</f>
        <v>666.12</v>
      </c>
      <c r="BA43" s="3">
        <f>ROUND('[2]Age Curve'!$B38/'[2]Age Curve'!$B$10*'WI SLCSP_2020'!BA$15,2)</f>
        <v>666.12</v>
      </c>
      <c r="BB43" s="3">
        <f>ROUND('[2]Age Curve'!$B38/'[2]Age Curve'!$B$10*'WI SLCSP_2020'!BB$15,2)</f>
        <v>666.12</v>
      </c>
      <c r="BC43" s="3">
        <f>ROUND('[2]Age Curve'!$B38/'[2]Age Curve'!$B$10*'WI SLCSP_2020'!BC$15,2)</f>
        <v>666.12</v>
      </c>
      <c r="BD43" s="3">
        <f>ROUND('[2]Age Curve'!$B38/'[2]Age Curve'!$B$10*'WI SLCSP_2020'!BD$15,2)</f>
        <v>666.38</v>
      </c>
      <c r="BE43" s="3">
        <f>ROUND('[2]Age Curve'!$B38/'[2]Age Curve'!$B$10*'WI SLCSP_2020'!BE$15,2)</f>
        <v>987.45</v>
      </c>
      <c r="BF43" s="3">
        <f>ROUND('[2]Age Curve'!$B38/'[2]Age Curve'!$B$10*'WI SLCSP_2020'!BF$15,2)</f>
        <v>666.12</v>
      </c>
      <c r="BG43" s="3">
        <f>ROUND('[2]Age Curve'!$B38/'[2]Age Curve'!$B$10*'WI SLCSP_2020'!BG$15,2)</f>
        <v>666.38</v>
      </c>
    </row>
    <row r="44" spans="1:59" x14ac:dyDescent="0.2">
      <c r="A44" s="6">
        <v>50</v>
      </c>
      <c r="B44" s="1">
        <v>0</v>
      </c>
      <c r="C44" s="1">
        <v>2020</v>
      </c>
      <c r="D44" s="3">
        <f>ROUND('[2]Age Curve'!$B39/'[2]Age Curve'!$B$10*'WI SLCSP_2020'!D$15,2)</f>
        <v>735.13</v>
      </c>
      <c r="E44" s="3">
        <f>ROUND('[2]Age Curve'!$B39/'[2]Age Curve'!$B$10*'WI SLCSP_2020'!E$15,2)</f>
        <v>649.85</v>
      </c>
      <c r="F44" s="3">
        <f>ROUND('[2]Age Curve'!$B39/'[2]Age Curve'!$B$10*'WI SLCSP_2020'!F$15,2)</f>
        <v>829.04</v>
      </c>
      <c r="G44" s="3">
        <f>ROUND('[2]Age Curve'!$B39/'[2]Age Curve'!$B$10*'WI SLCSP_2020'!G$15,2)</f>
        <v>1107.5999999999999</v>
      </c>
      <c r="H44" s="3">
        <f>ROUND('[2]Age Curve'!$B39/'[2]Age Curve'!$B$10*'WI SLCSP_2020'!H$15,2)</f>
        <v>1032.44</v>
      </c>
      <c r="I44" s="3">
        <f>ROUND('[2]Age Curve'!$B39/'[2]Age Curve'!$B$10*'WI SLCSP_2020'!I$15,2)</f>
        <v>1032.44</v>
      </c>
      <c r="J44" s="3">
        <f>ROUND('[2]Age Curve'!$B39/'[2]Age Curve'!$B$10*'WI SLCSP_2020'!J$15,2)</f>
        <v>924.39</v>
      </c>
      <c r="K44" s="3">
        <f>ROUND('[2]Age Curve'!$B39/'[2]Age Curve'!$B$10*'WI SLCSP_2020'!K$15,2)</f>
        <v>924.39</v>
      </c>
      <c r="L44" s="3">
        <f>ROUND('[2]Age Curve'!$B39/'[2]Age Curve'!$B$10*'WI SLCSP_2020'!L$15,2)</f>
        <v>1032.44</v>
      </c>
      <c r="M44" s="3">
        <f>ROUND('[2]Age Curve'!$B39/'[2]Age Curve'!$B$10*'WI SLCSP_2020'!M$15,2)</f>
        <v>1032.44</v>
      </c>
      <c r="N44" s="3">
        <f>ROUND('[2]Age Curve'!$B39/'[2]Age Curve'!$B$10*'WI SLCSP_2020'!N$15,2)</f>
        <v>833.85</v>
      </c>
      <c r="O44" s="3">
        <f>ROUND('[2]Age Curve'!$B39/'[2]Age Curve'!$B$10*'WI SLCSP_2020'!O$15,2)</f>
        <v>710.18</v>
      </c>
      <c r="P44" s="3">
        <f>ROUND('[2]Age Curve'!$B39/'[2]Age Curve'!$B$10*'WI SLCSP_2020'!P$15,2)</f>
        <v>1107.5999999999999</v>
      </c>
      <c r="Q44" s="3">
        <f>ROUND('[2]Age Curve'!$B39/'[2]Age Curve'!$B$10*'WI SLCSP_2020'!Q$15,2)</f>
        <v>1051.98</v>
      </c>
      <c r="R44" s="3">
        <f>ROUND('[2]Age Curve'!$B39/'[2]Age Curve'!$B$10*'WI SLCSP_2020'!R$15,2)</f>
        <v>1051.98</v>
      </c>
      <c r="S44" s="3">
        <f>ROUND('[2]Age Curve'!$B39/'[2]Age Curve'!$B$10*'WI SLCSP_2020'!S$15,2)</f>
        <v>1107.5999999999999</v>
      </c>
      <c r="T44" s="3">
        <f>ROUND('[2]Age Curve'!$B39/'[2]Age Curve'!$B$10*'WI SLCSP_2020'!T$15,2)</f>
        <v>1051.98</v>
      </c>
      <c r="U44" s="3">
        <f>ROUND('[2]Age Curve'!$B39/'[2]Age Curve'!$B$10*'WI SLCSP_2020'!U$15,2)</f>
        <v>762.94</v>
      </c>
      <c r="V44" s="3">
        <f>ROUND('[2]Age Curve'!$B39/'[2]Age Curve'!$B$10*'WI SLCSP_2020'!V$15,2)</f>
        <v>735.35</v>
      </c>
      <c r="W44" s="3">
        <f>ROUND('[2]Age Curve'!$B39/'[2]Age Curve'!$B$10*'WI SLCSP_2020'!W$15,2)</f>
        <v>735.35</v>
      </c>
      <c r="X44" s="3">
        <f>ROUND('[2]Age Curve'!$B39/'[2]Age Curve'!$B$10*'WI SLCSP_2020'!X$15,2)</f>
        <v>735.35</v>
      </c>
      <c r="Y44" s="3">
        <f>ROUND('[2]Age Curve'!$B39/'[2]Age Curve'!$B$10*'WI SLCSP_2020'!Y$15,2)</f>
        <v>964.05</v>
      </c>
      <c r="Z44" s="3">
        <f>ROUND('[2]Age Curve'!$B39/'[2]Age Curve'!$B$10*'WI SLCSP_2020'!Z$15,2)</f>
        <v>707.24</v>
      </c>
      <c r="AA44" s="3">
        <f>ROUND('[2]Age Curve'!$B39/'[2]Age Curve'!$B$10*'WI SLCSP_2020'!AA$15,2)</f>
        <v>727.62</v>
      </c>
      <c r="AB44" s="3">
        <f>ROUND('[2]Age Curve'!$B39/'[2]Age Curve'!$B$10*'WI SLCSP_2020'!AB$15,2)</f>
        <v>707.24</v>
      </c>
      <c r="AC44" s="3">
        <f>ROUND('[2]Age Curve'!$B39/'[2]Age Curve'!$B$10*'WI SLCSP_2020'!AC$15,2)</f>
        <v>707.24</v>
      </c>
      <c r="AD44" s="3">
        <f>ROUND('[2]Age Curve'!$B39/'[2]Age Curve'!$B$10*'WI SLCSP_2020'!AD$15,2)</f>
        <v>707.24</v>
      </c>
      <c r="AE44" s="3">
        <f>ROUND('[2]Age Curve'!$B39/'[2]Age Curve'!$B$10*'WI SLCSP_2020'!AE$15,2)</f>
        <v>707.24</v>
      </c>
      <c r="AF44" s="3">
        <f>ROUND('[2]Age Curve'!$B39/'[2]Age Curve'!$B$10*'WI SLCSP_2020'!AF$15,2)</f>
        <v>707.24</v>
      </c>
      <c r="AG44" s="3">
        <f>ROUND('[2]Age Curve'!$B39/'[2]Age Curve'!$B$10*'WI SLCSP_2020'!AG$15,2)</f>
        <v>707.24</v>
      </c>
      <c r="AH44" s="3">
        <f>ROUND('[2]Age Curve'!$B39/'[2]Age Curve'!$B$10*'WI SLCSP_2020'!AH$15,2)</f>
        <v>801.98</v>
      </c>
      <c r="AI44" s="3">
        <f>ROUND('[2]Age Curve'!$B39/'[2]Age Curve'!$B$10*'WI SLCSP_2020'!AI$15,2)</f>
        <v>1021.91</v>
      </c>
      <c r="AJ44" s="3">
        <f>ROUND('[2]Age Curve'!$B39/'[2]Age Curve'!$B$10*'WI SLCSP_2020'!AJ$15,2)</f>
        <v>1021.91</v>
      </c>
      <c r="AK44" s="3">
        <f>ROUND('[2]Age Curve'!$B39/'[2]Age Curve'!$B$10*'WI SLCSP_2020'!AK$15,2)</f>
        <v>1021.91</v>
      </c>
      <c r="AL44" s="3">
        <f>ROUND('[2]Age Curve'!$B39/'[2]Age Curve'!$B$10*'WI SLCSP_2020'!AL$15,2)</f>
        <v>743.09</v>
      </c>
      <c r="AM44" s="3">
        <f>ROUND('[2]Age Curve'!$B39/'[2]Age Curve'!$B$10*'WI SLCSP_2020'!AM$15,2)</f>
        <v>743.09</v>
      </c>
      <c r="AN44" s="3">
        <f>ROUND('[2]Age Curve'!$B39/'[2]Age Curve'!$B$10*'WI SLCSP_2020'!AN$15,2)</f>
        <v>1021.91</v>
      </c>
      <c r="AO44" s="3">
        <f>ROUND('[2]Age Curve'!$B39/'[2]Age Curve'!$B$10*'WI SLCSP_2020'!AO$15,2)</f>
        <v>738.19</v>
      </c>
      <c r="AP44" s="3">
        <f>ROUND('[2]Age Curve'!$B39/'[2]Age Curve'!$B$10*'WI SLCSP_2020'!AP$15,2)</f>
        <v>698.6</v>
      </c>
      <c r="AQ44" s="3">
        <f>ROUND('[2]Age Curve'!$B39/'[2]Age Curve'!$B$10*'WI SLCSP_2020'!AQ$15,2)</f>
        <v>738.19</v>
      </c>
      <c r="AR44" s="3">
        <f>ROUND('[2]Age Curve'!$B39/'[2]Age Curve'!$B$10*'WI SLCSP_2020'!AR$15,2)</f>
        <v>647.5</v>
      </c>
      <c r="AS44" s="3">
        <f>ROUND('[2]Age Curve'!$B39/'[2]Age Curve'!$B$10*'WI SLCSP_2020'!AS$15,2)</f>
        <v>647.5</v>
      </c>
      <c r="AT44" s="3">
        <f>ROUND('[2]Age Curve'!$B39/'[2]Age Curve'!$B$10*'WI SLCSP_2020'!AT$15,2)</f>
        <v>712.44</v>
      </c>
      <c r="AU44" s="3">
        <f>ROUND('[2]Age Curve'!$B39/'[2]Age Curve'!$B$10*'WI SLCSP_2020'!AU$15,2)</f>
        <v>705.12</v>
      </c>
      <c r="AV44" s="3">
        <f>ROUND('[2]Age Curve'!$B39/'[2]Age Curve'!$B$10*'WI SLCSP_2020'!AV$15,2)</f>
        <v>712.44</v>
      </c>
      <c r="AW44" s="3">
        <f>ROUND('[2]Age Curve'!$B39/'[2]Age Curve'!$B$10*'WI SLCSP_2020'!AW$15,2)</f>
        <v>712.44</v>
      </c>
      <c r="AX44" s="3">
        <f>ROUND('[2]Age Curve'!$B39/'[2]Age Curve'!$B$10*'WI SLCSP_2020'!AX$15,2)</f>
        <v>712.44</v>
      </c>
      <c r="AY44" s="3">
        <f>ROUND('[2]Age Curve'!$B39/'[2]Age Curve'!$B$10*'WI SLCSP_2020'!AY$15,2)</f>
        <v>690.56</v>
      </c>
      <c r="AZ44" s="3">
        <f>ROUND('[2]Age Curve'!$B39/'[2]Age Curve'!$B$10*'WI SLCSP_2020'!AZ$15,2)</f>
        <v>697.36</v>
      </c>
      <c r="BA44" s="3">
        <f>ROUND('[2]Age Curve'!$B39/'[2]Age Curve'!$B$10*'WI SLCSP_2020'!BA$15,2)</f>
        <v>697.36</v>
      </c>
      <c r="BB44" s="3">
        <f>ROUND('[2]Age Curve'!$B39/'[2]Age Curve'!$B$10*'WI SLCSP_2020'!BB$15,2)</f>
        <v>697.36</v>
      </c>
      <c r="BC44" s="3">
        <f>ROUND('[2]Age Curve'!$B39/'[2]Age Curve'!$B$10*'WI SLCSP_2020'!BC$15,2)</f>
        <v>697.36</v>
      </c>
      <c r="BD44" s="3">
        <f>ROUND('[2]Age Curve'!$B39/'[2]Age Curve'!$B$10*'WI SLCSP_2020'!BD$15,2)</f>
        <v>697.63</v>
      </c>
      <c r="BE44" s="3">
        <f>ROUND('[2]Age Curve'!$B39/'[2]Age Curve'!$B$10*'WI SLCSP_2020'!BE$15,2)</f>
        <v>1033.75</v>
      </c>
      <c r="BF44" s="3">
        <f>ROUND('[2]Age Curve'!$B39/'[2]Age Curve'!$B$10*'WI SLCSP_2020'!BF$15,2)</f>
        <v>697.36</v>
      </c>
      <c r="BG44" s="3">
        <f>ROUND('[2]Age Curve'!$B39/'[2]Age Curve'!$B$10*'WI SLCSP_2020'!BG$15,2)</f>
        <v>697.63</v>
      </c>
    </row>
    <row r="45" spans="1:59" x14ac:dyDescent="0.2">
      <c r="A45" s="6">
        <v>51</v>
      </c>
      <c r="B45" s="1">
        <v>0</v>
      </c>
      <c r="C45" s="1">
        <v>2020</v>
      </c>
      <c r="D45" s="3">
        <f>ROUND('[2]Age Curve'!$B40/'[2]Age Curve'!$B$10*'WI SLCSP_2020'!D$15,2)</f>
        <v>767.65</v>
      </c>
      <c r="E45" s="3">
        <f>ROUND('[2]Age Curve'!$B40/'[2]Age Curve'!$B$10*'WI SLCSP_2020'!E$15,2)</f>
        <v>678.6</v>
      </c>
      <c r="F45" s="3">
        <f>ROUND('[2]Age Curve'!$B40/'[2]Age Curve'!$B$10*'WI SLCSP_2020'!F$15,2)</f>
        <v>865.71</v>
      </c>
      <c r="G45" s="3">
        <f>ROUND('[2]Age Curve'!$B40/'[2]Age Curve'!$B$10*'WI SLCSP_2020'!G$15,2)</f>
        <v>1156.5999999999999</v>
      </c>
      <c r="H45" s="3">
        <f>ROUND('[2]Age Curve'!$B40/'[2]Age Curve'!$B$10*'WI SLCSP_2020'!H$15,2)</f>
        <v>1078.1099999999999</v>
      </c>
      <c r="I45" s="3">
        <f>ROUND('[2]Age Curve'!$B40/'[2]Age Curve'!$B$10*'WI SLCSP_2020'!I$15,2)</f>
        <v>1078.1099999999999</v>
      </c>
      <c r="J45" s="3">
        <f>ROUND('[2]Age Curve'!$B40/'[2]Age Curve'!$B$10*'WI SLCSP_2020'!J$15,2)</f>
        <v>965.28</v>
      </c>
      <c r="K45" s="3">
        <f>ROUND('[2]Age Curve'!$B40/'[2]Age Curve'!$B$10*'WI SLCSP_2020'!K$15,2)</f>
        <v>965.28</v>
      </c>
      <c r="L45" s="3">
        <f>ROUND('[2]Age Curve'!$B40/'[2]Age Curve'!$B$10*'WI SLCSP_2020'!L$15,2)</f>
        <v>1078.1099999999999</v>
      </c>
      <c r="M45" s="3">
        <f>ROUND('[2]Age Curve'!$B40/'[2]Age Curve'!$B$10*'WI SLCSP_2020'!M$15,2)</f>
        <v>1078.1099999999999</v>
      </c>
      <c r="N45" s="3">
        <f>ROUND('[2]Age Curve'!$B40/'[2]Age Curve'!$B$10*'WI SLCSP_2020'!N$15,2)</f>
        <v>870.74</v>
      </c>
      <c r="O45" s="3">
        <f>ROUND('[2]Age Curve'!$B40/'[2]Age Curve'!$B$10*'WI SLCSP_2020'!O$15,2)</f>
        <v>741.6</v>
      </c>
      <c r="P45" s="3">
        <f>ROUND('[2]Age Curve'!$B40/'[2]Age Curve'!$B$10*'WI SLCSP_2020'!P$15,2)</f>
        <v>1156.5999999999999</v>
      </c>
      <c r="Q45" s="3">
        <f>ROUND('[2]Age Curve'!$B40/'[2]Age Curve'!$B$10*'WI SLCSP_2020'!Q$15,2)</f>
        <v>1098.52</v>
      </c>
      <c r="R45" s="3">
        <f>ROUND('[2]Age Curve'!$B40/'[2]Age Curve'!$B$10*'WI SLCSP_2020'!R$15,2)</f>
        <v>1098.52</v>
      </c>
      <c r="S45" s="3">
        <f>ROUND('[2]Age Curve'!$B40/'[2]Age Curve'!$B$10*'WI SLCSP_2020'!S$15,2)</f>
        <v>1156.5999999999999</v>
      </c>
      <c r="T45" s="3">
        <f>ROUND('[2]Age Curve'!$B40/'[2]Age Curve'!$B$10*'WI SLCSP_2020'!T$15,2)</f>
        <v>1098.52</v>
      </c>
      <c r="U45" s="3">
        <f>ROUND('[2]Age Curve'!$B40/'[2]Age Curve'!$B$10*'WI SLCSP_2020'!U$15,2)</f>
        <v>796.68</v>
      </c>
      <c r="V45" s="3">
        <f>ROUND('[2]Age Curve'!$B40/'[2]Age Curve'!$B$10*'WI SLCSP_2020'!V$15,2)</f>
        <v>767.88</v>
      </c>
      <c r="W45" s="3">
        <f>ROUND('[2]Age Curve'!$B40/'[2]Age Curve'!$B$10*'WI SLCSP_2020'!W$15,2)</f>
        <v>767.88</v>
      </c>
      <c r="X45" s="3">
        <f>ROUND('[2]Age Curve'!$B40/'[2]Age Curve'!$B$10*'WI SLCSP_2020'!X$15,2)</f>
        <v>767.88</v>
      </c>
      <c r="Y45" s="3">
        <f>ROUND('[2]Age Curve'!$B40/'[2]Age Curve'!$B$10*'WI SLCSP_2020'!Y$15,2)</f>
        <v>1006.69</v>
      </c>
      <c r="Z45" s="3">
        <f>ROUND('[2]Age Curve'!$B40/'[2]Age Curve'!$B$10*'WI SLCSP_2020'!Z$15,2)</f>
        <v>738.52</v>
      </c>
      <c r="AA45" s="3">
        <f>ROUND('[2]Age Curve'!$B40/'[2]Age Curve'!$B$10*'WI SLCSP_2020'!AA$15,2)</f>
        <v>759.8</v>
      </c>
      <c r="AB45" s="3">
        <f>ROUND('[2]Age Curve'!$B40/'[2]Age Curve'!$B$10*'WI SLCSP_2020'!AB$15,2)</f>
        <v>738.52</v>
      </c>
      <c r="AC45" s="3">
        <f>ROUND('[2]Age Curve'!$B40/'[2]Age Curve'!$B$10*'WI SLCSP_2020'!AC$15,2)</f>
        <v>738.52</v>
      </c>
      <c r="AD45" s="3">
        <f>ROUND('[2]Age Curve'!$B40/'[2]Age Curve'!$B$10*'WI SLCSP_2020'!AD$15,2)</f>
        <v>738.52</v>
      </c>
      <c r="AE45" s="3">
        <f>ROUND('[2]Age Curve'!$B40/'[2]Age Curve'!$B$10*'WI SLCSP_2020'!AE$15,2)</f>
        <v>738.52</v>
      </c>
      <c r="AF45" s="3">
        <f>ROUND('[2]Age Curve'!$B40/'[2]Age Curve'!$B$10*'WI SLCSP_2020'!AF$15,2)</f>
        <v>738.52</v>
      </c>
      <c r="AG45" s="3">
        <f>ROUND('[2]Age Curve'!$B40/'[2]Age Curve'!$B$10*'WI SLCSP_2020'!AG$15,2)</f>
        <v>738.52</v>
      </c>
      <c r="AH45" s="3">
        <f>ROUND('[2]Age Curve'!$B40/'[2]Age Curve'!$B$10*'WI SLCSP_2020'!AH$15,2)</f>
        <v>837.45</v>
      </c>
      <c r="AI45" s="3">
        <f>ROUND('[2]Age Curve'!$B40/'[2]Age Curve'!$B$10*'WI SLCSP_2020'!AI$15,2)</f>
        <v>1067.1199999999999</v>
      </c>
      <c r="AJ45" s="3">
        <f>ROUND('[2]Age Curve'!$B40/'[2]Age Curve'!$B$10*'WI SLCSP_2020'!AJ$15,2)</f>
        <v>1067.1199999999999</v>
      </c>
      <c r="AK45" s="3">
        <f>ROUND('[2]Age Curve'!$B40/'[2]Age Curve'!$B$10*'WI SLCSP_2020'!AK$15,2)</f>
        <v>1067.1199999999999</v>
      </c>
      <c r="AL45" s="3">
        <f>ROUND('[2]Age Curve'!$B40/'[2]Age Curve'!$B$10*'WI SLCSP_2020'!AL$15,2)</f>
        <v>775.96</v>
      </c>
      <c r="AM45" s="3">
        <f>ROUND('[2]Age Curve'!$B40/'[2]Age Curve'!$B$10*'WI SLCSP_2020'!AM$15,2)</f>
        <v>775.96</v>
      </c>
      <c r="AN45" s="3">
        <f>ROUND('[2]Age Curve'!$B40/'[2]Age Curve'!$B$10*'WI SLCSP_2020'!AN$15,2)</f>
        <v>1067.1199999999999</v>
      </c>
      <c r="AO45" s="3">
        <f>ROUND('[2]Age Curve'!$B40/'[2]Age Curve'!$B$10*'WI SLCSP_2020'!AO$15,2)</f>
        <v>770.84</v>
      </c>
      <c r="AP45" s="3">
        <f>ROUND('[2]Age Curve'!$B40/'[2]Age Curve'!$B$10*'WI SLCSP_2020'!AP$15,2)</f>
        <v>729.51</v>
      </c>
      <c r="AQ45" s="3">
        <f>ROUND('[2]Age Curve'!$B40/'[2]Age Curve'!$B$10*'WI SLCSP_2020'!AQ$15,2)</f>
        <v>770.84</v>
      </c>
      <c r="AR45" s="3">
        <f>ROUND('[2]Age Curve'!$B40/'[2]Age Curve'!$B$10*'WI SLCSP_2020'!AR$15,2)</f>
        <v>676.14</v>
      </c>
      <c r="AS45" s="3">
        <f>ROUND('[2]Age Curve'!$B40/'[2]Age Curve'!$B$10*'WI SLCSP_2020'!AS$15,2)</f>
        <v>676.14</v>
      </c>
      <c r="AT45" s="3">
        <f>ROUND('[2]Age Curve'!$B40/'[2]Age Curve'!$B$10*'WI SLCSP_2020'!AT$15,2)</f>
        <v>743.95</v>
      </c>
      <c r="AU45" s="3">
        <f>ROUND('[2]Age Curve'!$B40/'[2]Age Curve'!$B$10*'WI SLCSP_2020'!AU$15,2)</f>
        <v>736.31</v>
      </c>
      <c r="AV45" s="3">
        <f>ROUND('[2]Age Curve'!$B40/'[2]Age Curve'!$B$10*'WI SLCSP_2020'!AV$15,2)</f>
        <v>743.95</v>
      </c>
      <c r="AW45" s="3">
        <f>ROUND('[2]Age Curve'!$B40/'[2]Age Curve'!$B$10*'WI SLCSP_2020'!AW$15,2)</f>
        <v>743.95</v>
      </c>
      <c r="AX45" s="3">
        <f>ROUND('[2]Age Curve'!$B40/'[2]Age Curve'!$B$10*'WI SLCSP_2020'!AX$15,2)</f>
        <v>743.95</v>
      </c>
      <c r="AY45" s="3">
        <f>ROUND('[2]Age Curve'!$B40/'[2]Age Curve'!$B$10*'WI SLCSP_2020'!AY$15,2)</f>
        <v>721.1</v>
      </c>
      <c r="AZ45" s="3">
        <f>ROUND('[2]Age Curve'!$B40/'[2]Age Curve'!$B$10*'WI SLCSP_2020'!AZ$15,2)</f>
        <v>728.21</v>
      </c>
      <c r="BA45" s="3">
        <f>ROUND('[2]Age Curve'!$B40/'[2]Age Curve'!$B$10*'WI SLCSP_2020'!BA$15,2)</f>
        <v>728.21</v>
      </c>
      <c r="BB45" s="3">
        <f>ROUND('[2]Age Curve'!$B40/'[2]Age Curve'!$B$10*'WI SLCSP_2020'!BB$15,2)</f>
        <v>728.21</v>
      </c>
      <c r="BC45" s="3">
        <f>ROUND('[2]Age Curve'!$B40/'[2]Age Curve'!$B$10*'WI SLCSP_2020'!BC$15,2)</f>
        <v>728.21</v>
      </c>
      <c r="BD45" s="3">
        <f>ROUND('[2]Age Curve'!$B40/'[2]Age Curve'!$B$10*'WI SLCSP_2020'!BD$15,2)</f>
        <v>728.49</v>
      </c>
      <c r="BE45" s="3">
        <f>ROUND('[2]Age Curve'!$B40/'[2]Age Curve'!$B$10*'WI SLCSP_2020'!BE$15,2)</f>
        <v>1079.48</v>
      </c>
      <c r="BF45" s="3">
        <f>ROUND('[2]Age Curve'!$B40/'[2]Age Curve'!$B$10*'WI SLCSP_2020'!BF$15,2)</f>
        <v>728.21</v>
      </c>
      <c r="BG45" s="3">
        <f>ROUND('[2]Age Curve'!$B40/'[2]Age Curve'!$B$10*'WI SLCSP_2020'!BG$15,2)</f>
        <v>728.49</v>
      </c>
    </row>
    <row r="46" spans="1:59" x14ac:dyDescent="0.2">
      <c r="A46" s="6">
        <v>52</v>
      </c>
      <c r="B46" s="1">
        <v>0</v>
      </c>
      <c r="C46" s="1">
        <v>2020</v>
      </c>
      <c r="D46" s="3">
        <f>ROUND('[2]Age Curve'!$B41/'[2]Age Curve'!$B$10*'WI SLCSP_2020'!D$15,2)</f>
        <v>803.46</v>
      </c>
      <c r="E46" s="3">
        <f>ROUND('[2]Age Curve'!$B41/'[2]Age Curve'!$B$10*'WI SLCSP_2020'!E$15,2)</f>
        <v>710.25</v>
      </c>
      <c r="F46" s="3">
        <f>ROUND('[2]Age Curve'!$B41/'[2]Age Curve'!$B$10*'WI SLCSP_2020'!F$15,2)</f>
        <v>906.1</v>
      </c>
      <c r="G46" s="3">
        <f>ROUND('[2]Age Curve'!$B41/'[2]Age Curve'!$B$10*'WI SLCSP_2020'!G$15,2)</f>
        <v>1210.55</v>
      </c>
      <c r="H46" s="3">
        <f>ROUND('[2]Age Curve'!$B41/'[2]Age Curve'!$B$10*'WI SLCSP_2020'!H$15,2)</f>
        <v>1128.4000000000001</v>
      </c>
      <c r="I46" s="3">
        <f>ROUND('[2]Age Curve'!$B41/'[2]Age Curve'!$B$10*'WI SLCSP_2020'!I$15,2)</f>
        <v>1128.4000000000001</v>
      </c>
      <c r="J46" s="3">
        <f>ROUND('[2]Age Curve'!$B41/'[2]Age Curve'!$B$10*'WI SLCSP_2020'!J$15,2)</f>
        <v>1010.31</v>
      </c>
      <c r="K46" s="3">
        <f>ROUND('[2]Age Curve'!$B41/'[2]Age Curve'!$B$10*'WI SLCSP_2020'!K$15,2)</f>
        <v>1010.31</v>
      </c>
      <c r="L46" s="3">
        <f>ROUND('[2]Age Curve'!$B41/'[2]Age Curve'!$B$10*'WI SLCSP_2020'!L$15,2)</f>
        <v>1128.4000000000001</v>
      </c>
      <c r="M46" s="3">
        <f>ROUND('[2]Age Curve'!$B41/'[2]Age Curve'!$B$10*'WI SLCSP_2020'!M$15,2)</f>
        <v>1128.4000000000001</v>
      </c>
      <c r="N46" s="3">
        <f>ROUND('[2]Age Curve'!$B41/'[2]Age Curve'!$B$10*'WI SLCSP_2020'!N$15,2)</f>
        <v>911.35</v>
      </c>
      <c r="O46" s="3">
        <f>ROUND('[2]Age Curve'!$B41/'[2]Age Curve'!$B$10*'WI SLCSP_2020'!O$15,2)</f>
        <v>776.19</v>
      </c>
      <c r="P46" s="3">
        <f>ROUND('[2]Age Curve'!$B41/'[2]Age Curve'!$B$10*'WI SLCSP_2020'!P$15,2)</f>
        <v>1210.55</v>
      </c>
      <c r="Q46" s="3">
        <f>ROUND('[2]Age Curve'!$B41/'[2]Age Curve'!$B$10*'WI SLCSP_2020'!Q$15,2)</f>
        <v>1149.76</v>
      </c>
      <c r="R46" s="3">
        <f>ROUND('[2]Age Curve'!$B41/'[2]Age Curve'!$B$10*'WI SLCSP_2020'!R$15,2)</f>
        <v>1149.76</v>
      </c>
      <c r="S46" s="3">
        <f>ROUND('[2]Age Curve'!$B41/'[2]Age Curve'!$B$10*'WI SLCSP_2020'!S$15,2)</f>
        <v>1210.55</v>
      </c>
      <c r="T46" s="3">
        <f>ROUND('[2]Age Curve'!$B41/'[2]Age Curve'!$B$10*'WI SLCSP_2020'!T$15,2)</f>
        <v>1149.76</v>
      </c>
      <c r="U46" s="3">
        <f>ROUND('[2]Age Curve'!$B41/'[2]Age Curve'!$B$10*'WI SLCSP_2020'!U$15,2)</f>
        <v>833.85</v>
      </c>
      <c r="V46" s="3">
        <f>ROUND('[2]Age Curve'!$B41/'[2]Age Curve'!$B$10*'WI SLCSP_2020'!V$15,2)</f>
        <v>803.7</v>
      </c>
      <c r="W46" s="3">
        <f>ROUND('[2]Age Curve'!$B41/'[2]Age Curve'!$B$10*'WI SLCSP_2020'!W$15,2)</f>
        <v>803.7</v>
      </c>
      <c r="X46" s="3">
        <f>ROUND('[2]Age Curve'!$B41/'[2]Age Curve'!$B$10*'WI SLCSP_2020'!X$15,2)</f>
        <v>803.7</v>
      </c>
      <c r="Y46" s="3">
        <f>ROUND('[2]Age Curve'!$B41/'[2]Age Curve'!$B$10*'WI SLCSP_2020'!Y$15,2)</f>
        <v>1053.6600000000001</v>
      </c>
      <c r="Z46" s="3">
        <f>ROUND('[2]Age Curve'!$B41/'[2]Age Curve'!$B$10*'WI SLCSP_2020'!Z$15,2)</f>
        <v>772.97</v>
      </c>
      <c r="AA46" s="3">
        <f>ROUND('[2]Age Curve'!$B41/'[2]Age Curve'!$B$10*'WI SLCSP_2020'!AA$15,2)</f>
        <v>795.24</v>
      </c>
      <c r="AB46" s="3">
        <f>ROUND('[2]Age Curve'!$B41/'[2]Age Curve'!$B$10*'WI SLCSP_2020'!AB$15,2)</f>
        <v>772.97</v>
      </c>
      <c r="AC46" s="3">
        <f>ROUND('[2]Age Curve'!$B41/'[2]Age Curve'!$B$10*'WI SLCSP_2020'!AC$15,2)</f>
        <v>772.97</v>
      </c>
      <c r="AD46" s="3">
        <f>ROUND('[2]Age Curve'!$B41/'[2]Age Curve'!$B$10*'WI SLCSP_2020'!AD$15,2)</f>
        <v>772.97</v>
      </c>
      <c r="AE46" s="3">
        <f>ROUND('[2]Age Curve'!$B41/'[2]Age Curve'!$B$10*'WI SLCSP_2020'!AE$15,2)</f>
        <v>772.97</v>
      </c>
      <c r="AF46" s="3">
        <f>ROUND('[2]Age Curve'!$B41/'[2]Age Curve'!$B$10*'WI SLCSP_2020'!AF$15,2)</f>
        <v>772.97</v>
      </c>
      <c r="AG46" s="3">
        <f>ROUND('[2]Age Curve'!$B41/'[2]Age Curve'!$B$10*'WI SLCSP_2020'!AG$15,2)</f>
        <v>772.97</v>
      </c>
      <c r="AH46" s="3">
        <f>ROUND('[2]Age Curve'!$B41/'[2]Age Curve'!$B$10*'WI SLCSP_2020'!AH$15,2)</f>
        <v>876.52</v>
      </c>
      <c r="AI46" s="3">
        <f>ROUND('[2]Age Curve'!$B41/'[2]Age Curve'!$B$10*'WI SLCSP_2020'!AI$15,2)</f>
        <v>1116.9000000000001</v>
      </c>
      <c r="AJ46" s="3">
        <f>ROUND('[2]Age Curve'!$B41/'[2]Age Curve'!$B$10*'WI SLCSP_2020'!AJ$15,2)</f>
        <v>1116.9000000000001</v>
      </c>
      <c r="AK46" s="3">
        <f>ROUND('[2]Age Curve'!$B41/'[2]Age Curve'!$B$10*'WI SLCSP_2020'!AK$15,2)</f>
        <v>1116.9000000000001</v>
      </c>
      <c r="AL46" s="3">
        <f>ROUND('[2]Age Curve'!$B41/'[2]Age Curve'!$B$10*'WI SLCSP_2020'!AL$15,2)</f>
        <v>812.15</v>
      </c>
      <c r="AM46" s="3">
        <f>ROUND('[2]Age Curve'!$B41/'[2]Age Curve'!$B$10*'WI SLCSP_2020'!AM$15,2)</f>
        <v>812.15</v>
      </c>
      <c r="AN46" s="3">
        <f>ROUND('[2]Age Curve'!$B41/'[2]Age Curve'!$B$10*'WI SLCSP_2020'!AN$15,2)</f>
        <v>1116.9000000000001</v>
      </c>
      <c r="AO46" s="3">
        <f>ROUND('[2]Age Curve'!$B41/'[2]Age Curve'!$B$10*'WI SLCSP_2020'!AO$15,2)</f>
        <v>806.8</v>
      </c>
      <c r="AP46" s="3">
        <f>ROUND('[2]Age Curve'!$B41/'[2]Age Curve'!$B$10*'WI SLCSP_2020'!AP$15,2)</f>
        <v>763.54</v>
      </c>
      <c r="AQ46" s="3">
        <f>ROUND('[2]Age Curve'!$B41/'[2]Age Curve'!$B$10*'WI SLCSP_2020'!AQ$15,2)</f>
        <v>806.8</v>
      </c>
      <c r="AR46" s="3">
        <f>ROUND('[2]Age Curve'!$B41/'[2]Age Curve'!$B$10*'WI SLCSP_2020'!AR$15,2)</f>
        <v>707.68</v>
      </c>
      <c r="AS46" s="3">
        <f>ROUND('[2]Age Curve'!$B41/'[2]Age Curve'!$B$10*'WI SLCSP_2020'!AS$15,2)</f>
        <v>707.68</v>
      </c>
      <c r="AT46" s="3">
        <f>ROUND('[2]Age Curve'!$B41/'[2]Age Curve'!$B$10*'WI SLCSP_2020'!AT$15,2)</f>
        <v>778.66</v>
      </c>
      <c r="AU46" s="3">
        <f>ROUND('[2]Age Curve'!$B41/'[2]Age Curve'!$B$10*'WI SLCSP_2020'!AU$15,2)</f>
        <v>770.66</v>
      </c>
      <c r="AV46" s="3">
        <f>ROUND('[2]Age Curve'!$B41/'[2]Age Curve'!$B$10*'WI SLCSP_2020'!AV$15,2)</f>
        <v>778.66</v>
      </c>
      <c r="AW46" s="3">
        <f>ROUND('[2]Age Curve'!$B41/'[2]Age Curve'!$B$10*'WI SLCSP_2020'!AW$15,2)</f>
        <v>778.66</v>
      </c>
      <c r="AX46" s="3">
        <f>ROUND('[2]Age Curve'!$B41/'[2]Age Curve'!$B$10*'WI SLCSP_2020'!AX$15,2)</f>
        <v>778.66</v>
      </c>
      <c r="AY46" s="3">
        <f>ROUND('[2]Age Curve'!$B41/'[2]Age Curve'!$B$10*'WI SLCSP_2020'!AY$15,2)</f>
        <v>754.74</v>
      </c>
      <c r="AZ46" s="3">
        <f>ROUND('[2]Age Curve'!$B41/'[2]Age Curve'!$B$10*'WI SLCSP_2020'!AZ$15,2)</f>
        <v>762.18</v>
      </c>
      <c r="BA46" s="3">
        <f>ROUND('[2]Age Curve'!$B41/'[2]Age Curve'!$B$10*'WI SLCSP_2020'!BA$15,2)</f>
        <v>762.18</v>
      </c>
      <c r="BB46" s="3">
        <f>ROUND('[2]Age Curve'!$B41/'[2]Age Curve'!$B$10*'WI SLCSP_2020'!BB$15,2)</f>
        <v>762.18</v>
      </c>
      <c r="BC46" s="3">
        <f>ROUND('[2]Age Curve'!$B41/'[2]Age Curve'!$B$10*'WI SLCSP_2020'!BC$15,2)</f>
        <v>762.18</v>
      </c>
      <c r="BD46" s="3">
        <f>ROUND('[2]Age Curve'!$B41/'[2]Age Curve'!$B$10*'WI SLCSP_2020'!BD$15,2)</f>
        <v>762.47</v>
      </c>
      <c r="BE46" s="3">
        <f>ROUND('[2]Age Curve'!$B41/'[2]Age Curve'!$B$10*'WI SLCSP_2020'!BE$15,2)</f>
        <v>1129.8399999999999</v>
      </c>
      <c r="BF46" s="3">
        <f>ROUND('[2]Age Curve'!$B41/'[2]Age Curve'!$B$10*'WI SLCSP_2020'!BF$15,2)</f>
        <v>762.18</v>
      </c>
      <c r="BG46" s="3">
        <f>ROUND('[2]Age Curve'!$B41/'[2]Age Curve'!$B$10*'WI SLCSP_2020'!BG$15,2)</f>
        <v>762.47</v>
      </c>
    </row>
    <row r="47" spans="1:59" x14ac:dyDescent="0.2">
      <c r="A47" s="6">
        <v>53</v>
      </c>
      <c r="B47" s="1">
        <v>0</v>
      </c>
      <c r="C47" s="1">
        <v>2020</v>
      </c>
      <c r="D47" s="3">
        <f>ROUND('[2]Age Curve'!$B42/'[2]Age Curve'!$B$10*'WI SLCSP_2020'!D$15,2)</f>
        <v>839.68</v>
      </c>
      <c r="E47" s="3">
        <f>ROUND('[2]Age Curve'!$B42/'[2]Age Curve'!$B$10*'WI SLCSP_2020'!E$15,2)</f>
        <v>742.27</v>
      </c>
      <c r="F47" s="3">
        <f>ROUND('[2]Age Curve'!$B42/'[2]Age Curve'!$B$10*'WI SLCSP_2020'!F$15,2)</f>
        <v>946.95</v>
      </c>
      <c r="G47" s="3">
        <f>ROUND('[2]Age Curve'!$B42/'[2]Age Curve'!$B$10*'WI SLCSP_2020'!G$15,2)</f>
        <v>1265.1199999999999</v>
      </c>
      <c r="H47" s="3">
        <f>ROUND('[2]Age Curve'!$B42/'[2]Age Curve'!$B$10*'WI SLCSP_2020'!H$15,2)</f>
        <v>1179.28</v>
      </c>
      <c r="I47" s="3">
        <f>ROUND('[2]Age Curve'!$B42/'[2]Age Curve'!$B$10*'WI SLCSP_2020'!I$15,2)</f>
        <v>1179.28</v>
      </c>
      <c r="J47" s="3">
        <f>ROUND('[2]Age Curve'!$B42/'[2]Age Curve'!$B$10*'WI SLCSP_2020'!J$15,2)</f>
        <v>1055.8499999999999</v>
      </c>
      <c r="K47" s="3">
        <f>ROUND('[2]Age Curve'!$B42/'[2]Age Curve'!$B$10*'WI SLCSP_2020'!K$15,2)</f>
        <v>1055.8499999999999</v>
      </c>
      <c r="L47" s="3">
        <f>ROUND('[2]Age Curve'!$B42/'[2]Age Curve'!$B$10*'WI SLCSP_2020'!L$15,2)</f>
        <v>1179.28</v>
      </c>
      <c r="M47" s="3">
        <f>ROUND('[2]Age Curve'!$B42/'[2]Age Curve'!$B$10*'WI SLCSP_2020'!M$15,2)</f>
        <v>1179.28</v>
      </c>
      <c r="N47" s="3">
        <f>ROUND('[2]Age Curve'!$B42/'[2]Age Curve'!$B$10*'WI SLCSP_2020'!N$15,2)</f>
        <v>952.44</v>
      </c>
      <c r="O47" s="3">
        <f>ROUND('[2]Age Curve'!$B42/'[2]Age Curve'!$B$10*'WI SLCSP_2020'!O$15,2)</f>
        <v>811.18</v>
      </c>
      <c r="P47" s="3">
        <f>ROUND('[2]Age Curve'!$B42/'[2]Age Curve'!$B$10*'WI SLCSP_2020'!P$15,2)</f>
        <v>1265.1199999999999</v>
      </c>
      <c r="Q47" s="3">
        <f>ROUND('[2]Age Curve'!$B42/'[2]Age Curve'!$B$10*'WI SLCSP_2020'!Q$15,2)</f>
        <v>1201.5899999999999</v>
      </c>
      <c r="R47" s="3">
        <f>ROUND('[2]Age Curve'!$B42/'[2]Age Curve'!$B$10*'WI SLCSP_2020'!R$15,2)</f>
        <v>1201.5899999999999</v>
      </c>
      <c r="S47" s="3">
        <f>ROUND('[2]Age Curve'!$B42/'[2]Age Curve'!$B$10*'WI SLCSP_2020'!S$15,2)</f>
        <v>1265.1199999999999</v>
      </c>
      <c r="T47" s="3">
        <f>ROUND('[2]Age Curve'!$B42/'[2]Age Curve'!$B$10*'WI SLCSP_2020'!T$15,2)</f>
        <v>1201.5899999999999</v>
      </c>
      <c r="U47" s="3">
        <f>ROUND('[2]Age Curve'!$B42/'[2]Age Curve'!$B$10*'WI SLCSP_2020'!U$15,2)</f>
        <v>871.44</v>
      </c>
      <c r="V47" s="3">
        <f>ROUND('[2]Age Curve'!$B42/'[2]Age Curve'!$B$10*'WI SLCSP_2020'!V$15,2)</f>
        <v>839.93</v>
      </c>
      <c r="W47" s="3">
        <f>ROUND('[2]Age Curve'!$B42/'[2]Age Curve'!$B$10*'WI SLCSP_2020'!W$15,2)</f>
        <v>839.93</v>
      </c>
      <c r="X47" s="3">
        <f>ROUND('[2]Age Curve'!$B42/'[2]Age Curve'!$B$10*'WI SLCSP_2020'!X$15,2)</f>
        <v>839.93</v>
      </c>
      <c r="Y47" s="3">
        <f>ROUND('[2]Age Curve'!$B42/'[2]Age Curve'!$B$10*'WI SLCSP_2020'!Y$15,2)</f>
        <v>1101.1600000000001</v>
      </c>
      <c r="Z47" s="3">
        <f>ROUND('[2]Age Curve'!$B42/'[2]Age Curve'!$B$10*'WI SLCSP_2020'!Z$15,2)</f>
        <v>807.82</v>
      </c>
      <c r="AA47" s="3">
        <f>ROUND('[2]Age Curve'!$B42/'[2]Age Curve'!$B$10*'WI SLCSP_2020'!AA$15,2)</f>
        <v>831.1</v>
      </c>
      <c r="AB47" s="3">
        <f>ROUND('[2]Age Curve'!$B42/'[2]Age Curve'!$B$10*'WI SLCSP_2020'!AB$15,2)</f>
        <v>807.82</v>
      </c>
      <c r="AC47" s="3">
        <f>ROUND('[2]Age Curve'!$B42/'[2]Age Curve'!$B$10*'WI SLCSP_2020'!AC$15,2)</f>
        <v>807.82</v>
      </c>
      <c r="AD47" s="3">
        <f>ROUND('[2]Age Curve'!$B42/'[2]Age Curve'!$B$10*'WI SLCSP_2020'!AD$15,2)</f>
        <v>807.82</v>
      </c>
      <c r="AE47" s="3">
        <f>ROUND('[2]Age Curve'!$B42/'[2]Age Curve'!$B$10*'WI SLCSP_2020'!AE$15,2)</f>
        <v>807.82</v>
      </c>
      <c r="AF47" s="3">
        <f>ROUND('[2]Age Curve'!$B42/'[2]Age Curve'!$B$10*'WI SLCSP_2020'!AF$15,2)</f>
        <v>807.82</v>
      </c>
      <c r="AG47" s="3">
        <f>ROUND('[2]Age Curve'!$B42/'[2]Age Curve'!$B$10*'WI SLCSP_2020'!AG$15,2)</f>
        <v>807.82</v>
      </c>
      <c r="AH47" s="3">
        <f>ROUND('[2]Age Curve'!$B42/'[2]Age Curve'!$B$10*'WI SLCSP_2020'!AH$15,2)</f>
        <v>916.03</v>
      </c>
      <c r="AI47" s="3">
        <f>ROUND('[2]Age Curve'!$B42/'[2]Age Curve'!$B$10*'WI SLCSP_2020'!AI$15,2)</f>
        <v>1167.25</v>
      </c>
      <c r="AJ47" s="3">
        <f>ROUND('[2]Age Curve'!$B42/'[2]Age Curve'!$B$10*'WI SLCSP_2020'!AJ$15,2)</f>
        <v>1167.25</v>
      </c>
      <c r="AK47" s="3">
        <f>ROUND('[2]Age Curve'!$B42/'[2]Age Curve'!$B$10*'WI SLCSP_2020'!AK$15,2)</f>
        <v>1167.25</v>
      </c>
      <c r="AL47" s="3">
        <f>ROUND('[2]Age Curve'!$B42/'[2]Age Curve'!$B$10*'WI SLCSP_2020'!AL$15,2)</f>
        <v>848.77</v>
      </c>
      <c r="AM47" s="3">
        <f>ROUND('[2]Age Curve'!$B42/'[2]Age Curve'!$B$10*'WI SLCSP_2020'!AM$15,2)</f>
        <v>848.77</v>
      </c>
      <c r="AN47" s="3">
        <f>ROUND('[2]Age Curve'!$B42/'[2]Age Curve'!$B$10*'WI SLCSP_2020'!AN$15,2)</f>
        <v>1167.25</v>
      </c>
      <c r="AO47" s="3">
        <f>ROUND('[2]Age Curve'!$B42/'[2]Age Curve'!$B$10*'WI SLCSP_2020'!AO$15,2)</f>
        <v>843.17</v>
      </c>
      <c r="AP47" s="3">
        <f>ROUND('[2]Age Curve'!$B42/'[2]Age Curve'!$B$10*'WI SLCSP_2020'!AP$15,2)</f>
        <v>797.96</v>
      </c>
      <c r="AQ47" s="3">
        <f>ROUND('[2]Age Curve'!$B42/'[2]Age Curve'!$B$10*'WI SLCSP_2020'!AQ$15,2)</f>
        <v>843.17</v>
      </c>
      <c r="AR47" s="3">
        <f>ROUND('[2]Age Curve'!$B42/'[2]Age Curve'!$B$10*'WI SLCSP_2020'!AR$15,2)</f>
        <v>739.58</v>
      </c>
      <c r="AS47" s="3">
        <f>ROUND('[2]Age Curve'!$B42/'[2]Age Curve'!$B$10*'WI SLCSP_2020'!AS$15,2)</f>
        <v>739.58</v>
      </c>
      <c r="AT47" s="3">
        <f>ROUND('[2]Age Curve'!$B42/'[2]Age Curve'!$B$10*'WI SLCSP_2020'!AT$15,2)</f>
        <v>813.76</v>
      </c>
      <c r="AU47" s="3">
        <f>ROUND('[2]Age Curve'!$B42/'[2]Age Curve'!$B$10*'WI SLCSP_2020'!AU$15,2)</f>
        <v>805.41</v>
      </c>
      <c r="AV47" s="3">
        <f>ROUND('[2]Age Curve'!$B42/'[2]Age Curve'!$B$10*'WI SLCSP_2020'!AV$15,2)</f>
        <v>813.76</v>
      </c>
      <c r="AW47" s="3">
        <f>ROUND('[2]Age Curve'!$B42/'[2]Age Curve'!$B$10*'WI SLCSP_2020'!AW$15,2)</f>
        <v>813.76</v>
      </c>
      <c r="AX47" s="3">
        <f>ROUND('[2]Age Curve'!$B42/'[2]Age Curve'!$B$10*'WI SLCSP_2020'!AX$15,2)</f>
        <v>813.76</v>
      </c>
      <c r="AY47" s="3">
        <f>ROUND('[2]Age Curve'!$B42/'[2]Age Curve'!$B$10*'WI SLCSP_2020'!AY$15,2)</f>
        <v>788.77</v>
      </c>
      <c r="AZ47" s="3">
        <f>ROUND('[2]Age Curve'!$B42/'[2]Age Curve'!$B$10*'WI SLCSP_2020'!AZ$15,2)</f>
        <v>796.54</v>
      </c>
      <c r="BA47" s="3">
        <f>ROUND('[2]Age Curve'!$B42/'[2]Age Curve'!$B$10*'WI SLCSP_2020'!BA$15,2)</f>
        <v>796.54</v>
      </c>
      <c r="BB47" s="3">
        <f>ROUND('[2]Age Curve'!$B42/'[2]Age Curve'!$B$10*'WI SLCSP_2020'!BB$15,2)</f>
        <v>796.54</v>
      </c>
      <c r="BC47" s="3">
        <f>ROUND('[2]Age Curve'!$B42/'[2]Age Curve'!$B$10*'WI SLCSP_2020'!BC$15,2)</f>
        <v>796.54</v>
      </c>
      <c r="BD47" s="3">
        <f>ROUND('[2]Age Curve'!$B42/'[2]Age Curve'!$B$10*'WI SLCSP_2020'!BD$15,2)</f>
        <v>796.84</v>
      </c>
      <c r="BE47" s="3">
        <f>ROUND('[2]Age Curve'!$B42/'[2]Age Curve'!$B$10*'WI SLCSP_2020'!BE$15,2)</f>
        <v>1180.77</v>
      </c>
      <c r="BF47" s="3">
        <f>ROUND('[2]Age Curve'!$B42/'[2]Age Curve'!$B$10*'WI SLCSP_2020'!BF$15,2)</f>
        <v>796.54</v>
      </c>
      <c r="BG47" s="3">
        <f>ROUND('[2]Age Curve'!$B42/'[2]Age Curve'!$B$10*'WI SLCSP_2020'!BG$15,2)</f>
        <v>796.84</v>
      </c>
    </row>
    <row r="48" spans="1:59" x14ac:dyDescent="0.2">
      <c r="A48" s="6">
        <v>54</v>
      </c>
      <c r="B48" s="1">
        <v>0</v>
      </c>
      <c r="C48" s="1">
        <v>2020</v>
      </c>
      <c r="D48" s="3">
        <f>ROUND('[2]Age Curve'!$B43/'[2]Age Curve'!$B$10*'WI SLCSP_2020'!D$15,2)</f>
        <v>878.78</v>
      </c>
      <c r="E48" s="3">
        <f>ROUND('[2]Age Curve'!$B43/'[2]Age Curve'!$B$10*'WI SLCSP_2020'!E$15,2)</f>
        <v>776.84</v>
      </c>
      <c r="F48" s="3">
        <f>ROUND('[2]Age Curve'!$B43/'[2]Age Curve'!$B$10*'WI SLCSP_2020'!F$15,2)</f>
        <v>991.04</v>
      </c>
      <c r="G48" s="3">
        <f>ROUND('[2]Age Curve'!$B43/'[2]Age Curve'!$B$10*'WI SLCSP_2020'!G$15,2)</f>
        <v>1324.04</v>
      </c>
      <c r="H48" s="3">
        <f>ROUND('[2]Age Curve'!$B43/'[2]Age Curve'!$B$10*'WI SLCSP_2020'!H$15,2)</f>
        <v>1234.19</v>
      </c>
      <c r="I48" s="3">
        <f>ROUND('[2]Age Curve'!$B43/'[2]Age Curve'!$B$10*'WI SLCSP_2020'!I$15,2)</f>
        <v>1234.19</v>
      </c>
      <c r="J48" s="3">
        <f>ROUND('[2]Age Curve'!$B43/'[2]Age Curve'!$B$10*'WI SLCSP_2020'!J$15,2)</f>
        <v>1105.02</v>
      </c>
      <c r="K48" s="3">
        <f>ROUND('[2]Age Curve'!$B43/'[2]Age Curve'!$B$10*'WI SLCSP_2020'!K$15,2)</f>
        <v>1105.02</v>
      </c>
      <c r="L48" s="3">
        <f>ROUND('[2]Age Curve'!$B43/'[2]Age Curve'!$B$10*'WI SLCSP_2020'!L$15,2)</f>
        <v>1234.19</v>
      </c>
      <c r="M48" s="3">
        <f>ROUND('[2]Age Curve'!$B43/'[2]Age Curve'!$B$10*'WI SLCSP_2020'!M$15,2)</f>
        <v>1234.19</v>
      </c>
      <c r="N48" s="3">
        <f>ROUND('[2]Age Curve'!$B43/'[2]Age Curve'!$B$10*'WI SLCSP_2020'!N$15,2)</f>
        <v>996.79</v>
      </c>
      <c r="O48" s="3">
        <f>ROUND('[2]Age Curve'!$B43/'[2]Age Curve'!$B$10*'WI SLCSP_2020'!O$15,2)</f>
        <v>848.96</v>
      </c>
      <c r="P48" s="3">
        <f>ROUND('[2]Age Curve'!$B43/'[2]Age Curve'!$B$10*'WI SLCSP_2020'!P$15,2)</f>
        <v>1324.04</v>
      </c>
      <c r="Q48" s="3">
        <f>ROUND('[2]Age Curve'!$B43/'[2]Age Curve'!$B$10*'WI SLCSP_2020'!Q$15,2)</f>
        <v>1257.55</v>
      </c>
      <c r="R48" s="3">
        <f>ROUND('[2]Age Curve'!$B43/'[2]Age Curve'!$B$10*'WI SLCSP_2020'!R$15,2)</f>
        <v>1257.55</v>
      </c>
      <c r="S48" s="3">
        <f>ROUND('[2]Age Curve'!$B43/'[2]Age Curve'!$B$10*'WI SLCSP_2020'!S$15,2)</f>
        <v>1324.04</v>
      </c>
      <c r="T48" s="3">
        <f>ROUND('[2]Age Curve'!$B43/'[2]Age Curve'!$B$10*'WI SLCSP_2020'!T$15,2)</f>
        <v>1257.55</v>
      </c>
      <c r="U48" s="3">
        <f>ROUND('[2]Age Curve'!$B43/'[2]Age Curve'!$B$10*'WI SLCSP_2020'!U$15,2)</f>
        <v>912.02</v>
      </c>
      <c r="V48" s="3">
        <f>ROUND('[2]Age Curve'!$B43/'[2]Age Curve'!$B$10*'WI SLCSP_2020'!V$15,2)</f>
        <v>879.05</v>
      </c>
      <c r="W48" s="3">
        <f>ROUND('[2]Age Curve'!$B43/'[2]Age Curve'!$B$10*'WI SLCSP_2020'!W$15,2)</f>
        <v>879.05</v>
      </c>
      <c r="X48" s="3">
        <f>ROUND('[2]Age Curve'!$B43/'[2]Age Curve'!$B$10*'WI SLCSP_2020'!X$15,2)</f>
        <v>879.05</v>
      </c>
      <c r="Y48" s="3">
        <f>ROUND('[2]Age Curve'!$B43/'[2]Age Curve'!$B$10*'WI SLCSP_2020'!Y$15,2)</f>
        <v>1152.44</v>
      </c>
      <c r="Z48" s="3">
        <f>ROUND('[2]Age Curve'!$B43/'[2]Age Curve'!$B$10*'WI SLCSP_2020'!Z$15,2)</f>
        <v>845.44</v>
      </c>
      <c r="AA48" s="3">
        <f>ROUND('[2]Age Curve'!$B43/'[2]Age Curve'!$B$10*'WI SLCSP_2020'!AA$15,2)</f>
        <v>869.8</v>
      </c>
      <c r="AB48" s="3">
        <f>ROUND('[2]Age Curve'!$B43/'[2]Age Curve'!$B$10*'WI SLCSP_2020'!AB$15,2)</f>
        <v>845.44</v>
      </c>
      <c r="AC48" s="3">
        <f>ROUND('[2]Age Curve'!$B43/'[2]Age Curve'!$B$10*'WI SLCSP_2020'!AC$15,2)</f>
        <v>845.44</v>
      </c>
      <c r="AD48" s="3">
        <f>ROUND('[2]Age Curve'!$B43/'[2]Age Curve'!$B$10*'WI SLCSP_2020'!AD$15,2)</f>
        <v>845.44</v>
      </c>
      <c r="AE48" s="3">
        <f>ROUND('[2]Age Curve'!$B43/'[2]Age Curve'!$B$10*'WI SLCSP_2020'!AE$15,2)</f>
        <v>845.44</v>
      </c>
      <c r="AF48" s="3">
        <f>ROUND('[2]Age Curve'!$B43/'[2]Age Curve'!$B$10*'WI SLCSP_2020'!AF$15,2)</f>
        <v>845.44</v>
      </c>
      <c r="AG48" s="3">
        <f>ROUND('[2]Age Curve'!$B43/'[2]Age Curve'!$B$10*'WI SLCSP_2020'!AG$15,2)</f>
        <v>845.44</v>
      </c>
      <c r="AH48" s="3">
        <f>ROUND('[2]Age Curve'!$B43/'[2]Age Curve'!$B$10*'WI SLCSP_2020'!AH$15,2)</f>
        <v>958.69</v>
      </c>
      <c r="AI48" s="3">
        <f>ROUND('[2]Age Curve'!$B43/'[2]Age Curve'!$B$10*'WI SLCSP_2020'!AI$15,2)</f>
        <v>1221.6099999999999</v>
      </c>
      <c r="AJ48" s="3">
        <f>ROUND('[2]Age Curve'!$B43/'[2]Age Curve'!$B$10*'WI SLCSP_2020'!AJ$15,2)</f>
        <v>1221.6099999999999</v>
      </c>
      <c r="AK48" s="3">
        <f>ROUND('[2]Age Curve'!$B43/'[2]Age Curve'!$B$10*'WI SLCSP_2020'!AK$15,2)</f>
        <v>1221.6099999999999</v>
      </c>
      <c r="AL48" s="3">
        <f>ROUND('[2]Age Curve'!$B43/'[2]Age Curve'!$B$10*'WI SLCSP_2020'!AL$15,2)</f>
        <v>888.29</v>
      </c>
      <c r="AM48" s="3">
        <f>ROUND('[2]Age Curve'!$B43/'[2]Age Curve'!$B$10*'WI SLCSP_2020'!AM$15,2)</f>
        <v>888.29</v>
      </c>
      <c r="AN48" s="3">
        <f>ROUND('[2]Age Curve'!$B43/'[2]Age Curve'!$B$10*'WI SLCSP_2020'!AN$15,2)</f>
        <v>1221.6099999999999</v>
      </c>
      <c r="AO48" s="3">
        <f>ROUND('[2]Age Curve'!$B43/'[2]Age Curve'!$B$10*'WI SLCSP_2020'!AO$15,2)</f>
        <v>882.44</v>
      </c>
      <c r="AP48" s="3">
        <f>ROUND('[2]Age Curve'!$B43/'[2]Age Curve'!$B$10*'WI SLCSP_2020'!AP$15,2)</f>
        <v>835.12</v>
      </c>
      <c r="AQ48" s="3">
        <f>ROUND('[2]Age Curve'!$B43/'[2]Age Curve'!$B$10*'WI SLCSP_2020'!AQ$15,2)</f>
        <v>882.44</v>
      </c>
      <c r="AR48" s="3">
        <f>ROUND('[2]Age Curve'!$B43/'[2]Age Curve'!$B$10*'WI SLCSP_2020'!AR$15,2)</f>
        <v>774.03</v>
      </c>
      <c r="AS48" s="3">
        <f>ROUND('[2]Age Curve'!$B43/'[2]Age Curve'!$B$10*'WI SLCSP_2020'!AS$15,2)</f>
        <v>774.03</v>
      </c>
      <c r="AT48" s="3">
        <f>ROUND('[2]Age Curve'!$B43/'[2]Age Curve'!$B$10*'WI SLCSP_2020'!AT$15,2)</f>
        <v>851.66</v>
      </c>
      <c r="AU48" s="3">
        <f>ROUND('[2]Age Curve'!$B43/'[2]Age Curve'!$B$10*'WI SLCSP_2020'!AU$15,2)</f>
        <v>842.91</v>
      </c>
      <c r="AV48" s="3">
        <f>ROUND('[2]Age Curve'!$B43/'[2]Age Curve'!$B$10*'WI SLCSP_2020'!AV$15,2)</f>
        <v>851.66</v>
      </c>
      <c r="AW48" s="3">
        <f>ROUND('[2]Age Curve'!$B43/'[2]Age Curve'!$B$10*'WI SLCSP_2020'!AW$15,2)</f>
        <v>851.66</v>
      </c>
      <c r="AX48" s="3">
        <f>ROUND('[2]Age Curve'!$B43/'[2]Age Curve'!$B$10*'WI SLCSP_2020'!AX$15,2)</f>
        <v>851.66</v>
      </c>
      <c r="AY48" s="3">
        <f>ROUND('[2]Age Curve'!$B43/'[2]Age Curve'!$B$10*'WI SLCSP_2020'!AY$15,2)</f>
        <v>825.5</v>
      </c>
      <c r="AZ48" s="3">
        <f>ROUND('[2]Age Curve'!$B43/'[2]Age Curve'!$B$10*'WI SLCSP_2020'!AZ$15,2)</f>
        <v>833.63</v>
      </c>
      <c r="BA48" s="3">
        <f>ROUND('[2]Age Curve'!$B43/'[2]Age Curve'!$B$10*'WI SLCSP_2020'!BA$15,2)</f>
        <v>833.63</v>
      </c>
      <c r="BB48" s="3">
        <f>ROUND('[2]Age Curve'!$B43/'[2]Age Curve'!$B$10*'WI SLCSP_2020'!BB$15,2)</f>
        <v>833.63</v>
      </c>
      <c r="BC48" s="3">
        <f>ROUND('[2]Age Curve'!$B43/'[2]Age Curve'!$B$10*'WI SLCSP_2020'!BC$15,2)</f>
        <v>833.63</v>
      </c>
      <c r="BD48" s="3">
        <f>ROUND('[2]Age Curve'!$B43/'[2]Age Curve'!$B$10*'WI SLCSP_2020'!BD$15,2)</f>
        <v>833.95</v>
      </c>
      <c r="BE48" s="3">
        <f>ROUND('[2]Age Curve'!$B43/'[2]Age Curve'!$B$10*'WI SLCSP_2020'!BE$15,2)</f>
        <v>1235.76</v>
      </c>
      <c r="BF48" s="3">
        <f>ROUND('[2]Age Curve'!$B43/'[2]Age Curve'!$B$10*'WI SLCSP_2020'!BF$15,2)</f>
        <v>833.63</v>
      </c>
      <c r="BG48" s="3">
        <f>ROUND('[2]Age Curve'!$B43/'[2]Age Curve'!$B$10*'WI SLCSP_2020'!BG$15,2)</f>
        <v>833.95</v>
      </c>
    </row>
    <row r="49" spans="1:59" x14ac:dyDescent="0.2">
      <c r="A49" s="6">
        <v>55</v>
      </c>
      <c r="B49" s="1">
        <v>0</v>
      </c>
      <c r="C49" s="1">
        <v>2020</v>
      </c>
      <c r="D49" s="3">
        <f>ROUND('[2]Age Curve'!$B44/'[2]Age Curve'!$B$10*'WI SLCSP_2020'!D$15,2)</f>
        <v>917.89</v>
      </c>
      <c r="E49" s="3">
        <f>ROUND('[2]Age Curve'!$B44/'[2]Age Curve'!$B$10*'WI SLCSP_2020'!E$15,2)</f>
        <v>811.41</v>
      </c>
      <c r="F49" s="3">
        <f>ROUND('[2]Age Curve'!$B44/'[2]Age Curve'!$B$10*'WI SLCSP_2020'!F$15,2)</f>
        <v>1035.1400000000001</v>
      </c>
      <c r="G49" s="3">
        <f>ROUND('[2]Age Curve'!$B44/'[2]Age Curve'!$B$10*'WI SLCSP_2020'!G$15,2)</f>
        <v>1382.95</v>
      </c>
      <c r="H49" s="3">
        <f>ROUND('[2]Age Curve'!$B44/'[2]Age Curve'!$B$10*'WI SLCSP_2020'!H$15,2)</f>
        <v>1289.1099999999999</v>
      </c>
      <c r="I49" s="3">
        <f>ROUND('[2]Age Curve'!$B44/'[2]Age Curve'!$B$10*'WI SLCSP_2020'!I$15,2)</f>
        <v>1289.1099999999999</v>
      </c>
      <c r="J49" s="3">
        <f>ROUND('[2]Age Curve'!$B44/'[2]Age Curve'!$B$10*'WI SLCSP_2020'!J$15,2)</f>
        <v>1154.19</v>
      </c>
      <c r="K49" s="3">
        <f>ROUND('[2]Age Curve'!$B44/'[2]Age Curve'!$B$10*'WI SLCSP_2020'!K$15,2)</f>
        <v>1154.19</v>
      </c>
      <c r="L49" s="3">
        <f>ROUND('[2]Age Curve'!$B44/'[2]Age Curve'!$B$10*'WI SLCSP_2020'!L$15,2)</f>
        <v>1289.1099999999999</v>
      </c>
      <c r="M49" s="3">
        <f>ROUND('[2]Age Curve'!$B44/'[2]Age Curve'!$B$10*'WI SLCSP_2020'!M$15,2)</f>
        <v>1289.1099999999999</v>
      </c>
      <c r="N49" s="3">
        <f>ROUND('[2]Age Curve'!$B44/'[2]Age Curve'!$B$10*'WI SLCSP_2020'!N$15,2)</f>
        <v>1041.1500000000001</v>
      </c>
      <c r="O49" s="3">
        <f>ROUND('[2]Age Curve'!$B44/'[2]Age Curve'!$B$10*'WI SLCSP_2020'!O$15,2)</f>
        <v>886.73</v>
      </c>
      <c r="P49" s="3">
        <f>ROUND('[2]Age Curve'!$B44/'[2]Age Curve'!$B$10*'WI SLCSP_2020'!P$15,2)</f>
        <v>1382.95</v>
      </c>
      <c r="Q49" s="3">
        <f>ROUND('[2]Age Curve'!$B44/'[2]Age Curve'!$B$10*'WI SLCSP_2020'!Q$15,2)</f>
        <v>1313.51</v>
      </c>
      <c r="R49" s="3">
        <f>ROUND('[2]Age Curve'!$B44/'[2]Age Curve'!$B$10*'WI SLCSP_2020'!R$15,2)</f>
        <v>1313.51</v>
      </c>
      <c r="S49" s="3">
        <f>ROUND('[2]Age Curve'!$B44/'[2]Age Curve'!$B$10*'WI SLCSP_2020'!S$15,2)</f>
        <v>1382.95</v>
      </c>
      <c r="T49" s="3">
        <f>ROUND('[2]Age Curve'!$B44/'[2]Age Curve'!$B$10*'WI SLCSP_2020'!T$15,2)</f>
        <v>1313.51</v>
      </c>
      <c r="U49" s="3">
        <f>ROUND('[2]Age Curve'!$B44/'[2]Age Curve'!$B$10*'WI SLCSP_2020'!U$15,2)</f>
        <v>952.6</v>
      </c>
      <c r="V49" s="3">
        <f>ROUND('[2]Age Curve'!$B44/'[2]Age Curve'!$B$10*'WI SLCSP_2020'!V$15,2)</f>
        <v>918.16</v>
      </c>
      <c r="W49" s="3">
        <f>ROUND('[2]Age Curve'!$B44/'[2]Age Curve'!$B$10*'WI SLCSP_2020'!W$15,2)</f>
        <v>918.16</v>
      </c>
      <c r="X49" s="3">
        <f>ROUND('[2]Age Curve'!$B44/'[2]Age Curve'!$B$10*'WI SLCSP_2020'!X$15,2)</f>
        <v>918.16</v>
      </c>
      <c r="Y49" s="3">
        <f>ROUND('[2]Age Curve'!$B44/'[2]Age Curve'!$B$10*'WI SLCSP_2020'!Y$15,2)</f>
        <v>1203.72</v>
      </c>
      <c r="Z49" s="3">
        <f>ROUND('[2]Age Curve'!$B44/'[2]Age Curve'!$B$10*'WI SLCSP_2020'!Z$15,2)</f>
        <v>883.06</v>
      </c>
      <c r="AA49" s="3">
        <f>ROUND('[2]Age Curve'!$B44/'[2]Age Curve'!$B$10*'WI SLCSP_2020'!AA$15,2)</f>
        <v>908.5</v>
      </c>
      <c r="AB49" s="3">
        <f>ROUND('[2]Age Curve'!$B44/'[2]Age Curve'!$B$10*'WI SLCSP_2020'!AB$15,2)</f>
        <v>883.06</v>
      </c>
      <c r="AC49" s="3">
        <f>ROUND('[2]Age Curve'!$B44/'[2]Age Curve'!$B$10*'WI SLCSP_2020'!AC$15,2)</f>
        <v>883.06</v>
      </c>
      <c r="AD49" s="3">
        <f>ROUND('[2]Age Curve'!$B44/'[2]Age Curve'!$B$10*'WI SLCSP_2020'!AD$15,2)</f>
        <v>883.06</v>
      </c>
      <c r="AE49" s="3">
        <f>ROUND('[2]Age Curve'!$B44/'[2]Age Curve'!$B$10*'WI SLCSP_2020'!AE$15,2)</f>
        <v>883.06</v>
      </c>
      <c r="AF49" s="3">
        <f>ROUND('[2]Age Curve'!$B44/'[2]Age Curve'!$B$10*'WI SLCSP_2020'!AF$15,2)</f>
        <v>883.06</v>
      </c>
      <c r="AG49" s="3">
        <f>ROUND('[2]Age Curve'!$B44/'[2]Age Curve'!$B$10*'WI SLCSP_2020'!AG$15,2)</f>
        <v>883.06</v>
      </c>
      <c r="AH49" s="3">
        <f>ROUND('[2]Age Curve'!$B44/'[2]Age Curve'!$B$10*'WI SLCSP_2020'!AH$15,2)</f>
        <v>1001.35</v>
      </c>
      <c r="AI49" s="3">
        <f>ROUND('[2]Age Curve'!$B44/'[2]Age Curve'!$B$10*'WI SLCSP_2020'!AI$15,2)</f>
        <v>1275.96</v>
      </c>
      <c r="AJ49" s="3">
        <f>ROUND('[2]Age Curve'!$B44/'[2]Age Curve'!$B$10*'WI SLCSP_2020'!AJ$15,2)</f>
        <v>1275.96</v>
      </c>
      <c r="AK49" s="3">
        <f>ROUND('[2]Age Curve'!$B44/'[2]Age Curve'!$B$10*'WI SLCSP_2020'!AK$15,2)</f>
        <v>1275.96</v>
      </c>
      <c r="AL49" s="3">
        <f>ROUND('[2]Age Curve'!$B44/'[2]Age Curve'!$B$10*'WI SLCSP_2020'!AL$15,2)</f>
        <v>927.82</v>
      </c>
      <c r="AM49" s="3">
        <f>ROUND('[2]Age Curve'!$B44/'[2]Age Curve'!$B$10*'WI SLCSP_2020'!AM$15,2)</f>
        <v>927.82</v>
      </c>
      <c r="AN49" s="3">
        <f>ROUND('[2]Age Curve'!$B44/'[2]Age Curve'!$B$10*'WI SLCSP_2020'!AN$15,2)</f>
        <v>1275.96</v>
      </c>
      <c r="AO49" s="3">
        <f>ROUND('[2]Age Curve'!$B44/'[2]Age Curve'!$B$10*'WI SLCSP_2020'!AO$15,2)</f>
        <v>921.71</v>
      </c>
      <c r="AP49" s="3">
        <f>ROUND('[2]Age Curve'!$B44/'[2]Age Curve'!$B$10*'WI SLCSP_2020'!AP$15,2)</f>
        <v>872.28</v>
      </c>
      <c r="AQ49" s="3">
        <f>ROUND('[2]Age Curve'!$B44/'[2]Age Curve'!$B$10*'WI SLCSP_2020'!AQ$15,2)</f>
        <v>921.71</v>
      </c>
      <c r="AR49" s="3">
        <f>ROUND('[2]Age Curve'!$B44/'[2]Age Curve'!$B$10*'WI SLCSP_2020'!AR$15,2)</f>
        <v>808.47</v>
      </c>
      <c r="AS49" s="3">
        <f>ROUND('[2]Age Curve'!$B44/'[2]Age Curve'!$B$10*'WI SLCSP_2020'!AS$15,2)</f>
        <v>808.47</v>
      </c>
      <c r="AT49" s="3">
        <f>ROUND('[2]Age Curve'!$B44/'[2]Age Curve'!$B$10*'WI SLCSP_2020'!AT$15,2)</f>
        <v>889.55</v>
      </c>
      <c r="AU49" s="3">
        <f>ROUND('[2]Age Curve'!$B44/'[2]Age Curve'!$B$10*'WI SLCSP_2020'!AU$15,2)</f>
        <v>880.42</v>
      </c>
      <c r="AV49" s="3">
        <f>ROUND('[2]Age Curve'!$B44/'[2]Age Curve'!$B$10*'WI SLCSP_2020'!AV$15,2)</f>
        <v>889.55</v>
      </c>
      <c r="AW49" s="3">
        <f>ROUND('[2]Age Curve'!$B44/'[2]Age Curve'!$B$10*'WI SLCSP_2020'!AW$15,2)</f>
        <v>889.55</v>
      </c>
      <c r="AX49" s="3">
        <f>ROUND('[2]Age Curve'!$B44/'[2]Age Curve'!$B$10*'WI SLCSP_2020'!AX$15,2)</f>
        <v>889.55</v>
      </c>
      <c r="AY49" s="3">
        <f>ROUND('[2]Age Curve'!$B44/'[2]Age Curve'!$B$10*'WI SLCSP_2020'!AY$15,2)</f>
        <v>862.23</v>
      </c>
      <c r="AZ49" s="3">
        <f>ROUND('[2]Age Curve'!$B44/'[2]Age Curve'!$B$10*'WI SLCSP_2020'!AZ$15,2)</f>
        <v>870.73</v>
      </c>
      <c r="BA49" s="3">
        <f>ROUND('[2]Age Curve'!$B44/'[2]Age Curve'!$B$10*'WI SLCSP_2020'!BA$15,2)</f>
        <v>870.73</v>
      </c>
      <c r="BB49" s="3">
        <f>ROUND('[2]Age Curve'!$B44/'[2]Age Curve'!$B$10*'WI SLCSP_2020'!BB$15,2)</f>
        <v>870.73</v>
      </c>
      <c r="BC49" s="3">
        <f>ROUND('[2]Age Curve'!$B44/'[2]Age Curve'!$B$10*'WI SLCSP_2020'!BC$15,2)</f>
        <v>870.73</v>
      </c>
      <c r="BD49" s="3">
        <f>ROUND('[2]Age Curve'!$B44/'[2]Age Curve'!$B$10*'WI SLCSP_2020'!BD$15,2)</f>
        <v>871.06</v>
      </c>
      <c r="BE49" s="3">
        <f>ROUND('[2]Age Curve'!$B44/'[2]Age Curve'!$B$10*'WI SLCSP_2020'!BE$15,2)</f>
        <v>1290.75</v>
      </c>
      <c r="BF49" s="3">
        <f>ROUND('[2]Age Curve'!$B44/'[2]Age Curve'!$B$10*'WI SLCSP_2020'!BF$15,2)</f>
        <v>870.73</v>
      </c>
      <c r="BG49" s="3">
        <f>ROUND('[2]Age Curve'!$B44/'[2]Age Curve'!$B$10*'WI SLCSP_2020'!BG$15,2)</f>
        <v>871.06</v>
      </c>
    </row>
    <row r="50" spans="1:59" x14ac:dyDescent="0.2">
      <c r="A50" s="6">
        <v>56</v>
      </c>
      <c r="B50" s="1">
        <v>0</v>
      </c>
      <c r="C50" s="1">
        <v>2020</v>
      </c>
      <c r="D50" s="3">
        <f>ROUND('[2]Age Curve'!$B45/'[2]Age Curve'!$B$10*'WI SLCSP_2020'!D$15,2)</f>
        <v>960.28</v>
      </c>
      <c r="E50" s="3">
        <f>ROUND('[2]Age Curve'!$B45/'[2]Age Curve'!$B$10*'WI SLCSP_2020'!E$15,2)</f>
        <v>848.88</v>
      </c>
      <c r="F50" s="3">
        <f>ROUND('[2]Age Curve'!$B45/'[2]Age Curve'!$B$10*'WI SLCSP_2020'!F$15,2)</f>
        <v>1082.95</v>
      </c>
      <c r="G50" s="3">
        <f>ROUND('[2]Age Curve'!$B45/'[2]Age Curve'!$B$10*'WI SLCSP_2020'!G$15,2)</f>
        <v>1446.83</v>
      </c>
      <c r="H50" s="3">
        <f>ROUND('[2]Age Curve'!$B45/'[2]Age Curve'!$B$10*'WI SLCSP_2020'!H$15,2)</f>
        <v>1348.65</v>
      </c>
      <c r="I50" s="3">
        <f>ROUND('[2]Age Curve'!$B45/'[2]Age Curve'!$B$10*'WI SLCSP_2020'!I$15,2)</f>
        <v>1348.65</v>
      </c>
      <c r="J50" s="3">
        <f>ROUND('[2]Age Curve'!$B45/'[2]Age Curve'!$B$10*'WI SLCSP_2020'!J$15,2)</f>
        <v>1207.5</v>
      </c>
      <c r="K50" s="3">
        <f>ROUND('[2]Age Curve'!$B45/'[2]Age Curve'!$B$10*'WI SLCSP_2020'!K$15,2)</f>
        <v>1207.5</v>
      </c>
      <c r="L50" s="3">
        <f>ROUND('[2]Age Curve'!$B45/'[2]Age Curve'!$B$10*'WI SLCSP_2020'!L$15,2)</f>
        <v>1348.65</v>
      </c>
      <c r="M50" s="3">
        <f>ROUND('[2]Age Curve'!$B45/'[2]Age Curve'!$B$10*'WI SLCSP_2020'!M$15,2)</f>
        <v>1348.65</v>
      </c>
      <c r="N50" s="3">
        <f>ROUND('[2]Age Curve'!$B45/'[2]Age Curve'!$B$10*'WI SLCSP_2020'!N$15,2)</f>
        <v>1089.24</v>
      </c>
      <c r="O50" s="3">
        <f>ROUND('[2]Age Curve'!$B45/'[2]Age Curve'!$B$10*'WI SLCSP_2020'!O$15,2)</f>
        <v>927.69</v>
      </c>
      <c r="P50" s="3">
        <f>ROUND('[2]Age Curve'!$B45/'[2]Age Curve'!$B$10*'WI SLCSP_2020'!P$15,2)</f>
        <v>1446.83</v>
      </c>
      <c r="Q50" s="3">
        <f>ROUND('[2]Age Curve'!$B45/'[2]Age Curve'!$B$10*'WI SLCSP_2020'!Q$15,2)</f>
        <v>1374.17</v>
      </c>
      <c r="R50" s="3">
        <f>ROUND('[2]Age Curve'!$B45/'[2]Age Curve'!$B$10*'WI SLCSP_2020'!R$15,2)</f>
        <v>1374.17</v>
      </c>
      <c r="S50" s="3">
        <f>ROUND('[2]Age Curve'!$B45/'[2]Age Curve'!$B$10*'WI SLCSP_2020'!S$15,2)</f>
        <v>1446.83</v>
      </c>
      <c r="T50" s="3">
        <f>ROUND('[2]Age Curve'!$B45/'[2]Age Curve'!$B$10*'WI SLCSP_2020'!T$15,2)</f>
        <v>1374.17</v>
      </c>
      <c r="U50" s="3">
        <f>ROUND('[2]Age Curve'!$B45/'[2]Age Curve'!$B$10*'WI SLCSP_2020'!U$15,2)</f>
        <v>996.6</v>
      </c>
      <c r="V50" s="3">
        <f>ROUND('[2]Age Curve'!$B45/'[2]Age Curve'!$B$10*'WI SLCSP_2020'!V$15,2)</f>
        <v>960.57</v>
      </c>
      <c r="W50" s="3">
        <f>ROUND('[2]Age Curve'!$B45/'[2]Age Curve'!$B$10*'WI SLCSP_2020'!W$15,2)</f>
        <v>960.57</v>
      </c>
      <c r="X50" s="3">
        <f>ROUND('[2]Age Curve'!$B45/'[2]Age Curve'!$B$10*'WI SLCSP_2020'!X$15,2)</f>
        <v>960.57</v>
      </c>
      <c r="Y50" s="3">
        <f>ROUND('[2]Age Curve'!$B45/'[2]Age Curve'!$B$10*'WI SLCSP_2020'!Y$15,2)</f>
        <v>1259.31</v>
      </c>
      <c r="Z50" s="3">
        <f>ROUND('[2]Age Curve'!$B45/'[2]Age Curve'!$B$10*'WI SLCSP_2020'!Z$15,2)</f>
        <v>923.85</v>
      </c>
      <c r="AA50" s="3">
        <f>ROUND('[2]Age Curve'!$B45/'[2]Age Curve'!$B$10*'WI SLCSP_2020'!AA$15,2)</f>
        <v>950.46</v>
      </c>
      <c r="AB50" s="3">
        <f>ROUND('[2]Age Curve'!$B45/'[2]Age Curve'!$B$10*'WI SLCSP_2020'!AB$15,2)</f>
        <v>923.85</v>
      </c>
      <c r="AC50" s="3">
        <f>ROUND('[2]Age Curve'!$B45/'[2]Age Curve'!$B$10*'WI SLCSP_2020'!AC$15,2)</f>
        <v>923.85</v>
      </c>
      <c r="AD50" s="3">
        <f>ROUND('[2]Age Curve'!$B45/'[2]Age Curve'!$B$10*'WI SLCSP_2020'!AD$15,2)</f>
        <v>923.85</v>
      </c>
      <c r="AE50" s="3">
        <f>ROUND('[2]Age Curve'!$B45/'[2]Age Curve'!$B$10*'WI SLCSP_2020'!AE$15,2)</f>
        <v>923.85</v>
      </c>
      <c r="AF50" s="3">
        <f>ROUND('[2]Age Curve'!$B45/'[2]Age Curve'!$B$10*'WI SLCSP_2020'!AF$15,2)</f>
        <v>923.85</v>
      </c>
      <c r="AG50" s="3">
        <f>ROUND('[2]Age Curve'!$B45/'[2]Age Curve'!$B$10*'WI SLCSP_2020'!AG$15,2)</f>
        <v>923.85</v>
      </c>
      <c r="AH50" s="3">
        <f>ROUND('[2]Age Curve'!$B45/'[2]Age Curve'!$B$10*'WI SLCSP_2020'!AH$15,2)</f>
        <v>1047.5999999999999</v>
      </c>
      <c r="AI50" s="3">
        <f>ROUND('[2]Age Curve'!$B45/'[2]Age Curve'!$B$10*'WI SLCSP_2020'!AI$15,2)</f>
        <v>1334.9</v>
      </c>
      <c r="AJ50" s="3">
        <f>ROUND('[2]Age Curve'!$B45/'[2]Age Curve'!$B$10*'WI SLCSP_2020'!AJ$15,2)</f>
        <v>1334.9</v>
      </c>
      <c r="AK50" s="3">
        <f>ROUND('[2]Age Curve'!$B45/'[2]Age Curve'!$B$10*'WI SLCSP_2020'!AK$15,2)</f>
        <v>1334.9</v>
      </c>
      <c r="AL50" s="3">
        <f>ROUND('[2]Age Curve'!$B45/'[2]Age Curve'!$B$10*'WI SLCSP_2020'!AL$15,2)</f>
        <v>970.67</v>
      </c>
      <c r="AM50" s="3">
        <f>ROUND('[2]Age Curve'!$B45/'[2]Age Curve'!$B$10*'WI SLCSP_2020'!AM$15,2)</f>
        <v>970.67</v>
      </c>
      <c r="AN50" s="3">
        <f>ROUND('[2]Age Curve'!$B45/'[2]Age Curve'!$B$10*'WI SLCSP_2020'!AN$15,2)</f>
        <v>1334.9</v>
      </c>
      <c r="AO50" s="3">
        <f>ROUND('[2]Age Curve'!$B45/'[2]Age Curve'!$B$10*'WI SLCSP_2020'!AO$15,2)</f>
        <v>964.28</v>
      </c>
      <c r="AP50" s="3">
        <f>ROUND('[2]Age Curve'!$B45/'[2]Age Curve'!$B$10*'WI SLCSP_2020'!AP$15,2)</f>
        <v>912.57</v>
      </c>
      <c r="AQ50" s="3">
        <f>ROUND('[2]Age Curve'!$B45/'[2]Age Curve'!$B$10*'WI SLCSP_2020'!AQ$15,2)</f>
        <v>964.28</v>
      </c>
      <c r="AR50" s="3">
        <f>ROUND('[2]Age Curve'!$B45/'[2]Age Curve'!$B$10*'WI SLCSP_2020'!AR$15,2)</f>
        <v>845.81</v>
      </c>
      <c r="AS50" s="3">
        <f>ROUND('[2]Age Curve'!$B45/'[2]Age Curve'!$B$10*'WI SLCSP_2020'!AS$15,2)</f>
        <v>845.81</v>
      </c>
      <c r="AT50" s="3">
        <f>ROUND('[2]Age Curve'!$B45/'[2]Age Curve'!$B$10*'WI SLCSP_2020'!AT$15,2)</f>
        <v>930.64</v>
      </c>
      <c r="AU50" s="3">
        <f>ROUND('[2]Age Curve'!$B45/'[2]Age Curve'!$B$10*'WI SLCSP_2020'!AU$15,2)</f>
        <v>921.08</v>
      </c>
      <c r="AV50" s="3">
        <f>ROUND('[2]Age Curve'!$B45/'[2]Age Curve'!$B$10*'WI SLCSP_2020'!AV$15,2)</f>
        <v>930.64</v>
      </c>
      <c r="AW50" s="3">
        <f>ROUND('[2]Age Curve'!$B45/'[2]Age Curve'!$B$10*'WI SLCSP_2020'!AW$15,2)</f>
        <v>930.64</v>
      </c>
      <c r="AX50" s="3">
        <f>ROUND('[2]Age Curve'!$B45/'[2]Age Curve'!$B$10*'WI SLCSP_2020'!AX$15,2)</f>
        <v>930.64</v>
      </c>
      <c r="AY50" s="3">
        <f>ROUND('[2]Age Curve'!$B45/'[2]Age Curve'!$B$10*'WI SLCSP_2020'!AY$15,2)</f>
        <v>902.05</v>
      </c>
      <c r="AZ50" s="3">
        <f>ROUND('[2]Age Curve'!$B45/'[2]Age Curve'!$B$10*'WI SLCSP_2020'!AZ$15,2)</f>
        <v>910.94</v>
      </c>
      <c r="BA50" s="3">
        <f>ROUND('[2]Age Curve'!$B45/'[2]Age Curve'!$B$10*'WI SLCSP_2020'!BA$15,2)</f>
        <v>910.94</v>
      </c>
      <c r="BB50" s="3">
        <f>ROUND('[2]Age Curve'!$B45/'[2]Age Curve'!$B$10*'WI SLCSP_2020'!BB$15,2)</f>
        <v>910.94</v>
      </c>
      <c r="BC50" s="3">
        <f>ROUND('[2]Age Curve'!$B45/'[2]Age Curve'!$B$10*'WI SLCSP_2020'!BC$15,2)</f>
        <v>910.94</v>
      </c>
      <c r="BD50" s="3">
        <f>ROUND('[2]Age Curve'!$B45/'[2]Age Curve'!$B$10*'WI SLCSP_2020'!BD$15,2)</f>
        <v>911.29</v>
      </c>
      <c r="BE50" s="3">
        <f>ROUND('[2]Age Curve'!$B45/'[2]Age Curve'!$B$10*'WI SLCSP_2020'!BE$15,2)</f>
        <v>1350.36</v>
      </c>
      <c r="BF50" s="3">
        <f>ROUND('[2]Age Curve'!$B45/'[2]Age Curve'!$B$10*'WI SLCSP_2020'!BF$15,2)</f>
        <v>910.94</v>
      </c>
      <c r="BG50" s="3">
        <f>ROUND('[2]Age Curve'!$B45/'[2]Age Curve'!$B$10*'WI SLCSP_2020'!BG$15,2)</f>
        <v>911.29</v>
      </c>
    </row>
    <row r="51" spans="1:59" x14ac:dyDescent="0.2">
      <c r="A51" s="6">
        <v>57</v>
      </c>
      <c r="B51" s="1">
        <v>0</v>
      </c>
      <c r="C51" s="1">
        <v>2020</v>
      </c>
      <c r="D51" s="3">
        <f>ROUND('[2]Age Curve'!$B46/'[2]Age Curve'!$B$10*'WI SLCSP_2020'!D$15,2)</f>
        <v>1003.09</v>
      </c>
      <c r="E51" s="3">
        <f>ROUND('[2]Age Curve'!$B46/'[2]Age Curve'!$B$10*'WI SLCSP_2020'!E$15,2)</f>
        <v>886.72</v>
      </c>
      <c r="F51" s="3">
        <f>ROUND('[2]Age Curve'!$B46/'[2]Age Curve'!$B$10*'WI SLCSP_2020'!F$15,2)</f>
        <v>1131.23</v>
      </c>
      <c r="G51" s="3">
        <f>ROUND('[2]Age Curve'!$B46/'[2]Age Curve'!$B$10*'WI SLCSP_2020'!G$15,2)</f>
        <v>1511.33</v>
      </c>
      <c r="H51" s="3">
        <f>ROUND('[2]Age Curve'!$B46/'[2]Age Curve'!$B$10*'WI SLCSP_2020'!H$15,2)</f>
        <v>1408.77</v>
      </c>
      <c r="I51" s="3">
        <f>ROUND('[2]Age Curve'!$B46/'[2]Age Curve'!$B$10*'WI SLCSP_2020'!I$15,2)</f>
        <v>1408.77</v>
      </c>
      <c r="J51" s="3">
        <f>ROUND('[2]Age Curve'!$B46/'[2]Age Curve'!$B$10*'WI SLCSP_2020'!J$15,2)</f>
        <v>1261.33</v>
      </c>
      <c r="K51" s="3">
        <f>ROUND('[2]Age Curve'!$B46/'[2]Age Curve'!$B$10*'WI SLCSP_2020'!K$15,2)</f>
        <v>1261.33</v>
      </c>
      <c r="L51" s="3">
        <f>ROUND('[2]Age Curve'!$B46/'[2]Age Curve'!$B$10*'WI SLCSP_2020'!L$15,2)</f>
        <v>1408.77</v>
      </c>
      <c r="M51" s="3">
        <f>ROUND('[2]Age Curve'!$B46/'[2]Age Curve'!$B$10*'WI SLCSP_2020'!M$15,2)</f>
        <v>1408.77</v>
      </c>
      <c r="N51" s="3">
        <f>ROUND('[2]Age Curve'!$B46/'[2]Age Curve'!$B$10*'WI SLCSP_2020'!N$15,2)</f>
        <v>1137.79</v>
      </c>
      <c r="O51" s="3">
        <f>ROUND('[2]Age Curve'!$B46/'[2]Age Curve'!$B$10*'WI SLCSP_2020'!O$15,2)</f>
        <v>969.05</v>
      </c>
      <c r="P51" s="3">
        <f>ROUND('[2]Age Curve'!$B46/'[2]Age Curve'!$B$10*'WI SLCSP_2020'!P$15,2)</f>
        <v>1511.33</v>
      </c>
      <c r="Q51" s="3">
        <f>ROUND('[2]Age Curve'!$B46/'[2]Age Curve'!$B$10*'WI SLCSP_2020'!Q$15,2)</f>
        <v>1435.43</v>
      </c>
      <c r="R51" s="3">
        <f>ROUND('[2]Age Curve'!$B46/'[2]Age Curve'!$B$10*'WI SLCSP_2020'!R$15,2)</f>
        <v>1435.43</v>
      </c>
      <c r="S51" s="3">
        <f>ROUND('[2]Age Curve'!$B46/'[2]Age Curve'!$B$10*'WI SLCSP_2020'!S$15,2)</f>
        <v>1511.33</v>
      </c>
      <c r="T51" s="3">
        <f>ROUND('[2]Age Curve'!$B46/'[2]Age Curve'!$B$10*'WI SLCSP_2020'!T$15,2)</f>
        <v>1435.43</v>
      </c>
      <c r="U51" s="3">
        <f>ROUND('[2]Age Curve'!$B46/'[2]Age Curve'!$B$10*'WI SLCSP_2020'!U$15,2)</f>
        <v>1041.03</v>
      </c>
      <c r="V51" s="3">
        <f>ROUND('[2]Age Curve'!$B46/'[2]Age Curve'!$B$10*'WI SLCSP_2020'!V$15,2)</f>
        <v>1003.39</v>
      </c>
      <c r="W51" s="3">
        <f>ROUND('[2]Age Curve'!$B46/'[2]Age Curve'!$B$10*'WI SLCSP_2020'!W$15,2)</f>
        <v>1003.39</v>
      </c>
      <c r="X51" s="3">
        <f>ROUND('[2]Age Curve'!$B46/'[2]Age Curve'!$B$10*'WI SLCSP_2020'!X$15,2)</f>
        <v>1003.39</v>
      </c>
      <c r="Y51" s="3">
        <f>ROUND('[2]Age Curve'!$B46/'[2]Age Curve'!$B$10*'WI SLCSP_2020'!Y$15,2)</f>
        <v>1315.45</v>
      </c>
      <c r="Z51" s="3">
        <f>ROUND('[2]Age Curve'!$B46/'[2]Age Curve'!$B$10*'WI SLCSP_2020'!Z$15,2)</f>
        <v>965.03</v>
      </c>
      <c r="AA51" s="3">
        <f>ROUND('[2]Age Curve'!$B46/'[2]Age Curve'!$B$10*'WI SLCSP_2020'!AA$15,2)</f>
        <v>992.83</v>
      </c>
      <c r="AB51" s="3">
        <f>ROUND('[2]Age Curve'!$B46/'[2]Age Curve'!$B$10*'WI SLCSP_2020'!AB$15,2)</f>
        <v>965.03</v>
      </c>
      <c r="AC51" s="3">
        <f>ROUND('[2]Age Curve'!$B46/'[2]Age Curve'!$B$10*'WI SLCSP_2020'!AC$15,2)</f>
        <v>965.03</v>
      </c>
      <c r="AD51" s="3">
        <f>ROUND('[2]Age Curve'!$B46/'[2]Age Curve'!$B$10*'WI SLCSP_2020'!AD$15,2)</f>
        <v>965.03</v>
      </c>
      <c r="AE51" s="3">
        <f>ROUND('[2]Age Curve'!$B46/'[2]Age Curve'!$B$10*'WI SLCSP_2020'!AE$15,2)</f>
        <v>965.03</v>
      </c>
      <c r="AF51" s="3">
        <f>ROUND('[2]Age Curve'!$B46/'[2]Age Curve'!$B$10*'WI SLCSP_2020'!AF$15,2)</f>
        <v>965.03</v>
      </c>
      <c r="AG51" s="3">
        <f>ROUND('[2]Age Curve'!$B46/'[2]Age Curve'!$B$10*'WI SLCSP_2020'!AG$15,2)</f>
        <v>965.03</v>
      </c>
      <c r="AH51" s="3">
        <f>ROUND('[2]Age Curve'!$B46/'[2]Age Curve'!$B$10*'WI SLCSP_2020'!AH$15,2)</f>
        <v>1094.3</v>
      </c>
      <c r="AI51" s="3">
        <f>ROUND('[2]Age Curve'!$B46/'[2]Age Curve'!$B$10*'WI SLCSP_2020'!AI$15,2)</f>
        <v>1394.4</v>
      </c>
      <c r="AJ51" s="3">
        <f>ROUND('[2]Age Curve'!$B46/'[2]Age Curve'!$B$10*'WI SLCSP_2020'!AJ$15,2)</f>
        <v>1394.4</v>
      </c>
      <c r="AK51" s="3">
        <f>ROUND('[2]Age Curve'!$B46/'[2]Age Curve'!$B$10*'WI SLCSP_2020'!AK$15,2)</f>
        <v>1394.4</v>
      </c>
      <c r="AL51" s="3">
        <f>ROUND('[2]Age Curve'!$B46/'[2]Age Curve'!$B$10*'WI SLCSP_2020'!AL$15,2)</f>
        <v>1013.95</v>
      </c>
      <c r="AM51" s="3">
        <f>ROUND('[2]Age Curve'!$B46/'[2]Age Curve'!$B$10*'WI SLCSP_2020'!AM$15,2)</f>
        <v>1013.95</v>
      </c>
      <c r="AN51" s="3">
        <f>ROUND('[2]Age Curve'!$B46/'[2]Age Curve'!$B$10*'WI SLCSP_2020'!AN$15,2)</f>
        <v>1394.4</v>
      </c>
      <c r="AO51" s="3">
        <f>ROUND('[2]Age Curve'!$B46/'[2]Age Curve'!$B$10*'WI SLCSP_2020'!AO$15,2)</f>
        <v>1007.26</v>
      </c>
      <c r="AP51" s="3">
        <f>ROUND('[2]Age Curve'!$B46/'[2]Age Curve'!$B$10*'WI SLCSP_2020'!AP$15,2)</f>
        <v>953.25</v>
      </c>
      <c r="AQ51" s="3">
        <f>ROUND('[2]Age Curve'!$B46/'[2]Age Curve'!$B$10*'WI SLCSP_2020'!AQ$15,2)</f>
        <v>1007.26</v>
      </c>
      <c r="AR51" s="3">
        <f>ROUND('[2]Age Curve'!$B46/'[2]Age Curve'!$B$10*'WI SLCSP_2020'!AR$15,2)</f>
        <v>883.51</v>
      </c>
      <c r="AS51" s="3">
        <f>ROUND('[2]Age Curve'!$B46/'[2]Age Curve'!$B$10*'WI SLCSP_2020'!AS$15,2)</f>
        <v>883.51</v>
      </c>
      <c r="AT51" s="3">
        <f>ROUND('[2]Age Curve'!$B46/'[2]Age Curve'!$B$10*'WI SLCSP_2020'!AT$15,2)</f>
        <v>972.13</v>
      </c>
      <c r="AU51" s="3">
        <f>ROUND('[2]Age Curve'!$B46/'[2]Age Curve'!$B$10*'WI SLCSP_2020'!AU$15,2)</f>
        <v>962.14</v>
      </c>
      <c r="AV51" s="3">
        <f>ROUND('[2]Age Curve'!$B46/'[2]Age Curve'!$B$10*'WI SLCSP_2020'!AV$15,2)</f>
        <v>972.13</v>
      </c>
      <c r="AW51" s="3">
        <f>ROUND('[2]Age Curve'!$B46/'[2]Age Curve'!$B$10*'WI SLCSP_2020'!AW$15,2)</f>
        <v>972.13</v>
      </c>
      <c r="AX51" s="3">
        <f>ROUND('[2]Age Curve'!$B46/'[2]Age Curve'!$B$10*'WI SLCSP_2020'!AX$15,2)</f>
        <v>972.13</v>
      </c>
      <c r="AY51" s="3">
        <f>ROUND('[2]Age Curve'!$B46/'[2]Age Curve'!$B$10*'WI SLCSP_2020'!AY$15,2)</f>
        <v>942.27</v>
      </c>
      <c r="AZ51" s="3">
        <f>ROUND('[2]Age Curve'!$B46/'[2]Age Curve'!$B$10*'WI SLCSP_2020'!AZ$15,2)</f>
        <v>951.55</v>
      </c>
      <c r="BA51" s="3">
        <f>ROUND('[2]Age Curve'!$B46/'[2]Age Curve'!$B$10*'WI SLCSP_2020'!BA$15,2)</f>
        <v>951.55</v>
      </c>
      <c r="BB51" s="3">
        <f>ROUND('[2]Age Curve'!$B46/'[2]Age Curve'!$B$10*'WI SLCSP_2020'!BB$15,2)</f>
        <v>951.55</v>
      </c>
      <c r="BC51" s="3">
        <f>ROUND('[2]Age Curve'!$B46/'[2]Age Curve'!$B$10*'WI SLCSP_2020'!BC$15,2)</f>
        <v>951.55</v>
      </c>
      <c r="BD51" s="3">
        <f>ROUND('[2]Age Curve'!$B46/'[2]Age Curve'!$B$10*'WI SLCSP_2020'!BD$15,2)</f>
        <v>951.91</v>
      </c>
      <c r="BE51" s="3">
        <f>ROUND('[2]Age Curve'!$B46/'[2]Age Curve'!$B$10*'WI SLCSP_2020'!BE$15,2)</f>
        <v>1410.56</v>
      </c>
      <c r="BF51" s="3">
        <f>ROUND('[2]Age Curve'!$B46/'[2]Age Curve'!$B$10*'WI SLCSP_2020'!BF$15,2)</f>
        <v>951.55</v>
      </c>
      <c r="BG51" s="3">
        <f>ROUND('[2]Age Curve'!$B46/'[2]Age Curve'!$B$10*'WI SLCSP_2020'!BG$15,2)</f>
        <v>951.91</v>
      </c>
    </row>
    <row r="52" spans="1:59" x14ac:dyDescent="0.2">
      <c r="A52" s="6">
        <v>58</v>
      </c>
      <c r="B52" s="1">
        <v>0</v>
      </c>
      <c r="C52" s="1">
        <v>2020</v>
      </c>
      <c r="D52" s="3">
        <f>ROUND('[2]Age Curve'!$B47/'[2]Age Curve'!$B$10*'WI SLCSP_2020'!D$15,2)</f>
        <v>1048.78</v>
      </c>
      <c r="E52" s="3">
        <f>ROUND('[2]Age Curve'!$B47/'[2]Age Curve'!$B$10*'WI SLCSP_2020'!E$15,2)</f>
        <v>927.11</v>
      </c>
      <c r="F52" s="3">
        <f>ROUND('[2]Age Curve'!$B47/'[2]Age Curve'!$B$10*'WI SLCSP_2020'!F$15,2)</f>
        <v>1182.75</v>
      </c>
      <c r="G52" s="3">
        <f>ROUND('[2]Age Curve'!$B47/'[2]Age Curve'!$B$10*'WI SLCSP_2020'!G$15,2)</f>
        <v>1580.16</v>
      </c>
      <c r="H52" s="3">
        <f>ROUND('[2]Age Curve'!$B47/'[2]Age Curve'!$B$10*'WI SLCSP_2020'!H$15,2)</f>
        <v>1472.94</v>
      </c>
      <c r="I52" s="3">
        <f>ROUND('[2]Age Curve'!$B47/'[2]Age Curve'!$B$10*'WI SLCSP_2020'!I$15,2)</f>
        <v>1472.94</v>
      </c>
      <c r="J52" s="3">
        <f>ROUND('[2]Age Curve'!$B47/'[2]Age Curve'!$B$10*'WI SLCSP_2020'!J$15,2)</f>
        <v>1318.78</v>
      </c>
      <c r="K52" s="3">
        <f>ROUND('[2]Age Curve'!$B47/'[2]Age Curve'!$B$10*'WI SLCSP_2020'!K$15,2)</f>
        <v>1318.78</v>
      </c>
      <c r="L52" s="3">
        <f>ROUND('[2]Age Curve'!$B47/'[2]Age Curve'!$B$10*'WI SLCSP_2020'!L$15,2)</f>
        <v>1472.94</v>
      </c>
      <c r="M52" s="3">
        <f>ROUND('[2]Age Curve'!$B47/'[2]Age Curve'!$B$10*'WI SLCSP_2020'!M$15,2)</f>
        <v>1472.94</v>
      </c>
      <c r="N52" s="3">
        <f>ROUND('[2]Age Curve'!$B47/'[2]Age Curve'!$B$10*'WI SLCSP_2020'!N$15,2)</f>
        <v>1189.6199999999999</v>
      </c>
      <c r="O52" s="3">
        <f>ROUND('[2]Age Curve'!$B47/'[2]Age Curve'!$B$10*'WI SLCSP_2020'!O$15,2)</f>
        <v>1013.18</v>
      </c>
      <c r="P52" s="3">
        <f>ROUND('[2]Age Curve'!$B47/'[2]Age Curve'!$B$10*'WI SLCSP_2020'!P$15,2)</f>
        <v>1580.16</v>
      </c>
      <c r="Q52" s="3">
        <f>ROUND('[2]Age Curve'!$B47/'[2]Age Curve'!$B$10*'WI SLCSP_2020'!Q$15,2)</f>
        <v>1500.81</v>
      </c>
      <c r="R52" s="3">
        <f>ROUND('[2]Age Curve'!$B47/'[2]Age Curve'!$B$10*'WI SLCSP_2020'!R$15,2)</f>
        <v>1500.81</v>
      </c>
      <c r="S52" s="3">
        <f>ROUND('[2]Age Curve'!$B47/'[2]Age Curve'!$B$10*'WI SLCSP_2020'!S$15,2)</f>
        <v>1580.16</v>
      </c>
      <c r="T52" s="3">
        <f>ROUND('[2]Age Curve'!$B47/'[2]Age Curve'!$B$10*'WI SLCSP_2020'!T$15,2)</f>
        <v>1500.81</v>
      </c>
      <c r="U52" s="3">
        <f>ROUND('[2]Age Curve'!$B47/'[2]Age Curve'!$B$10*'WI SLCSP_2020'!U$15,2)</f>
        <v>1088.44</v>
      </c>
      <c r="V52" s="3">
        <f>ROUND('[2]Age Curve'!$B47/'[2]Age Curve'!$B$10*'WI SLCSP_2020'!V$15,2)</f>
        <v>1049.0899999999999</v>
      </c>
      <c r="W52" s="3">
        <f>ROUND('[2]Age Curve'!$B47/'[2]Age Curve'!$B$10*'WI SLCSP_2020'!W$15,2)</f>
        <v>1049.0899999999999</v>
      </c>
      <c r="X52" s="3">
        <f>ROUND('[2]Age Curve'!$B47/'[2]Age Curve'!$B$10*'WI SLCSP_2020'!X$15,2)</f>
        <v>1049.0899999999999</v>
      </c>
      <c r="Y52" s="3">
        <f>ROUND('[2]Age Curve'!$B47/'[2]Age Curve'!$B$10*'WI SLCSP_2020'!Y$15,2)</f>
        <v>1375.37</v>
      </c>
      <c r="Z52" s="3">
        <f>ROUND('[2]Age Curve'!$B47/'[2]Age Curve'!$B$10*'WI SLCSP_2020'!Z$15,2)</f>
        <v>1008.98</v>
      </c>
      <c r="AA52" s="3">
        <f>ROUND('[2]Age Curve'!$B47/'[2]Age Curve'!$B$10*'WI SLCSP_2020'!AA$15,2)</f>
        <v>1038.05</v>
      </c>
      <c r="AB52" s="3">
        <f>ROUND('[2]Age Curve'!$B47/'[2]Age Curve'!$B$10*'WI SLCSP_2020'!AB$15,2)</f>
        <v>1008.98</v>
      </c>
      <c r="AC52" s="3">
        <f>ROUND('[2]Age Curve'!$B47/'[2]Age Curve'!$B$10*'WI SLCSP_2020'!AC$15,2)</f>
        <v>1008.98</v>
      </c>
      <c r="AD52" s="3">
        <f>ROUND('[2]Age Curve'!$B47/'[2]Age Curve'!$B$10*'WI SLCSP_2020'!AD$15,2)</f>
        <v>1008.98</v>
      </c>
      <c r="AE52" s="3">
        <f>ROUND('[2]Age Curve'!$B47/'[2]Age Curve'!$B$10*'WI SLCSP_2020'!AE$15,2)</f>
        <v>1008.98</v>
      </c>
      <c r="AF52" s="3">
        <f>ROUND('[2]Age Curve'!$B47/'[2]Age Curve'!$B$10*'WI SLCSP_2020'!AF$15,2)</f>
        <v>1008.98</v>
      </c>
      <c r="AG52" s="3">
        <f>ROUND('[2]Age Curve'!$B47/'[2]Age Curve'!$B$10*'WI SLCSP_2020'!AG$15,2)</f>
        <v>1008.98</v>
      </c>
      <c r="AH52" s="3">
        <f>ROUND('[2]Age Curve'!$B47/'[2]Age Curve'!$B$10*'WI SLCSP_2020'!AH$15,2)</f>
        <v>1144.1400000000001</v>
      </c>
      <c r="AI52" s="3">
        <f>ROUND('[2]Age Curve'!$B47/'[2]Age Curve'!$B$10*'WI SLCSP_2020'!AI$15,2)</f>
        <v>1457.92</v>
      </c>
      <c r="AJ52" s="3">
        <f>ROUND('[2]Age Curve'!$B47/'[2]Age Curve'!$B$10*'WI SLCSP_2020'!AJ$15,2)</f>
        <v>1457.92</v>
      </c>
      <c r="AK52" s="3">
        <f>ROUND('[2]Age Curve'!$B47/'[2]Age Curve'!$B$10*'WI SLCSP_2020'!AK$15,2)</f>
        <v>1457.92</v>
      </c>
      <c r="AL52" s="3">
        <f>ROUND('[2]Age Curve'!$B47/'[2]Age Curve'!$B$10*'WI SLCSP_2020'!AL$15,2)</f>
        <v>1060.1300000000001</v>
      </c>
      <c r="AM52" s="3">
        <f>ROUND('[2]Age Curve'!$B47/'[2]Age Curve'!$B$10*'WI SLCSP_2020'!AM$15,2)</f>
        <v>1060.1300000000001</v>
      </c>
      <c r="AN52" s="3">
        <f>ROUND('[2]Age Curve'!$B47/'[2]Age Curve'!$B$10*'WI SLCSP_2020'!AN$15,2)</f>
        <v>1457.92</v>
      </c>
      <c r="AO52" s="3">
        <f>ROUND('[2]Age Curve'!$B47/'[2]Age Curve'!$B$10*'WI SLCSP_2020'!AO$15,2)</f>
        <v>1053.1400000000001</v>
      </c>
      <c r="AP52" s="3">
        <f>ROUND('[2]Age Curve'!$B47/'[2]Age Curve'!$B$10*'WI SLCSP_2020'!AP$15,2)</f>
        <v>996.67</v>
      </c>
      <c r="AQ52" s="3">
        <f>ROUND('[2]Age Curve'!$B47/'[2]Age Curve'!$B$10*'WI SLCSP_2020'!AQ$15,2)</f>
        <v>1053.1400000000001</v>
      </c>
      <c r="AR52" s="3">
        <f>ROUND('[2]Age Curve'!$B47/'[2]Age Curve'!$B$10*'WI SLCSP_2020'!AR$15,2)</f>
        <v>923.75</v>
      </c>
      <c r="AS52" s="3">
        <f>ROUND('[2]Age Curve'!$B47/'[2]Age Curve'!$B$10*'WI SLCSP_2020'!AS$15,2)</f>
        <v>923.75</v>
      </c>
      <c r="AT52" s="3">
        <f>ROUND('[2]Age Curve'!$B47/'[2]Age Curve'!$B$10*'WI SLCSP_2020'!AT$15,2)</f>
        <v>1016.41</v>
      </c>
      <c r="AU52" s="3">
        <f>ROUND('[2]Age Curve'!$B47/'[2]Age Curve'!$B$10*'WI SLCSP_2020'!AU$15,2)</f>
        <v>1005.97</v>
      </c>
      <c r="AV52" s="3">
        <f>ROUND('[2]Age Curve'!$B47/'[2]Age Curve'!$B$10*'WI SLCSP_2020'!AV$15,2)</f>
        <v>1016.41</v>
      </c>
      <c r="AW52" s="3">
        <f>ROUND('[2]Age Curve'!$B47/'[2]Age Curve'!$B$10*'WI SLCSP_2020'!AW$15,2)</f>
        <v>1016.41</v>
      </c>
      <c r="AX52" s="3">
        <f>ROUND('[2]Age Curve'!$B47/'[2]Age Curve'!$B$10*'WI SLCSP_2020'!AX$15,2)</f>
        <v>1016.41</v>
      </c>
      <c r="AY52" s="3">
        <f>ROUND('[2]Age Curve'!$B47/'[2]Age Curve'!$B$10*'WI SLCSP_2020'!AY$15,2)</f>
        <v>985.18</v>
      </c>
      <c r="AZ52" s="3">
        <f>ROUND('[2]Age Curve'!$B47/'[2]Age Curve'!$B$10*'WI SLCSP_2020'!AZ$15,2)</f>
        <v>994.89</v>
      </c>
      <c r="BA52" s="3">
        <f>ROUND('[2]Age Curve'!$B47/'[2]Age Curve'!$B$10*'WI SLCSP_2020'!BA$15,2)</f>
        <v>994.89</v>
      </c>
      <c r="BB52" s="3">
        <f>ROUND('[2]Age Curve'!$B47/'[2]Age Curve'!$B$10*'WI SLCSP_2020'!BB$15,2)</f>
        <v>994.89</v>
      </c>
      <c r="BC52" s="3">
        <f>ROUND('[2]Age Curve'!$B47/'[2]Age Curve'!$B$10*'WI SLCSP_2020'!BC$15,2)</f>
        <v>994.89</v>
      </c>
      <c r="BD52" s="3">
        <f>ROUND('[2]Age Curve'!$B47/'[2]Age Curve'!$B$10*'WI SLCSP_2020'!BD$15,2)</f>
        <v>995.27</v>
      </c>
      <c r="BE52" s="3">
        <f>ROUND('[2]Age Curve'!$B47/'[2]Age Curve'!$B$10*'WI SLCSP_2020'!BE$15,2)</f>
        <v>1474.81</v>
      </c>
      <c r="BF52" s="3">
        <f>ROUND('[2]Age Curve'!$B47/'[2]Age Curve'!$B$10*'WI SLCSP_2020'!BF$15,2)</f>
        <v>994.89</v>
      </c>
      <c r="BG52" s="3">
        <f>ROUND('[2]Age Curve'!$B47/'[2]Age Curve'!$B$10*'WI SLCSP_2020'!BG$15,2)</f>
        <v>995.27</v>
      </c>
    </row>
    <row r="53" spans="1:59" x14ac:dyDescent="0.2">
      <c r="A53" s="6">
        <v>59</v>
      </c>
      <c r="B53" s="1">
        <v>0</v>
      </c>
      <c r="C53" s="1">
        <v>2020</v>
      </c>
      <c r="D53" s="3">
        <f>ROUND('[2]Age Curve'!$B48/'[2]Age Curve'!$B$10*'WI SLCSP_2020'!D$15,2)</f>
        <v>1071.42</v>
      </c>
      <c r="E53" s="3">
        <f>ROUND('[2]Age Curve'!$B48/'[2]Age Curve'!$B$10*'WI SLCSP_2020'!E$15,2)</f>
        <v>947.13</v>
      </c>
      <c r="F53" s="3">
        <f>ROUND('[2]Age Curve'!$B48/'[2]Age Curve'!$B$10*'WI SLCSP_2020'!F$15,2)</f>
        <v>1208.28</v>
      </c>
      <c r="G53" s="3">
        <f>ROUND('[2]Age Curve'!$B48/'[2]Age Curve'!$B$10*'WI SLCSP_2020'!G$15,2)</f>
        <v>1614.27</v>
      </c>
      <c r="H53" s="3">
        <f>ROUND('[2]Age Curve'!$B48/'[2]Age Curve'!$B$10*'WI SLCSP_2020'!H$15,2)</f>
        <v>1504.73</v>
      </c>
      <c r="I53" s="3">
        <f>ROUND('[2]Age Curve'!$B48/'[2]Age Curve'!$B$10*'WI SLCSP_2020'!I$15,2)</f>
        <v>1504.73</v>
      </c>
      <c r="J53" s="3">
        <f>ROUND('[2]Age Curve'!$B48/'[2]Age Curve'!$B$10*'WI SLCSP_2020'!J$15,2)</f>
        <v>1347.25</v>
      </c>
      <c r="K53" s="3">
        <f>ROUND('[2]Age Curve'!$B48/'[2]Age Curve'!$B$10*'WI SLCSP_2020'!K$15,2)</f>
        <v>1347.25</v>
      </c>
      <c r="L53" s="3">
        <f>ROUND('[2]Age Curve'!$B48/'[2]Age Curve'!$B$10*'WI SLCSP_2020'!L$15,2)</f>
        <v>1504.73</v>
      </c>
      <c r="M53" s="3">
        <f>ROUND('[2]Age Curve'!$B48/'[2]Age Curve'!$B$10*'WI SLCSP_2020'!M$15,2)</f>
        <v>1504.73</v>
      </c>
      <c r="N53" s="3">
        <f>ROUND('[2]Age Curve'!$B48/'[2]Age Curve'!$B$10*'WI SLCSP_2020'!N$15,2)</f>
        <v>1215.29</v>
      </c>
      <c r="O53" s="3">
        <f>ROUND('[2]Age Curve'!$B48/'[2]Age Curve'!$B$10*'WI SLCSP_2020'!O$15,2)</f>
        <v>1035.05</v>
      </c>
      <c r="P53" s="3">
        <f>ROUND('[2]Age Curve'!$B48/'[2]Age Curve'!$B$10*'WI SLCSP_2020'!P$15,2)</f>
        <v>1614.27</v>
      </c>
      <c r="Q53" s="3">
        <f>ROUND('[2]Age Curve'!$B48/'[2]Age Curve'!$B$10*'WI SLCSP_2020'!Q$15,2)</f>
        <v>1533.21</v>
      </c>
      <c r="R53" s="3">
        <f>ROUND('[2]Age Curve'!$B48/'[2]Age Curve'!$B$10*'WI SLCSP_2020'!R$15,2)</f>
        <v>1533.21</v>
      </c>
      <c r="S53" s="3">
        <f>ROUND('[2]Age Curve'!$B48/'[2]Age Curve'!$B$10*'WI SLCSP_2020'!S$15,2)</f>
        <v>1614.27</v>
      </c>
      <c r="T53" s="3">
        <f>ROUND('[2]Age Curve'!$B48/'[2]Age Curve'!$B$10*'WI SLCSP_2020'!T$15,2)</f>
        <v>1533.21</v>
      </c>
      <c r="U53" s="3">
        <f>ROUND('[2]Age Curve'!$B48/'[2]Age Curve'!$B$10*'WI SLCSP_2020'!U$15,2)</f>
        <v>1111.94</v>
      </c>
      <c r="V53" s="3">
        <f>ROUND('[2]Age Curve'!$B48/'[2]Age Curve'!$B$10*'WI SLCSP_2020'!V$15,2)</f>
        <v>1071.74</v>
      </c>
      <c r="W53" s="3">
        <f>ROUND('[2]Age Curve'!$B48/'[2]Age Curve'!$B$10*'WI SLCSP_2020'!W$15,2)</f>
        <v>1071.74</v>
      </c>
      <c r="X53" s="3">
        <f>ROUND('[2]Age Curve'!$B48/'[2]Age Curve'!$B$10*'WI SLCSP_2020'!X$15,2)</f>
        <v>1071.74</v>
      </c>
      <c r="Y53" s="3">
        <f>ROUND('[2]Age Curve'!$B48/'[2]Age Curve'!$B$10*'WI SLCSP_2020'!Y$15,2)</f>
        <v>1405.05</v>
      </c>
      <c r="Z53" s="3">
        <f>ROUND('[2]Age Curve'!$B48/'[2]Age Curve'!$B$10*'WI SLCSP_2020'!Z$15,2)</f>
        <v>1030.76</v>
      </c>
      <c r="AA53" s="3">
        <f>ROUND('[2]Age Curve'!$B48/'[2]Age Curve'!$B$10*'WI SLCSP_2020'!AA$15,2)</f>
        <v>1060.46</v>
      </c>
      <c r="AB53" s="3">
        <f>ROUND('[2]Age Curve'!$B48/'[2]Age Curve'!$B$10*'WI SLCSP_2020'!AB$15,2)</f>
        <v>1030.76</v>
      </c>
      <c r="AC53" s="3">
        <f>ROUND('[2]Age Curve'!$B48/'[2]Age Curve'!$B$10*'WI SLCSP_2020'!AC$15,2)</f>
        <v>1030.76</v>
      </c>
      <c r="AD53" s="3">
        <f>ROUND('[2]Age Curve'!$B48/'[2]Age Curve'!$B$10*'WI SLCSP_2020'!AD$15,2)</f>
        <v>1030.76</v>
      </c>
      <c r="AE53" s="3">
        <f>ROUND('[2]Age Curve'!$B48/'[2]Age Curve'!$B$10*'WI SLCSP_2020'!AE$15,2)</f>
        <v>1030.76</v>
      </c>
      <c r="AF53" s="3">
        <f>ROUND('[2]Age Curve'!$B48/'[2]Age Curve'!$B$10*'WI SLCSP_2020'!AF$15,2)</f>
        <v>1030.76</v>
      </c>
      <c r="AG53" s="3">
        <f>ROUND('[2]Age Curve'!$B48/'[2]Age Curve'!$B$10*'WI SLCSP_2020'!AG$15,2)</f>
        <v>1030.76</v>
      </c>
      <c r="AH53" s="3">
        <f>ROUND('[2]Age Curve'!$B48/'[2]Age Curve'!$B$10*'WI SLCSP_2020'!AH$15,2)</f>
        <v>1168.8399999999999</v>
      </c>
      <c r="AI53" s="3">
        <f>ROUND('[2]Age Curve'!$B48/'[2]Age Curve'!$B$10*'WI SLCSP_2020'!AI$15,2)</f>
        <v>1489.39</v>
      </c>
      <c r="AJ53" s="3">
        <f>ROUND('[2]Age Curve'!$B48/'[2]Age Curve'!$B$10*'WI SLCSP_2020'!AJ$15,2)</f>
        <v>1489.39</v>
      </c>
      <c r="AK53" s="3">
        <f>ROUND('[2]Age Curve'!$B48/'[2]Age Curve'!$B$10*'WI SLCSP_2020'!AK$15,2)</f>
        <v>1489.39</v>
      </c>
      <c r="AL53" s="3">
        <f>ROUND('[2]Age Curve'!$B48/'[2]Age Curve'!$B$10*'WI SLCSP_2020'!AL$15,2)</f>
        <v>1083.01</v>
      </c>
      <c r="AM53" s="3">
        <f>ROUND('[2]Age Curve'!$B48/'[2]Age Curve'!$B$10*'WI SLCSP_2020'!AM$15,2)</f>
        <v>1083.01</v>
      </c>
      <c r="AN53" s="3">
        <f>ROUND('[2]Age Curve'!$B48/'[2]Age Curve'!$B$10*'WI SLCSP_2020'!AN$15,2)</f>
        <v>1489.39</v>
      </c>
      <c r="AO53" s="3">
        <f>ROUND('[2]Age Curve'!$B48/'[2]Age Curve'!$B$10*'WI SLCSP_2020'!AO$15,2)</f>
        <v>1075.8699999999999</v>
      </c>
      <c r="AP53" s="3">
        <f>ROUND('[2]Age Curve'!$B48/'[2]Age Curve'!$B$10*'WI SLCSP_2020'!AP$15,2)</f>
        <v>1018.18</v>
      </c>
      <c r="AQ53" s="3">
        <f>ROUND('[2]Age Curve'!$B48/'[2]Age Curve'!$B$10*'WI SLCSP_2020'!AQ$15,2)</f>
        <v>1075.8699999999999</v>
      </c>
      <c r="AR53" s="3">
        <f>ROUND('[2]Age Curve'!$B48/'[2]Age Curve'!$B$10*'WI SLCSP_2020'!AR$15,2)</f>
        <v>943.69</v>
      </c>
      <c r="AS53" s="3">
        <f>ROUND('[2]Age Curve'!$B48/'[2]Age Curve'!$B$10*'WI SLCSP_2020'!AS$15,2)</f>
        <v>943.69</v>
      </c>
      <c r="AT53" s="3">
        <f>ROUND('[2]Age Curve'!$B48/'[2]Age Curve'!$B$10*'WI SLCSP_2020'!AT$15,2)</f>
        <v>1038.3499999999999</v>
      </c>
      <c r="AU53" s="3">
        <f>ROUND('[2]Age Curve'!$B48/'[2]Age Curve'!$B$10*'WI SLCSP_2020'!AU$15,2)</f>
        <v>1027.68</v>
      </c>
      <c r="AV53" s="3">
        <f>ROUND('[2]Age Curve'!$B48/'[2]Age Curve'!$B$10*'WI SLCSP_2020'!AV$15,2)</f>
        <v>1038.3499999999999</v>
      </c>
      <c r="AW53" s="3">
        <f>ROUND('[2]Age Curve'!$B48/'[2]Age Curve'!$B$10*'WI SLCSP_2020'!AW$15,2)</f>
        <v>1038.3499999999999</v>
      </c>
      <c r="AX53" s="3">
        <f>ROUND('[2]Age Curve'!$B48/'[2]Age Curve'!$B$10*'WI SLCSP_2020'!AX$15,2)</f>
        <v>1038.3499999999999</v>
      </c>
      <c r="AY53" s="3">
        <f>ROUND('[2]Age Curve'!$B48/'[2]Age Curve'!$B$10*'WI SLCSP_2020'!AY$15,2)</f>
        <v>1006.45</v>
      </c>
      <c r="AZ53" s="3">
        <f>ROUND('[2]Age Curve'!$B48/'[2]Age Curve'!$B$10*'WI SLCSP_2020'!AZ$15,2)</f>
        <v>1016.37</v>
      </c>
      <c r="BA53" s="3">
        <f>ROUND('[2]Age Curve'!$B48/'[2]Age Curve'!$B$10*'WI SLCSP_2020'!BA$15,2)</f>
        <v>1016.37</v>
      </c>
      <c r="BB53" s="3">
        <f>ROUND('[2]Age Curve'!$B48/'[2]Age Curve'!$B$10*'WI SLCSP_2020'!BB$15,2)</f>
        <v>1016.37</v>
      </c>
      <c r="BC53" s="3">
        <f>ROUND('[2]Age Curve'!$B48/'[2]Age Curve'!$B$10*'WI SLCSP_2020'!BC$15,2)</f>
        <v>1016.37</v>
      </c>
      <c r="BD53" s="3">
        <f>ROUND('[2]Age Curve'!$B48/'[2]Age Curve'!$B$10*'WI SLCSP_2020'!BD$15,2)</f>
        <v>1016.75</v>
      </c>
      <c r="BE53" s="3">
        <f>ROUND('[2]Age Curve'!$B48/'[2]Age Curve'!$B$10*'WI SLCSP_2020'!BE$15,2)</f>
        <v>1506.64</v>
      </c>
      <c r="BF53" s="3">
        <f>ROUND('[2]Age Curve'!$B48/'[2]Age Curve'!$B$10*'WI SLCSP_2020'!BF$15,2)</f>
        <v>1016.37</v>
      </c>
      <c r="BG53" s="3">
        <f>ROUND('[2]Age Curve'!$B48/'[2]Age Curve'!$B$10*'WI SLCSP_2020'!BG$15,2)</f>
        <v>1016.75</v>
      </c>
    </row>
    <row r="54" spans="1:59" x14ac:dyDescent="0.2">
      <c r="A54" s="6">
        <v>60</v>
      </c>
      <c r="B54" s="1">
        <v>0</v>
      </c>
      <c r="C54" s="1">
        <v>2020</v>
      </c>
      <c r="D54" s="3">
        <f>ROUND('[2]Age Curve'!$B49/'[2]Age Curve'!$B$10*'WI SLCSP_2020'!D$15,2)</f>
        <v>1117.1099999999999</v>
      </c>
      <c r="E54" s="3">
        <f>ROUND('[2]Age Curve'!$B49/'[2]Age Curve'!$B$10*'WI SLCSP_2020'!E$15,2)</f>
        <v>987.51</v>
      </c>
      <c r="F54" s="3">
        <f>ROUND('[2]Age Curve'!$B49/'[2]Age Curve'!$B$10*'WI SLCSP_2020'!F$15,2)</f>
        <v>1259.81</v>
      </c>
      <c r="G54" s="3">
        <f>ROUND('[2]Age Curve'!$B49/'[2]Age Curve'!$B$10*'WI SLCSP_2020'!G$15,2)</f>
        <v>1683.11</v>
      </c>
      <c r="H54" s="3">
        <f>ROUND('[2]Age Curve'!$B49/'[2]Age Curve'!$B$10*'WI SLCSP_2020'!H$15,2)</f>
        <v>1568.9</v>
      </c>
      <c r="I54" s="3">
        <f>ROUND('[2]Age Curve'!$B49/'[2]Age Curve'!$B$10*'WI SLCSP_2020'!I$15,2)</f>
        <v>1568.9</v>
      </c>
      <c r="J54" s="3">
        <f>ROUND('[2]Age Curve'!$B49/'[2]Age Curve'!$B$10*'WI SLCSP_2020'!J$15,2)</f>
        <v>1404.7</v>
      </c>
      <c r="K54" s="3">
        <f>ROUND('[2]Age Curve'!$B49/'[2]Age Curve'!$B$10*'WI SLCSP_2020'!K$15,2)</f>
        <v>1404.7</v>
      </c>
      <c r="L54" s="3">
        <f>ROUND('[2]Age Curve'!$B49/'[2]Age Curve'!$B$10*'WI SLCSP_2020'!L$15,2)</f>
        <v>1568.9</v>
      </c>
      <c r="M54" s="3">
        <f>ROUND('[2]Age Curve'!$B49/'[2]Age Curve'!$B$10*'WI SLCSP_2020'!M$15,2)</f>
        <v>1568.9</v>
      </c>
      <c r="N54" s="3">
        <f>ROUND('[2]Age Curve'!$B49/'[2]Age Curve'!$B$10*'WI SLCSP_2020'!N$15,2)</f>
        <v>1267.1199999999999</v>
      </c>
      <c r="O54" s="3">
        <f>ROUND('[2]Age Curve'!$B49/'[2]Age Curve'!$B$10*'WI SLCSP_2020'!O$15,2)</f>
        <v>1079.19</v>
      </c>
      <c r="P54" s="3">
        <f>ROUND('[2]Age Curve'!$B49/'[2]Age Curve'!$B$10*'WI SLCSP_2020'!P$15,2)</f>
        <v>1683.11</v>
      </c>
      <c r="Q54" s="3">
        <f>ROUND('[2]Age Curve'!$B49/'[2]Age Curve'!$B$10*'WI SLCSP_2020'!Q$15,2)</f>
        <v>1598.59</v>
      </c>
      <c r="R54" s="3">
        <f>ROUND('[2]Age Curve'!$B49/'[2]Age Curve'!$B$10*'WI SLCSP_2020'!R$15,2)</f>
        <v>1598.59</v>
      </c>
      <c r="S54" s="3">
        <f>ROUND('[2]Age Curve'!$B49/'[2]Age Curve'!$B$10*'WI SLCSP_2020'!S$15,2)</f>
        <v>1683.11</v>
      </c>
      <c r="T54" s="3">
        <f>ROUND('[2]Age Curve'!$B49/'[2]Age Curve'!$B$10*'WI SLCSP_2020'!T$15,2)</f>
        <v>1598.59</v>
      </c>
      <c r="U54" s="3">
        <f>ROUND('[2]Age Curve'!$B49/'[2]Age Curve'!$B$10*'WI SLCSP_2020'!U$15,2)</f>
        <v>1159.3499999999999</v>
      </c>
      <c r="V54" s="3">
        <f>ROUND('[2]Age Curve'!$B49/'[2]Age Curve'!$B$10*'WI SLCSP_2020'!V$15,2)</f>
        <v>1117.44</v>
      </c>
      <c r="W54" s="3">
        <f>ROUND('[2]Age Curve'!$B49/'[2]Age Curve'!$B$10*'WI SLCSP_2020'!W$15,2)</f>
        <v>1117.44</v>
      </c>
      <c r="X54" s="3">
        <f>ROUND('[2]Age Curve'!$B49/'[2]Age Curve'!$B$10*'WI SLCSP_2020'!X$15,2)</f>
        <v>1117.44</v>
      </c>
      <c r="Y54" s="3">
        <f>ROUND('[2]Age Curve'!$B49/'[2]Age Curve'!$B$10*'WI SLCSP_2020'!Y$15,2)</f>
        <v>1464.97</v>
      </c>
      <c r="Z54" s="3">
        <f>ROUND('[2]Age Curve'!$B49/'[2]Age Curve'!$B$10*'WI SLCSP_2020'!Z$15,2)</f>
        <v>1074.72</v>
      </c>
      <c r="AA54" s="3">
        <f>ROUND('[2]Age Curve'!$B49/'[2]Age Curve'!$B$10*'WI SLCSP_2020'!AA$15,2)</f>
        <v>1105.68</v>
      </c>
      <c r="AB54" s="3">
        <f>ROUND('[2]Age Curve'!$B49/'[2]Age Curve'!$B$10*'WI SLCSP_2020'!AB$15,2)</f>
        <v>1074.72</v>
      </c>
      <c r="AC54" s="3">
        <f>ROUND('[2]Age Curve'!$B49/'[2]Age Curve'!$B$10*'WI SLCSP_2020'!AC$15,2)</f>
        <v>1074.72</v>
      </c>
      <c r="AD54" s="3">
        <f>ROUND('[2]Age Curve'!$B49/'[2]Age Curve'!$B$10*'WI SLCSP_2020'!AD$15,2)</f>
        <v>1074.72</v>
      </c>
      <c r="AE54" s="3">
        <f>ROUND('[2]Age Curve'!$B49/'[2]Age Curve'!$B$10*'WI SLCSP_2020'!AE$15,2)</f>
        <v>1074.72</v>
      </c>
      <c r="AF54" s="3">
        <f>ROUND('[2]Age Curve'!$B49/'[2]Age Curve'!$B$10*'WI SLCSP_2020'!AF$15,2)</f>
        <v>1074.72</v>
      </c>
      <c r="AG54" s="3">
        <f>ROUND('[2]Age Curve'!$B49/'[2]Age Curve'!$B$10*'WI SLCSP_2020'!AG$15,2)</f>
        <v>1074.72</v>
      </c>
      <c r="AH54" s="3">
        <f>ROUND('[2]Age Curve'!$B49/'[2]Age Curve'!$B$10*'WI SLCSP_2020'!AH$15,2)</f>
        <v>1218.68</v>
      </c>
      <c r="AI54" s="3">
        <f>ROUND('[2]Age Curve'!$B49/'[2]Age Curve'!$B$10*'WI SLCSP_2020'!AI$15,2)</f>
        <v>1552.9</v>
      </c>
      <c r="AJ54" s="3">
        <f>ROUND('[2]Age Curve'!$B49/'[2]Age Curve'!$B$10*'WI SLCSP_2020'!AJ$15,2)</f>
        <v>1552.9</v>
      </c>
      <c r="AK54" s="3">
        <f>ROUND('[2]Age Curve'!$B49/'[2]Age Curve'!$B$10*'WI SLCSP_2020'!AK$15,2)</f>
        <v>1552.9</v>
      </c>
      <c r="AL54" s="3">
        <f>ROUND('[2]Age Curve'!$B49/'[2]Age Curve'!$B$10*'WI SLCSP_2020'!AL$15,2)</f>
        <v>1129.19</v>
      </c>
      <c r="AM54" s="3">
        <f>ROUND('[2]Age Curve'!$B49/'[2]Age Curve'!$B$10*'WI SLCSP_2020'!AM$15,2)</f>
        <v>1129.19</v>
      </c>
      <c r="AN54" s="3">
        <f>ROUND('[2]Age Curve'!$B49/'[2]Age Curve'!$B$10*'WI SLCSP_2020'!AN$15,2)</f>
        <v>1552.9</v>
      </c>
      <c r="AO54" s="3">
        <f>ROUND('[2]Age Curve'!$B49/'[2]Age Curve'!$B$10*'WI SLCSP_2020'!AO$15,2)</f>
        <v>1121.75</v>
      </c>
      <c r="AP54" s="3">
        <f>ROUND('[2]Age Curve'!$B49/'[2]Age Curve'!$B$10*'WI SLCSP_2020'!AP$15,2)</f>
        <v>1061.5999999999999</v>
      </c>
      <c r="AQ54" s="3">
        <f>ROUND('[2]Age Curve'!$B49/'[2]Age Curve'!$B$10*'WI SLCSP_2020'!AQ$15,2)</f>
        <v>1121.75</v>
      </c>
      <c r="AR54" s="3">
        <f>ROUND('[2]Age Curve'!$B49/'[2]Age Curve'!$B$10*'WI SLCSP_2020'!AR$15,2)</f>
        <v>983.94</v>
      </c>
      <c r="AS54" s="3">
        <f>ROUND('[2]Age Curve'!$B49/'[2]Age Curve'!$B$10*'WI SLCSP_2020'!AS$15,2)</f>
        <v>983.94</v>
      </c>
      <c r="AT54" s="3">
        <f>ROUND('[2]Age Curve'!$B49/'[2]Age Curve'!$B$10*'WI SLCSP_2020'!AT$15,2)</f>
        <v>1082.6199999999999</v>
      </c>
      <c r="AU54" s="3">
        <f>ROUND('[2]Age Curve'!$B49/'[2]Age Curve'!$B$10*'WI SLCSP_2020'!AU$15,2)</f>
        <v>1071.5</v>
      </c>
      <c r="AV54" s="3">
        <f>ROUND('[2]Age Curve'!$B49/'[2]Age Curve'!$B$10*'WI SLCSP_2020'!AV$15,2)</f>
        <v>1082.6199999999999</v>
      </c>
      <c r="AW54" s="3">
        <f>ROUND('[2]Age Curve'!$B49/'[2]Age Curve'!$B$10*'WI SLCSP_2020'!AW$15,2)</f>
        <v>1082.6199999999999</v>
      </c>
      <c r="AX54" s="3">
        <f>ROUND('[2]Age Curve'!$B49/'[2]Age Curve'!$B$10*'WI SLCSP_2020'!AX$15,2)</f>
        <v>1082.6199999999999</v>
      </c>
      <c r="AY54" s="3">
        <f>ROUND('[2]Age Curve'!$B49/'[2]Age Curve'!$B$10*'WI SLCSP_2020'!AY$15,2)</f>
        <v>1049.3699999999999</v>
      </c>
      <c r="AZ54" s="3">
        <f>ROUND('[2]Age Curve'!$B49/'[2]Age Curve'!$B$10*'WI SLCSP_2020'!AZ$15,2)</f>
        <v>1059.71</v>
      </c>
      <c r="BA54" s="3">
        <f>ROUND('[2]Age Curve'!$B49/'[2]Age Curve'!$B$10*'WI SLCSP_2020'!BA$15,2)</f>
        <v>1059.71</v>
      </c>
      <c r="BB54" s="3">
        <f>ROUND('[2]Age Curve'!$B49/'[2]Age Curve'!$B$10*'WI SLCSP_2020'!BB$15,2)</f>
        <v>1059.71</v>
      </c>
      <c r="BC54" s="3">
        <f>ROUND('[2]Age Curve'!$B49/'[2]Age Curve'!$B$10*'WI SLCSP_2020'!BC$15,2)</f>
        <v>1059.71</v>
      </c>
      <c r="BD54" s="3">
        <f>ROUND('[2]Age Curve'!$B49/'[2]Age Curve'!$B$10*'WI SLCSP_2020'!BD$15,2)</f>
        <v>1060.1099999999999</v>
      </c>
      <c r="BE54" s="3">
        <f>ROUND('[2]Age Curve'!$B49/'[2]Age Curve'!$B$10*'WI SLCSP_2020'!BE$15,2)</f>
        <v>1570.89</v>
      </c>
      <c r="BF54" s="3">
        <f>ROUND('[2]Age Curve'!$B49/'[2]Age Curve'!$B$10*'WI SLCSP_2020'!BF$15,2)</f>
        <v>1059.71</v>
      </c>
      <c r="BG54" s="3">
        <f>ROUND('[2]Age Curve'!$B49/'[2]Age Curve'!$B$10*'WI SLCSP_2020'!BG$15,2)</f>
        <v>1060.1099999999999</v>
      </c>
    </row>
    <row r="55" spans="1:59" x14ac:dyDescent="0.2">
      <c r="A55" s="6">
        <v>61</v>
      </c>
      <c r="B55" s="1">
        <v>0</v>
      </c>
      <c r="C55" s="1">
        <v>2020</v>
      </c>
      <c r="D55" s="3">
        <f>ROUND('[2]Age Curve'!$B50/'[2]Age Curve'!$B$10*'WI SLCSP_2020'!D$15,2)</f>
        <v>1156.6199999999999</v>
      </c>
      <c r="E55" s="3">
        <f>ROUND('[2]Age Curve'!$B50/'[2]Age Curve'!$B$10*'WI SLCSP_2020'!E$15,2)</f>
        <v>1022.44</v>
      </c>
      <c r="F55" s="3">
        <f>ROUND('[2]Age Curve'!$B50/'[2]Age Curve'!$B$10*'WI SLCSP_2020'!F$15,2)</f>
        <v>1304.3699999999999</v>
      </c>
      <c r="G55" s="3">
        <f>ROUND('[2]Age Curve'!$B50/'[2]Age Curve'!$B$10*'WI SLCSP_2020'!G$15,2)</f>
        <v>1742.65</v>
      </c>
      <c r="H55" s="3">
        <f>ROUND('[2]Age Curve'!$B50/'[2]Age Curve'!$B$10*'WI SLCSP_2020'!H$15,2)</f>
        <v>1624.39</v>
      </c>
      <c r="I55" s="3">
        <f>ROUND('[2]Age Curve'!$B50/'[2]Age Curve'!$B$10*'WI SLCSP_2020'!I$15,2)</f>
        <v>1624.39</v>
      </c>
      <c r="J55" s="3">
        <f>ROUND('[2]Age Curve'!$B50/'[2]Age Curve'!$B$10*'WI SLCSP_2020'!J$15,2)</f>
        <v>1454.39</v>
      </c>
      <c r="K55" s="3">
        <f>ROUND('[2]Age Curve'!$B50/'[2]Age Curve'!$B$10*'WI SLCSP_2020'!K$15,2)</f>
        <v>1454.39</v>
      </c>
      <c r="L55" s="3">
        <f>ROUND('[2]Age Curve'!$B50/'[2]Age Curve'!$B$10*'WI SLCSP_2020'!L$15,2)</f>
        <v>1624.39</v>
      </c>
      <c r="M55" s="3">
        <f>ROUND('[2]Age Curve'!$B50/'[2]Age Curve'!$B$10*'WI SLCSP_2020'!M$15,2)</f>
        <v>1624.39</v>
      </c>
      <c r="N55" s="3">
        <f>ROUND('[2]Age Curve'!$B50/'[2]Age Curve'!$B$10*'WI SLCSP_2020'!N$15,2)</f>
        <v>1311.94</v>
      </c>
      <c r="O55" s="3">
        <f>ROUND('[2]Age Curve'!$B50/'[2]Age Curve'!$B$10*'WI SLCSP_2020'!O$15,2)</f>
        <v>1117.3599999999999</v>
      </c>
      <c r="P55" s="3">
        <f>ROUND('[2]Age Curve'!$B50/'[2]Age Curve'!$B$10*'WI SLCSP_2020'!P$15,2)</f>
        <v>1742.65</v>
      </c>
      <c r="Q55" s="3">
        <f>ROUND('[2]Age Curve'!$B50/'[2]Age Curve'!$B$10*'WI SLCSP_2020'!Q$15,2)</f>
        <v>1655.14</v>
      </c>
      <c r="R55" s="3">
        <f>ROUND('[2]Age Curve'!$B50/'[2]Age Curve'!$B$10*'WI SLCSP_2020'!R$15,2)</f>
        <v>1655.14</v>
      </c>
      <c r="S55" s="3">
        <f>ROUND('[2]Age Curve'!$B50/'[2]Age Curve'!$B$10*'WI SLCSP_2020'!S$15,2)</f>
        <v>1742.65</v>
      </c>
      <c r="T55" s="3">
        <f>ROUND('[2]Age Curve'!$B50/'[2]Age Curve'!$B$10*'WI SLCSP_2020'!T$15,2)</f>
        <v>1655.14</v>
      </c>
      <c r="U55" s="3">
        <f>ROUND('[2]Age Curve'!$B50/'[2]Age Curve'!$B$10*'WI SLCSP_2020'!U$15,2)</f>
        <v>1200.3599999999999</v>
      </c>
      <c r="V55" s="3">
        <f>ROUND('[2]Age Curve'!$B50/'[2]Age Curve'!$B$10*'WI SLCSP_2020'!V$15,2)</f>
        <v>1156.96</v>
      </c>
      <c r="W55" s="3">
        <f>ROUND('[2]Age Curve'!$B50/'[2]Age Curve'!$B$10*'WI SLCSP_2020'!W$15,2)</f>
        <v>1156.96</v>
      </c>
      <c r="X55" s="3">
        <f>ROUND('[2]Age Curve'!$B50/'[2]Age Curve'!$B$10*'WI SLCSP_2020'!X$15,2)</f>
        <v>1156.96</v>
      </c>
      <c r="Y55" s="3">
        <f>ROUND('[2]Age Curve'!$B50/'[2]Age Curve'!$B$10*'WI SLCSP_2020'!Y$15,2)</f>
        <v>1516.79</v>
      </c>
      <c r="Z55" s="3">
        <f>ROUND('[2]Age Curve'!$B50/'[2]Age Curve'!$B$10*'WI SLCSP_2020'!Z$15,2)</f>
        <v>1112.73</v>
      </c>
      <c r="AA55" s="3">
        <f>ROUND('[2]Age Curve'!$B50/'[2]Age Curve'!$B$10*'WI SLCSP_2020'!AA$15,2)</f>
        <v>1144.79</v>
      </c>
      <c r="AB55" s="3">
        <f>ROUND('[2]Age Curve'!$B50/'[2]Age Curve'!$B$10*'WI SLCSP_2020'!AB$15,2)</f>
        <v>1112.73</v>
      </c>
      <c r="AC55" s="3">
        <f>ROUND('[2]Age Curve'!$B50/'[2]Age Curve'!$B$10*'WI SLCSP_2020'!AC$15,2)</f>
        <v>1112.73</v>
      </c>
      <c r="AD55" s="3">
        <f>ROUND('[2]Age Curve'!$B50/'[2]Age Curve'!$B$10*'WI SLCSP_2020'!AD$15,2)</f>
        <v>1112.73</v>
      </c>
      <c r="AE55" s="3">
        <f>ROUND('[2]Age Curve'!$B50/'[2]Age Curve'!$B$10*'WI SLCSP_2020'!AE$15,2)</f>
        <v>1112.73</v>
      </c>
      <c r="AF55" s="3">
        <f>ROUND('[2]Age Curve'!$B50/'[2]Age Curve'!$B$10*'WI SLCSP_2020'!AF$15,2)</f>
        <v>1112.73</v>
      </c>
      <c r="AG55" s="3">
        <f>ROUND('[2]Age Curve'!$B50/'[2]Age Curve'!$B$10*'WI SLCSP_2020'!AG$15,2)</f>
        <v>1112.73</v>
      </c>
      <c r="AH55" s="3">
        <f>ROUND('[2]Age Curve'!$B50/'[2]Age Curve'!$B$10*'WI SLCSP_2020'!AH$15,2)</f>
        <v>1261.79</v>
      </c>
      <c r="AI55" s="3">
        <f>ROUND('[2]Age Curve'!$B50/'[2]Age Curve'!$B$10*'WI SLCSP_2020'!AI$15,2)</f>
        <v>1607.83</v>
      </c>
      <c r="AJ55" s="3">
        <f>ROUND('[2]Age Curve'!$B50/'[2]Age Curve'!$B$10*'WI SLCSP_2020'!AJ$15,2)</f>
        <v>1607.83</v>
      </c>
      <c r="AK55" s="3">
        <f>ROUND('[2]Age Curve'!$B50/'[2]Age Curve'!$B$10*'WI SLCSP_2020'!AK$15,2)</f>
        <v>1607.83</v>
      </c>
      <c r="AL55" s="3">
        <f>ROUND('[2]Age Curve'!$B50/'[2]Age Curve'!$B$10*'WI SLCSP_2020'!AL$15,2)</f>
        <v>1169.1400000000001</v>
      </c>
      <c r="AM55" s="3">
        <f>ROUND('[2]Age Curve'!$B50/'[2]Age Curve'!$B$10*'WI SLCSP_2020'!AM$15,2)</f>
        <v>1169.1400000000001</v>
      </c>
      <c r="AN55" s="3">
        <f>ROUND('[2]Age Curve'!$B50/'[2]Age Curve'!$B$10*'WI SLCSP_2020'!AN$15,2)</f>
        <v>1607.83</v>
      </c>
      <c r="AO55" s="3">
        <f>ROUND('[2]Age Curve'!$B50/'[2]Age Curve'!$B$10*'WI SLCSP_2020'!AO$15,2)</f>
        <v>1161.43</v>
      </c>
      <c r="AP55" s="3">
        <f>ROUND('[2]Age Curve'!$B50/'[2]Age Curve'!$B$10*'WI SLCSP_2020'!AP$15,2)</f>
        <v>1099.1500000000001</v>
      </c>
      <c r="AQ55" s="3">
        <f>ROUND('[2]Age Curve'!$B50/'[2]Age Curve'!$B$10*'WI SLCSP_2020'!AQ$15,2)</f>
        <v>1161.43</v>
      </c>
      <c r="AR55" s="3">
        <f>ROUND('[2]Age Curve'!$B50/'[2]Age Curve'!$B$10*'WI SLCSP_2020'!AR$15,2)</f>
        <v>1018.74</v>
      </c>
      <c r="AS55" s="3">
        <f>ROUND('[2]Age Curve'!$B50/'[2]Age Curve'!$B$10*'WI SLCSP_2020'!AS$15,2)</f>
        <v>1018.74</v>
      </c>
      <c r="AT55" s="3">
        <f>ROUND('[2]Age Curve'!$B50/'[2]Age Curve'!$B$10*'WI SLCSP_2020'!AT$15,2)</f>
        <v>1120.92</v>
      </c>
      <c r="AU55" s="3">
        <f>ROUND('[2]Age Curve'!$B50/'[2]Age Curve'!$B$10*'WI SLCSP_2020'!AU$15,2)</f>
        <v>1109.4100000000001</v>
      </c>
      <c r="AV55" s="3">
        <f>ROUND('[2]Age Curve'!$B50/'[2]Age Curve'!$B$10*'WI SLCSP_2020'!AV$15,2)</f>
        <v>1120.92</v>
      </c>
      <c r="AW55" s="3">
        <f>ROUND('[2]Age Curve'!$B50/'[2]Age Curve'!$B$10*'WI SLCSP_2020'!AW$15,2)</f>
        <v>1120.92</v>
      </c>
      <c r="AX55" s="3">
        <f>ROUND('[2]Age Curve'!$B50/'[2]Age Curve'!$B$10*'WI SLCSP_2020'!AX$15,2)</f>
        <v>1120.92</v>
      </c>
      <c r="AY55" s="3">
        <f>ROUND('[2]Age Curve'!$B50/'[2]Age Curve'!$B$10*'WI SLCSP_2020'!AY$15,2)</f>
        <v>1086.49</v>
      </c>
      <c r="AZ55" s="3">
        <f>ROUND('[2]Age Curve'!$B50/'[2]Age Curve'!$B$10*'WI SLCSP_2020'!AZ$15,2)</f>
        <v>1097.19</v>
      </c>
      <c r="BA55" s="3">
        <f>ROUND('[2]Age Curve'!$B50/'[2]Age Curve'!$B$10*'WI SLCSP_2020'!BA$15,2)</f>
        <v>1097.19</v>
      </c>
      <c r="BB55" s="3">
        <f>ROUND('[2]Age Curve'!$B50/'[2]Age Curve'!$B$10*'WI SLCSP_2020'!BB$15,2)</f>
        <v>1097.19</v>
      </c>
      <c r="BC55" s="3">
        <f>ROUND('[2]Age Curve'!$B50/'[2]Age Curve'!$B$10*'WI SLCSP_2020'!BC$15,2)</f>
        <v>1097.19</v>
      </c>
      <c r="BD55" s="3">
        <f>ROUND('[2]Age Curve'!$B50/'[2]Age Curve'!$B$10*'WI SLCSP_2020'!BD$15,2)</f>
        <v>1097.6099999999999</v>
      </c>
      <c r="BE55" s="3">
        <f>ROUND('[2]Age Curve'!$B50/'[2]Age Curve'!$B$10*'WI SLCSP_2020'!BE$15,2)</f>
        <v>1626.46</v>
      </c>
      <c r="BF55" s="3">
        <f>ROUND('[2]Age Curve'!$B50/'[2]Age Curve'!$B$10*'WI SLCSP_2020'!BF$15,2)</f>
        <v>1097.19</v>
      </c>
      <c r="BG55" s="3">
        <f>ROUND('[2]Age Curve'!$B50/'[2]Age Curve'!$B$10*'WI SLCSP_2020'!BG$15,2)</f>
        <v>1097.6099999999999</v>
      </c>
    </row>
    <row r="56" spans="1:59" x14ac:dyDescent="0.2">
      <c r="A56" s="6">
        <v>62</v>
      </c>
      <c r="B56" s="1">
        <v>0</v>
      </c>
      <c r="C56" s="1">
        <v>2020</v>
      </c>
      <c r="D56" s="3">
        <f>ROUND('[2]Age Curve'!$B51/'[2]Age Curve'!$B$10*'WI SLCSP_2020'!D$15,2)</f>
        <v>1182.55</v>
      </c>
      <c r="E56" s="3">
        <f>ROUND('[2]Age Curve'!$B51/'[2]Age Curve'!$B$10*'WI SLCSP_2020'!E$15,2)</f>
        <v>1045.3699999999999</v>
      </c>
      <c r="F56" s="3">
        <f>ROUND('[2]Age Curve'!$B51/'[2]Age Curve'!$B$10*'WI SLCSP_2020'!F$15,2)</f>
        <v>1333.62</v>
      </c>
      <c r="G56" s="3">
        <f>ROUND('[2]Age Curve'!$B51/'[2]Age Curve'!$B$10*'WI SLCSP_2020'!G$15,2)</f>
        <v>1781.72</v>
      </c>
      <c r="H56" s="3">
        <f>ROUND('[2]Age Curve'!$B51/'[2]Age Curve'!$B$10*'WI SLCSP_2020'!H$15,2)</f>
        <v>1660.81</v>
      </c>
      <c r="I56" s="3">
        <f>ROUND('[2]Age Curve'!$B51/'[2]Age Curve'!$B$10*'WI SLCSP_2020'!I$15,2)</f>
        <v>1660.81</v>
      </c>
      <c r="J56" s="3">
        <f>ROUND('[2]Age Curve'!$B51/'[2]Age Curve'!$B$10*'WI SLCSP_2020'!J$15,2)</f>
        <v>1487</v>
      </c>
      <c r="K56" s="3">
        <f>ROUND('[2]Age Curve'!$B51/'[2]Age Curve'!$B$10*'WI SLCSP_2020'!K$15,2)</f>
        <v>1487</v>
      </c>
      <c r="L56" s="3">
        <f>ROUND('[2]Age Curve'!$B51/'[2]Age Curve'!$B$10*'WI SLCSP_2020'!L$15,2)</f>
        <v>1660.81</v>
      </c>
      <c r="M56" s="3">
        <f>ROUND('[2]Age Curve'!$B51/'[2]Age Curve'!$B$10*'WI SLCSP_2020'!M$15,2)</f>
        <v>1660.81</v>
      </c>
      <c r="N56" s="3">
        <f>ROUND('[2]Age Curve'!$B51/'[2]Age Curve'!$B$10*'WI SLCSP_2020'!N$15,2)</f>
        <v>1341.35</v>
      </c>
      <c r="O56" s="3">
        <f>ROUND('[2]Age Curve'!$B51/'[2]Age Curve'!$B$10*'WI SLCSP_2020'!O$15,2)</f>
        <v>1142.42</v>
      </c>
      <c r="P56" s="3">
        <f>ROUND('[2]Age Curve'!$B51/'[2]Age Curve'!$B$10*'WI SLCSP_2020'!P$15,2)</f>
        <v>1781.72</v>
      </c>
      <c r="Q56" s="3">
        <f>ROUND('[2]Age Curve'!$B51/'[2]Age Curve'!$B$10*'WI SLCSP_2020'!Q$15,2)</f>
        <v>1692.24</v>
      </c>
      <c r="R56" s="3">
        <f>ROUND('[2]Age Curve'!$B51/'[2]Age Curve'!$B$10*'WI SLCSP_2020'!R$15,2)</f>
        <v>1692.24</v>
      </c>
      <c r="S56" s="3">
        <f>ROUND('[2]Age Curve'!$B51/'[2]Age Curve'!$B$10*'WI SLCSP_2020'!S$15,2)</f>
        <v>1781.72</v>
      </c>
      <c r="T56" s="3">
        <f>ROUND('[2]Age Curve'!$B51/'[2]Age Curve'!$B$10*'WI SLCSP_2020'!T$15,2)</f>
        <v>1692.24</v>
      </c>
      <c r="U56" s="3">
        <f>ROUND('[2]Age Curve'!$B51/'[2]Age Curve'!$B$10*'WI SLCSP_2020'!U$15,2)</f>
        <v>1227.28</v>
      </c>
      <c r="V56" s="3">
        <f>ROUND('[2]Age Curve'!$B51/'[2]Age Curve'!$B$10*'WI SLCSP_2020'!V$15,2)</f>
        <v>1182.9000000000001</v>
      </c>
      <c r="W56" s="3">
        <f>ROUND('[2]Age Curve'!$B51/'[2]Age Curve'!$B$10*'WI SLCSP_2020'!W$15,2)</f>
        <v>1182.9000000000001</v>
      </c>
      <c r="X56" s="3">
        <f>ROUND('[2]Age Curve'!$B51/'[2]Age Curve'!$B$10*'WI SLCSP_2020'!X$15,2)</f>
        <v>1182.9000000000001</v>
      </c>
      <c r="Y56" s="3">
        <f>ROUND('[2]Age Curve'!$B51/'[2]Age Curve'!$B$10*'WI SLCSP_2020'!Y$15,2)</f>
        <v>1550.8</v>
      </c>
      <c r="Z56" s="3">
        <f>ROUND('[2]Age Curve'!$B51/'[2]Age Curve'!$B$10*'WI SLCSP_2020'!Z$15,2)</f>
        <v>1137.68</v>
      </c>
      <c r="AA56" s="3">
        <f>ROUND('[2]Age Curve'!$B51/'[2]Age Curve'!$B$10*'WI SLCSP_2020'!AA$15,2)</f>
        <v>1170.46</v>
      </c>
      <c r="AB56" s="3">
        <f>ROUND('[2]Age Curve'!$B51/'[2]Age Curve'!$B$10*'WI SLCSP_2020'!AB$15,2)</f>
        <v>1137.68</v>
      </c>
      <c r="AC56" s="3">
        <f>ROUND('[2]Age Curve'!$B51/'[2]Age Curve'!$B$10*'WI SLCSP_2020'!AC$15,2)</f>
        <v>1137.68</v>
      </c>
      <c r="AD56" s="3">
        <f>ROUND('[2]Age Curve'!$B51/'[2]Age Curve'!$B$10*'WI SLCSP_2020'!AD$15,2)</f>
        <v>1137.68</v>
      </c>
      <c r="AE56" s="3">
        <f>ROUND('[2]Age Curve'!$B51/'[2]Age Curve'!$B$10*'WI SLCSP_2020'!AE$15,2)</f>
        <v>1137.68</v>
      </c>
      <c r="AF56" s="3">
        <f>ROUND('[2]Age Curve'!$B51/'[2]Age Curve'!$B$10*'WI SLCSP_2020'!AF$15,2)</f>
        <v>1137.68</v>
      </c>
      <c r="AG56" s="3">
        <f>ROUND('[2]Age Curve'!$B51/'[2]Age Curve'!$B$10*'WI SLCSP_2020'!AG$15,2)</f>
        <v>1137.68</v>
      </c>
      <c r="AH56" s="3">
        <f>ROUND('[2]Age Curve'!$B51/'[2]Age Curve'!$B$10*'WI SLCSP_2020'!AH$15,2)</f>
        <v>1290.08</v>
      </c>
      <c r="AI56" s="3">
        <f>ROUND('[2]Age Curve'!$B51/'[2]Age Curve'!$B$10*'WI SLCSP_2020'!AI$15,2)</f>
        <v>1643.87</v>
      </c>
      <c r="AJ56" s="3">
        <f>ROUND('[2]Age Curve'!$B51/'[2]Age Curve'!$B$10*'WI SLCSP_2020'!AJ$15,2)</f>
        <v>1643.87</v>
      </c>
      <c r="AK56" s="3">
        <f>ROUND('[2]Age Curve'!$B51/'[2]Age Curve'!$B$10*'WI SLCSP_2020'!AK$15,2)</f>
        <v>1643.87</v>
      </c>
      <c r="AL56" s="3">
        <f>ROUND('[2]Age Curve'!$B51/'[2]Age Curve'!$B$10*'WI SLCSP_2020'!AL$15,2)</f>
        <v>1195.3499999999999</v>
      </c>
      <c r="AM56" s="3">
        <f>ROUND('[2]Age Curve'!$B51/'[2]Age Curve'!$B$10*'WI SLCSP_2020'!AM$15,2)</f>
        <v>1195.3499999999999</v>
      </c>
      <c r="AN56" s="3">
        <f>ROUND('[2]Age Curve'!$B51/'[2]Age Curve'!$B$10*'WI SLCSP_2020'!AN$15,2)</f>
        <v>1643.87</v>
      </c>
      <c r="AO56" s="3">
        <f>ROUND('[2]Age Curve'!$B51/'[2]Age Curve'!$B$10*'WI SLCSP_2020'!AO$15,2)</f>
        <v>1187.47</v>
      </c>
      <c r="AP56" s="3">
        <f>ROUND('[2]Age Curve'!$B51/'[2]Age Curve'!$B$10*'WI SLCSP_2020'!AP$15,2)</f>
        <v>1123.79</v>
      </c>
      <c r="AQ56" s="3">
        <f>ROUND('[2]Age Curve'!$B51/'[2]Age Curve'!$B$10*'WI SLCSP_2020'!AQ$15,2)</f>
        <v>1187.47</v>
      </c>
      <c r="AR56" s="3">
        <f>ROUND('[2]Age Curve'!$B51/'[2]Age Curve'!$B$10*'WI SLCSP_2020'!AR$15,2)</f>
        <v>1041.58</v>
      </c>
      <c r="AS56" s="3">
        <f>ROUND('[2]Age Curve'!$B51/'[2]Age Curve'!$B$10*'WI SLCSP_2020'!AS$15,2)</f>
        <v>1041.58</v>
      </c>
      <c r="AT56" s="3">
        <f>ROUND('[2]Age Curve'!$B51/'[2]Age Curve'!$B$10*'WI SLCSP_2020'!AT$15,2)</f>
        <v>1146.05</v>
      </c>
      <c r="AU56" s="3">
        <f>ROUND('[2]Age Curve'!$B51/'[2]Age Curve'!$B$10*'WI SLCSP_2020'!AU$15,2)</f>
        <v>1134.28</v>
      </c>
      <c r="AV56" s="3">
        <f>ROUND('[2]Age Curve'!$B51/'[2]Age Curve'!$B$10*'WI SLCSP_2020'!AV$15,2)</f>
        <v>1146.05</v>
      </c>
      <c r="AW56" s="3">
        <f>ROUND('[2]Age Curve'!$B51/'[2]Age Curve'!$B$10*'WI SLCSP_2020'!AW$15,2)</f>
        <v>1146.05</v>
      </c>
      <c r="AX56" s="3">
        <f>ROUND('[2]Age Curve'!$B51/'[2]Age Curve'!$B$10*'WI SLCSP_2020'!AX$15,2)</f>
        <v>1146.05</v>
      </c>
      <c r="AY56" s="3">
        <f>ROUND('[2]Age Curve'!$B51/'[2]Age Curve'!$B$10*'WI SLCSP_2020'!AY$15,2)</f>
        <v>1110.8399999999999</v>
      </c>
      <c r="AZ56" s="3">
        <f>ROUND('[2]Age Curve'!$B51/'[2]Age Curve'!$B$10*'WI SLCSP_2020'!AZ$15,2)</f>
        <v>1121.79</v>
      </c>
      <c r="BA56" s="3">
        <f>ROUND('[2]Age Curve'!$B51/'[2]Age Curve'!$B$10*'WI SLCSP_2020'!BA$15,2)</f>
        <v>1121.79</v>
      </c>
      <c r="BB56" s="3">
        <f>ROUND('[2]Age Curve'!$B51/'[2]Age Curve'!$B$10*'WI SLCSP_2020'!BB$15,2)</f>
        <v>1121.79</v>
      </c>
      <c r="BC56" s="3">
        <f>ROUND('[2]Age Curve'!$B51/'[2]Age Curve'!$B$10*'WI SLCSP_2020'!BC$15,2)</f>
        <v>1121.79</v>
      </c>
      <c r="BD56" s="3">
        <f>ROUND('[2]Age Curve'!$B51/'[2]Age Curve'!$B$10*'WI SLCSP_2020'!BD$15,2)</f>
        <v>1122.22</v>
      </c>
      <c r="BE56" s="3">
        <f>ROUND('[2]Age Curve'!$B51/'[2]Age Curve'!$B$10*'WI SLCSP_2020'!BE$15,2)</f>
        <v>1662.92</v>
      </c>
      <c r="BF56" s="3">
        <f>ROUND('[2]Age Curve'!$B51/'[2]Age Curve'!$B$10*'WI SLCSP_2020'!BF$15,2)</f>
        <v>1121.79</v>
      </c>
      <c r="BG56" s="3">
        <f>ROUND('[2]Age Curve'!$B51/'[2]Age Curve'!$B$10*'WI SLCSP_2020'!BG$15,2)</f>
        <v>1122.22</v>
      </c>
    </row>
    <row r="57" spans="1:59" x14ac:dyDescent="0.2">
      <c r="A57" s="6">
        <v>63</v>
      </c>
      <c r="B57" s="1">
        <v>0</v>
      </c>
      <c r="C57" s="1">
        <v>2020</v>
      </c>
      <c r="D57" s="3">
        <f>ROUND('[2]Age Curve'!$B52/'[2]Age Curve'!$B$10*'WI SLCSP_2020'!D$15,2)</f>
        <v>1215.07</v>
      </c>
      <c r="E57" s="3">
        <f>ROUND('[2]Age Curve'!$B52/'[2]Age Curve'!$B$10*'WI SLCSP_2020'!E$15,2)</f>
        <v>1074.1099999999999</v>
      </c>
      <c r="F57" s="3">
        <f>ROUND('[2]Age Curve'!$B52/'[2]Age Curve'!$B$10*'WI SLCSP_2020'!F$15,2)</f>
        <v>1370.29</v>
      </c>
      <c r="G57" s="3">
        <f>ROUND('[2]Age Curve'!$B52/'[2]Age Curve'!$B$10*'WI SLCSP_2020'!G$15,2)</f>
        <v>1830.71</v>
      </c>
      <c r="H57" s="3">
        <f>ROUND('[2]Age Curve'!$B52/'[2]Age Curve'!$B$10*'WI SLCSP_2020'!H$15,2)</f>
        <v>1706.48</v>
      </c>
      <c r="I57" s="3">
        <f>ROUND('[2]Age Curve'!$B52/'[2]Age Curve'!$B$10*'WI SLCSP_2020'!I$15,2)</f>
        <v>1706.48</v>
      </c>
      <c r="J57" s="3">
        <f>ROUND('[2]Age Curve'!$B52/'[2]Age Curve'!$B$10*'WI SLCSP_2020'!J$15,2)</f>
        <v>1527.88</v>
      </c>
      <c r="K57" s="3">
        <f>ROUND('[2]Age Curve'!$B52/'[2]Age Curve'!$B$10*'WI SLCSP_2020'!K$15,2)</f>
        <v>1527.88</v>
      </c>
      <c r="L57" s="3">
        <f>ROUND('[2]Age Curve'!$B52/'[2]Age Curve'!$B$10*'WI SLCSP_2020'!L$15,2)</f>
        <v>1706.48</v>
      </c>
      <c r="M57" s="3">
        <f>ROUND('[2]Age Curve'!$B52/'[2]Age Curve'!$B$10*'WI SLCSP_2020'!M$15,2)</f>
        <v>1706.48</v>
      </c>
      <c r="N57" s="3">
        <f>ROUND('[2]Age Curve'!$B52/'[2]Age Curve'!$B$10*'WI SLCSP_2020'!N$15,2)</f>
        <v>1378.24</v>
      </c>
      <c r="O57" s="3">
        <f>ROUND('[2]Age Curve'!$B52/'[2]Age Curve'!$B$10*'WI SLCSP_2020'!O$15,2)</f>
        <v>1173.83</v>
      </c>
      <c r="P57" s="3">
        <f>ROUND('[2]Age Curve'!$B52/'[2]Age Curve'!$B$10*'WI SLCSP_2020'!P$15,2)</f>
        <v>1830.71</v>
      </c>
      <c r="Q57" s="3">
        <f>ROUND('[2]Age Curve'!$B52/'[2]Age Curve'!$B$10*'WI SLCSP_2020'!Q$15,2)</f>
        <v>1738.78</v>
      </c>
      <c r="R57" s="3">
        <f>ROUND('[2]Age Curve'!$B52/'[2]Age Curve'!$B$10*'WI SLCSP_2020'!R$15,2)</f>
        <v>1738.78</v>
      </c>
      <c r="S57" s="3">
        <f>ROUND('[2]Age Curve'!$B52/'[2]Age Curve'!$B$10*'WI SLCSP_2020'!S$15,2)</f>
        <v>1830.71</v>
      </c>
      <c r="T57" s="3">
        <f>ROUND('[2]Age Curve'!$B52/'[2]Age Curve'!$B$10*'WI SLCSP_2020'!T$15,2)</f>
        <v>1738.78</v>
      </c>
      <c r="U57" s="3">
        <f>ROUND('[2]Age Curve'!$B52/'[2]Age Curve'!$B$10*'WI SLCSP_2020'!U$15,2)</f>
        <v>1261.02</v>
      </c>
      <c r="V57" s="3">
        <f>ROUND('[2]Age Curve'!$B52/'[2]Age Curve'!$B$10*'WI SLCSP_2020'!V$15,2)</f>
        <v>1215.43</v>
      </c>
      <c r="W57" s="3">
        <f>ROUND('[2]Age Curve'!$B52/'[2]Age Curve'!$B$10*'WI SLCSP_2020'!W$15,2)</f>
        <v>1215.43</v>
      </c>
      <c r="X57" s="3">
        <f>ROUND('[2]Age Curve'!$B52/'[2]Age Curve'!$B$10*'WI SLCSP_2020'!X$15,2)</f>
        <v>1215.43</v>
      </c>
      <c r="Y57" s="3">
        <f>ROUND('[2]Age Curve'!$B52/'[2]Age Curve'!$B$10*'WI SLCSP_2020'!Y$15,2)</f>
        <v>1593.44</v>
      </c>
      <c r="Z57" s="3">
        <f>ROUND('[2]Age Curve'!$B52/'[2]Age Curve'!$B$10*'WI SLCSP_2020'!Z$15,2)</f>
        <v>1168.96</v>
      </c>
      <c r="AA57" s="3">
        <f>ROUND('[2]Age Curve'!$B52/'[2]Age Curve'!$B$10*'WI SLCSP_2020'!AA$15,2)</f>
        <v>1202.6400000000001</v>
      </c>
      <c r="AB57" s="3">
        <f>ROUND('[2]Age Curve'!$B52/'[2]Age Curve'!$B$10*'WI SLCSP_2020'!AB$15,2)</f>
        <v>1168.96</v>
      </c>
      <c r="AC57" s="3">
        <f>ROUND('[2]Age Curve'!$B52/'[2]Age Curve'!$B$10*'WI SLCSP_2020'!AC$15,2)</f>
        <v>1168.96</v>
      </c>
      <c r="AD57" s="3">
        <f>ROUND('[2]Age Curve'!$B52/'[2]Age Curve'!$B$10*'WI SLCSP_2020'!AD$15,2)</f>
        <v>1168.96</v>
      </c>
      <c r="AE57" s="3">
        <f>ROUND('[2]Age Curve'!$B52/'[2]Age Curve'!$B$10*'WI SLCSP_2020'!AE$15,2)</f>
        <v>1168.96</v>
      </c>
      <c r="AF57" s="3">
        <f>ROUND('[2]Age Curve'!$B52/'[2]Age Curve'!$B$10*'WI SLCSP_2020'!AF$15,2)</f>
        <v>1168.96</v>
      </c>
      <c r="AG57" s="3">
        <f>ROUND('[2]Age Curve'!$B52/'[2]Age Curve'!$B$10*'WI SLCSP_2020'!AG$15,2)</f>
        <v>1168.96</v>
      </c>
      <c r="AH57" s="3">
        <f>ROUND('[2]Age Curve'!$B52/'[2]Age Curve'!$B$10*'WI SLCSP_2020'!AH$15,2)</f>
        <v>1325.55</v>
      </c>
      <c r="AI57" s="3">
        <f>ROUND('[2]Age Curve'!$B52/'[2]Age Curve'!$B$10*'WI SLCSP_2020'!AI$15,2)</f>
        <v>1689.08</v>
      </c>
      <c r="AJ57" s="3">
        <f>ROUND('[2]Age Curve'!$B52/'[2]Age Curve'!$B$10*'WI SLCSP_2020'!AJ$15,2)</f>
        <v>1689.08</v>
      </c>
      <c r="AK57" s="3">
        <f>ROUND('[2]Age Curve'!$B52/'[2]Age Curve'!$B$10*'WI SLCSP_2020'!AK$15,2)</f>
        <v>1689.08</v>
      </c>
      <c r="AL57" s="3">
        <f>ROUND('[2]Age Curve'!$B52/'[2]Age Curve'!$B$10*'WI SLCSP_2020'!AL$15,2)</f>
        <v>1228.22</v>
      </c>
      <c r="AM57" s="3">
        <f>ROUND('[2]Age Curve'!$B52/'[2]Age Curve'!$B$10*'WI SLCSP_2020'!AM$15,2)</f>
        <v>1228.22</v>
      </c>
      <c r="AN57" s="3">
        <f>ROUND('[2]Age Curve'!$B52/'[2]Age Curve'!$B$10*'WI SLCSP_2020'!AN$15,2)</f>
        <v>1689.08</v>
      </c>
      <c r="AO57" s="3">
        <f>ROUND('[2]Age Curve'!$B52/'[2]Age Curve'!$B$10*'WI SLCSP_2020'!AO$15,2)</f>
        <v>1220.1199999999999</v>
      </c>
      <c r="AP57" s="3">
        <f>ROUND('[2]Age Curve'!$B52/'[2]Age Curve'!$B$10*'WI SLCSP_2020'!AP$15,2)</f>
        <v>1154.69</v>
      </c>
      <c r="AQ57" s="3">
        <f>ROUND('[2]Age Curve'!$B52/'[2]Age Curve'!$B$10*'WI SLCSP_2020'!AQ$15,2)</f>
        <v>1220.1199999999999</v>
      </c>
      <c r="AR57" s="3">
        <f>ROUND('[2]Age Curve'!$B52/'[2]Age Curve'!$B$10*'WI SLCSP_2020'!AR$15,2)</f>
        <v>1070.22</v>
      </c>
      <c r="AS57" s="3">
        <f>ROUND('[2]Age Curve'!$B52/'[2]Age Curve'!$B$10*'WI SLCSP_2020'!AS$15,2)</f>
        <v>1070.22</v>
      </c>
      <c r="AT57" s="3">
        <f>ROUND('[2]Age Curve'!$B52/'[2]Age Curve'!$B$10*'WI SLCSP_2020'!AT$15,2)</f>
        <v>1177.56</v>
      </c>
      <c r="AU57" s="3">
        <f>ROUND('[2]Age Curve'!$B52/'[2]Age Curve'!$B$10*'WI SLCSP_2020'!AU$15,2)</f>
        <v>1165.47</v>
      </c>
      <c r="AV57" s="3">
        <f>ROUND('[2]Age Curve'!$B52/'[2]Age Curve'!$B$10*'WI SLCSP_2020'!AV$15,2)</f>
        <v>1177.56</v>
      </c>
      <c r="AW57" s="3">
        <f>ROUND('[2]Age Curve'!$B52/'[2]Age Curve'!$B$10*'WI SLCSP_2020'!AW$15,2)</f>
        <v>1177.56</v>
      </c>
      <c r="AX57" s="3">
        <f>ROUND('[2]Age Curve'!$B52/'[2]Age Curve'!$B$10*'WI SLCSP_2020'!AX$15,2)</f>
        <v>1177.56</v>
      </c>
      <c r="AY57" s="3">
        <f>ROUND('[2]Age Curve'!$B52/'[2]Age Curve'!$B$10*'WI SLCSP_2020'!AY$15,2)</f>
        <v>1141.3900000000001</v>
      </c>
      <c r="AZ57" s="3">
        <f>ROUND('[2]Age Curve'!$B52/'[2]Age Curve'!$B$10*'WI SLCSP_2020'!AZ$15,2)</f>
        <v>1152.6400000000001</v>
      </c>
      <c r="BA57" s="3">
        <f>ROUND('[2]Age Curve'!$B52/'[2]Age Curve'!$B$10*'WI SLCSP_2020'!BA$15,2)</f>
        <v>1152.6400000000001</v>
      </c>
      <c r="BB57" s="3">
        <f>ROUND('[2]Age Curve'!$B52/'[2]Age Curve'!$B$10*'WI SLCSP_2020'!BB$15,2)</f>
        <v>1152.6400000000001</v>
      </c>
      <c r="BC57" s="3">
        <f>ROUND('[2]Age Curve'!$B52/'[2]Age Curve'!$B$10*'WI SLCSP_2020'!BC$15,2)</f>
        <v>1152.6400000000001</v>
      </c>
      <c r="BD57" s="3">
        <f>ROUND('[2]Age Curve'!$B52/'[2]Age Curve'!$B$10*'WI SLCSP_2020'!BD$15,2)</f>
        <v>1153.08</v>
      </c>
      <c r="BE57" s="3">
        <f>ROUND('[2]Age Curve'!$B52/'[2]Age Curve'!$B$10*'WI SLCSP_2020'!BE$15,2)</f>
        <v>1708.65</v>
      </c>
      <c r="BF57" s="3">
        <f>ROUND('[2]Age Curve'!$B52/'[2]Age Curve'!$B$10*'WI SLCSP_2020'!BF$15,2)</f>
        <v>1152.6400000000001</v>
      </c>
      <c r="BG57" s="3">
        <f>ROUND('[2]Age Curve'!$B52/'[2]Age Curve'!$B$10*'WI SLCSP_2020'!BG$15,2)</f>
        <v>1153.08</v>
      </c>
    </row>
    <row r="58" spans="1:59" x14ac:dyDescent="0.2">
      <c r="A58" s="6" t="s">
        <v>46</v>
      </c>
      <c r="B58" s="1">
        <v>0</v>
      </c>
      <c r="C58" s="1">
        <v>2020</v>
      </c>
      <c r="D58" s="3">
        <f>ROUND('[2]Age Curve'!$B53/'[2]Age Curve'!$B$10*'WI SLCSP_2020'!D$15,2)</f>
        <v>1234.83</v>
      </c>
      <c r="E58" s="3">
        <f>ROUND('[2]Age Curve'!$B53/'[2]Age Curve'!$B$10*'WI SLCSP_2020'!E$15,2)</f>
        <v>1091.58</v>
      </c>
      <c r="F58" s="3">
        <f>ROUND('[2]Age Curve'!$B53/'[2]Age Curve'!$B$10*'WI SLCSP_2020'!F$15,2)</f>
        <v>1392.57</v>
      </c>
      <c r="G58" s="3">
        <f>ROUND('[2]Age Curve'!$B53/'[2]Age Curve'!$B$10*'WI SLCSP_2020'!G$15,2)</f>
        <v>1860.48</v>
      </c>
      <c r="H58" s="3">
        <f>ROUND('[2]Age Curve'!$B53/'[2]Age Curve'!$B$10*'WI SLCSP_2020'!H$15,2)</f>
        <v>1734.23</v>
      </c>
      <c r="I58" s="3">
        <f>ROUND('[2]Age Curve'!$B53/'[2]Age Curve'!$B$10*'WI SLCSP_2020'!I$15,2)</f>
        <v>1734.23</v>
      </c>
      <c r="J58" s="3">
        <f>ROUND('[2]Age Curve'!$B53/'[2]Age Curve'!$B$10*'WI SLCSP_2020'!J$15,2)</f>
        <v>1552.73</v>
      </c>
      <c r="K58" s="3">
        <f>ROUND('[2]Age Curve'!$B53/'[2]Age Curve'!$B$10*'WI SLCSP_2020'!K$15,2)</f>
        <v>1552.73</v>
      </c>
      <c r="L58" s="3">
        <f>ROUND('[2]Age Curve'!$B53/'[2]Age Curve'!$B$10*'WI SLCSP_2020'!L$15,2)</f>
        <v>1734.23</v>
      </c>
      <c r="M58" s="3">
        <f>ROUND('[2]Age Curve'!$B53/'[2]Age Curve'!$B$10*'WI SLCSP_2020'!M$15,2)</f>
        <v>1734.23</v>
      </c>
      <c r="N58" s="3">
        <f>ROUND('[2]Age Curve'!$B53/'[2]Age Curve'!$B$10*'WI SLCSP_2020'!N$15,2)</f>
        <v>1400.65</v>
      </c>
      <c r="O58" s="3">
        <f>ROUND('[2]Age Curve'!$B53/'[2]Age Curve'!$B$10*'WI SLCSP_2020'!O$15,2)</f>
        <v>1192.92</v>
      </c>
      <c r="P58" s="3">
        <f>ROUND('[2]Age Curve'!$B53/'[2]Age Curve'!$B$10*'WI SLCSP_2020'!P$15,2)</f>
        <v>1860.48</v>
      </c>
      <c r="Q58" s="3">
        <f>ROUND('[2]Age Curve'!$B53/'[2]Age Curve'!$B$10*'WI SLCSP_2020'!Q$15,2)</f>
        <v>1767.05</v>
      </c>
      <c r="R58" s="3">
        <f>ROUND('[2]Age Curve'!$B53/'[2]Age Curve'!$B$10*'WI SLCSP_2020'!R$15,2)</f>
        <v>1767.05</v>
      </c>
      <c r="S58" s="3">
        <f>ROUND('[2]Age Curve'!$B53/'[2]Age Curve'!$B$10*'WI SLCSP_2020'!S$15,2)</f>
        <v>1860.48</v>
      </c>
      <c r="T58" s="3">
        <f>ROUND('[2]Age Curve'!$B53/'[2]Age Curve'!$B$10*'WI SLCSP_2020'!T$15,2)</f>
        <v>1767.05</v>
      </c>
      <c r="U58" s="3">
        <f>ROUND('[2]Age Curve'!$B53/'[2]Age Curve'!$B$10*'WI SLCSP_2020'!U$15,2)</f>
        <v>1281.53</v>
      </c>
      <c r="V58" s="3">
        <f>ROUND('[2]Age Curve'!$B53/'[2]Age Curve'!$B$10*'WI SLCSP_2020'!V$15,2)</f>
        <v>1235.19</v>
      </c>
      <c r="W58" s="3">
        <f>ROUND('[2]Age Curve'!$B53/'[2]Age Curve'!$B$10*'WI SLCSP_2020'!W$15,2)</f>
        <v>1235.19</v>
      </c>
      <c r="X58" s="3">
        <f>ROUND('[2]Age Curve'!$B53/'[2]Age Curve'!$B$10*'WI SLCSP_2020'!X$15,2)</f>
        <v>1235.19</v>
      </c>
      <c r="Y58" s="3">
        <f>ROUND('[2]Age Curve'!$B53/'[2]Age Curve'!$B$10*'WI SLCSP_2020'!Y$15,2)</f>
        <v>1619.35</v>
      </c>
      <c r="Z58" s="3">
        <f>ROUND('[2]Age Curve'!$B53/'[2]Age Curve'!$B$10*'WI SLCSP_2020'!Z$15,2)</f>
        <v>1187.97</v>
      </c>
      <c r="AA58" s="3">
        <f>ROUND('[2]Age Curve'!$B53/'[2]Age Curve'!$B$10*'WI SLCSP_2020'!AA$15,2)</f>
        <v>1222.2</v>
      </c>
      <c r="AB58" s="3">
        <f>ROUND('[2]Age Curve'!$B53/'[2]Age Curve'!$B$10*'WI SLCSP_2020'!AB$15,2)</f>
        <v>1187.97</v>
      </c>
      <c r="AC58" s="3">
        <f>ROUND('[2]Age Curve'!$B53/'[2]Age Curve'!$B$10*'WI SLCSP_2020'!AC$15,2)</f>
        <v>1187.97</v>
      </c>
      <c r="AD58" s="3">
        <f>ROUND('[2]Age Curve'!$B53/'[2]Age Curve'!$B$10*'WI SLCSP_2020'!AD$15,2)</f>
        <v>1187.97</v>
      </c>
      <c r="AE58" s="3">
        <f>ROUND('[2]Age Curve'!$B53/'[2]Age Curve'!$B$10*'WI SLCSP_2020'!AE$15,2)</f>
        <v>1187.97</v>
      </c>
      <c r="AF58" s="3">
        <f>ROUND('[2]Age Curve'!$B53/'[2]Age Curve'!$B$10*'WI SLCSP_2020'!AF$15,2)</f>
        <v>1187.97</v>
      </c>
      <c r="AG58" s="3">
        <f>ROUND('[2]Age Curve'!$B53/'[2]Age Curve'!$B$10*'WI SLCSP_2020'!AG$15,2)</f>
        <v>1187.97</v>
      </c>
      <c r="AH58" s="3">
        <f>ROUND('[2]Age Curve'!$B53/'[2]Age Curve'!$B$10*'WI SLCSP_2020'!AH$15,2)</f>
        <v>1347.11</v>
      </c>
      <c r="AI58" s="3">
        <f>ROUND('[2]Age Curve'!$B53/'[2]Age Curve'!$B$10*'WI SLCSP_2020'!AI$15,2)</f>
        <v>1716.54</v>
      </c>
      <c r="AJ58" s="3">
        <f>ROUND('[2]Age Curve'!$B53/'[2]Age Curve'!$B$10*'WI SLCSP_2020'!AJ$15,2)</f>
        <v>1716.54</v>
      </c>
      <c r="AK58" s="3">
        <f>ROUND('[2]Age Curve'!$B53/'[2]Age Curve'!$B$10*'WI SLCSP_2020'!AK$15,2)</f>
        <v>1716.54</v>
      </c>
      <c r="AL58" s="3">
        <f>ROUND('[2]Age Curve'!$B53/'[2]Age Curve'!$B$10*'WI SLCSP_2020'!AL$15,2)</f>
        <v>1248.19</v>
      </c>
      <c r="AM58" s="3">
        <f>ROUND('[2]Age Curve'!$B53/'[2]Age Curve'!$B$10*'WI SLCSP_2020'!AM$15,2)</f>
        <v>1248.19</v>
      </c>
      <c r="AN58" s="3">
        <f>ROUND('[2]Age Curve'!$B53/'[2]Age Curve'!$B$10*'WI SLCSP_2020'!AN$15,2)</f>
        <v>1716.54</v>
      </c>
      <c r="AO58" s="3">
        <f>ROUND('[2]Age Curve'!$B53/'[2]Age Curve'!$B$10*'WI SLCSP_2020'!AO$15,2)</f>
        <v>1239.96</v>
      </c>
      <c r="AP58" s="3">
        <f>ROUND('[2]Age Curve'!$B53/'[2]Age Curve'!$B$10*'WI SLCSP_2020'!AP$15,2)</f>
        <v>1173.47</v>
      </c>
      <c r="AQ58" s="3">
        <f>ROUND('[2]Age Curve'!$B53/'[2]Age Curve'!$B$10*'WI SLCSP_2020'!AQ$15,2)</f>
        <v>1239.96</v>
      </c>
      <c r="AR58" s="3">
        <f>ROUND('[2]Age Curve'!$B53/'[2]Age Curve'!$B$10*'WI SLCSP_2020'!AR$15,2)</f>
        <v>1087.6199999999999</v>
      </c>
      <c r="AS58" s="3">
        <f>ROUND('[2]Age Curve'!$B53/'[2]Age Curve'!$B$10*'WI SLCSP_2020'!AS$15,2)</f>
        <v>1087.6199999999999</v>
      </c>
      <c r="AT58" s="3">
        <f>ROUND('[2]Age Curve'!$B53/'[2]Age Curve'!$B$10*'WI SLCSP_2020'!AT$15,2)</f>
        <v>1196.71</v>
      </c>
      <c r="AU58" s="3">
        <f>ROUND('[2]Age Curve'!$B53/'[2]Age Curve'!$B$10*'WI SLCSP_2020'!AU$15,2)</f>
        <v>1184.42</v>
      </c>
      <c r="AV58" s="3">
        <f>ROUND('[2]Age Curve'!$B53/'[2]Age Curve'!$B$10*'WI SLCSP_2020'!AV$15,2)</f>
        <v>1196.71</v>
      </c>
      <c r="AW58" s="3">
        <f>ROUND('[2]Age Curve'!$B53/'[2]Age Curve'!$B$10*'WI SLCSP_2020'!AW$15,2)</f>
        <v>1196.71</v>
      </c>
      <c r="AX58" s="3">
        <f>ROUND('[2]Age Curve'!$B53/'[2]Age Curve'!$B$10*'WI SLCSP_2020'!AX$15,2)</f>
        <v>1196.71</v>
      </c>
      <c r="AY58" s="3">
        <f>ROUND('[2]Age Curve'!$B53/'[2]Age Curve'!$B$10*'WI SLCSP_2020'!AY$15,2)</f>
        <v>1159.95</v>
      </c>
      <c r="AZ58" s="3">
        <f>ROUND('[2]Age Curve'!$B53/'[2]Age Curve'!$B$10*'WI SLCSP_2020'!AZ$15,2)</f>
        <v>1171.3800000000001</v>
      </c>
      <c r="BA58" s="3">
        <f>ROUND('[2]Age Curve'!$B53/'[2]Age Curve'!$B$10*'WI SLCSP_2020'!BA$15,2)</f>
        <v>1171.3800000000001</v>
      </c>
      <c r="BB58" s="3">
        <f>ROUND('[2]Age Curve'!$B53/'[2]Age Curve'!$B$10*'WI SLCSP_2020'!BB$15,2)</f>
        <v>1171.3800000000001</v>
      </c>
      <c r="BC58" s="3">
        <f>ROUND('[2]Age Curve'!$B53/'[2]Age Curve'!$B$10*'WI SLCSP_2020'!BC$15,2)</f>
        <v>1171.3800000000001</v>
      </c>
      <c r="BD58" s="3">
        <f>ROUND('[2]Age Curve'!$B53/'[2]Age Curve'!$B$10*'WI SLCSP_2020'!BD$15,2)</f>
        <v>1171.83</v>
      </c>
      <c r="BE58" s="3">
        <f>ROUND('[2]Age Curve'!$B53/'[2]Age Curve'!$B$10*'WI SLCSP_2020'!BE$15,2)</f>
        <v>1736.43</v>
      </c>
      <c r="BF58" s="3">
        <f>ROUND('[2]Age Curve'!$B53/'[2]Age Curve'!$B$10*'WI SLCSP_2020'!BF$15,2)</f>
        <v>1171.3800000000001</v>
      </c>
      <c r="BG58" s="3">
        <f>ROUND('[2]Age Curve'!$B53/'[2]Age Curve'!$B$10*'WI SLCSP_2020'!BG$15,2)</f>
        <v>1171.83</v>
      </c>
    </row>
    <row r="59" spans="1:59" x14ac:dyDescent="0.2">
      <c r="A59" s="6" t="s">
        <v>6</v>
      </c>
      <c r="B59" s="6">
        <v>1</v>
      </c>
      <c r="C59" s="6">
        <v>2020</v>
      </c>
      <c r="D59" s="3">
        <f>ROUND('[2]Age Curve'!$B3/'[2]Age Curve'!$B$10*'WI SLCSP_2020'!D$66,2)</f>
        <v>282.05</v>
      </c>
      <c r="E59" s="3">
        <f>ROUND('[2]Age Curve'!$B3/'[2]Age Curve'!$B$10*'WI SLCSP_2020'!E$66,2)</f>
        <v>246.47</v>
      </c>
      <c r="F59" s="3">
        <f>ROUND('[2]Age Curve'!$B3/'[2]Age Curve'!$B$10*'WI SLCSP_2020'!F$66,2)</f>
        <v>312.82</v>
      </c>
      <c r="G59" s="3">
        <f>ROUND('[2]Age Curve'!$B3/'[2]Age Curve'!$B$10*'WI SLCSP_2020'!G$66,2)</f>
        <v>419.52</v>
      </c>
      <c r="H59" s="3">
        <f>ROUND('[2]Age Curve'!$B3/'[2]Age Curve'!$B$10*'WI SLCSP_2020'!H$66,2)</f>
        <v>391.55</v>
      </c>
      <c r="I59" s="3">
        <f>ROUND('[2]Age Curve'!$B3/'[2]Age Curve'!$B$10*'WI SLCSP_2020'!I$66,2)</f>
        <v>391.55</v>
      </c>
      <c r="J59" s="3">
        <f>ROUND('[2]Age Curve'!$B3/'[2]Age Curve'!$B$10*'WI SLCSP_2020'!J$66,2)</f>
        <v>340.79</v>
      </c>
      <c r="K59" s="3">
        <f>ROUND('[2]Age Curve'!$B3/'[2]Age Curve'!$B$10*'WI SLCSP_2020'!K$66,2)</f>
        <v>340.79</v>
      </c>
      <c r="L59" s="3">
        <f>ROUND('[2]Age Curve'!$B3/'[2]Age Curve'!$B$10*'WI SLCSP_2020'!L$66,2)</f>
        <v>391.55</v>
      </c>
      <c r="M59" s="3">
        <f>ROUND('[2]Age Curve'!$B3/'[2]Age Curve'!$B$10*'WI SLCSP_2020'!M$66,2)</f>
        <v>391.55</v>
      </c>
      <c r="N59" s="3">
        <f>ROUND('[2]Age Curve'!$B3/'[2]Age Curve'!$B$10*'WI SLCSP_2020'!N$66,2)</f>
        <v>330.35</v>
      </c>
      <c r="O59" s="3">
        <f>ROUND('[2]Age Curve'!$B3/'[2]Age Curve'!$B$10*'WI SLCSP_2020'!O$66,2)</f>
        <v>269.35000000000002</v>
      </c>
      <c r="P59" s="3">
        <f>ROUND('[2]Age Curve'!$B3/'[2]Age Curve'!$B$10*'WI SLCSP_2020'!P$66,2)</f>
        <v>419.52</v>
      </c>
      <c r="Q59" s="3">
        <f>ROUND('[2]Age Curve'!$B3/'[2]Age Curve'!$B$10*'WI SLCSP_2020'!Q$66,2)</f>
        <v>405.9</v>
      </c>
      <c r="R59" s="3">
        <f>ROUND('[2]Age Curve'!$B3/'[2]Age Curve'!$B$10*'WI SLCSP_2020'!R$66,2)</f>
        <v>405.9</v>
      </c>
      <c r="S59" s="3">
        <f>ROUND('[2]Age Curve'!$B3/'[2]Age Curve'!$B$10*'WI SLCSP_2020'!S$66,2)</f>
        <v>420.05</v>
      </c>
      <c r="T59" s="3">
        <f>ROUND('[2]Age Curve'!$B3/'[2]Age Curve'!$B$10*'WI SLCSP_2020'!T$66,2)</f>
        <v>405.9</v>
      </c>
      <c r="U59" s="3">
        <f>ROUND('[2]Age Curve'!$B3/'[2]Age Curve'!$B$10*'WI SLCSP_2020'!U$66,2)</f>
        <v>285.97000000000003</v>
      </c>
      <c r="V59" s="3">
        <f>ROUND('[2]Age Curve'!$B3/'[2]Age Curve'!$B$10*'WI SLCSP_2020'!V$66,2)</f>
        <v>282.13</v>
      </c>
      <c r="W59" s="3">
        <f>ROUND('[2]Age Curve'!$B3/'[2]Age Curve'!$B$10*'WI SLCSP_2020'!W$66,2)</f>
        <v>282.13</v>
      </c>
      <c r="X59" s="3">
        <f>ROUND('[2]Age Curve'!$B3/'[2]Age Curve'!$B$10*'WI SLCSP_2020'!X$66,2)</f>
        <v>282.13</v>
      </c>
      <c r="Y59" s="3">
        <f>ROUND('[2]Age Curve'!$B3/'[2]Age Curve'!$B$10*'WI SLCSP_2020'!Y$66,2)</f>
        <v>371.97</v>
      </c>
      <c r="Z59" s="3">
        <f>ROUND('[2]Age Curve'!$B3/'[2]Age Curve'!$B$10*'WI SLCSP_2020'!Z$66,2)</f>
        <v>268.52999999999997</v>
      </c>
      <c r="AA59" s="3">
        <f>ROUND('[2]Age Curve'!$B3/'[2]Age Curve'!$B$10*'WI SLCSP_2020'!AA$66,2)</f>
        <v>279.16000000000003</v>
      </c>
      <c r="AB59" s="3">
        <f>ROUND('[2]Age Curve'!$B3/'[2]Age Curve'!$B$10*'WI SLCSP_2020'!AB$66,2)</f>
        <v>270.52999999999997</v>
      </c>
      <c r="AC59" s="3">
        <f>ROUND('[2]Age Curve'!$B3/'[2]Age Curve'!$B$10*'WI SLCSP_2020'!AC$66,2)</f>
        <v>268.52999999999997</v>
      </c>
      <c r="AD59" s="3">
        <f>ROUND('[2]Age Curve'!$B3/'[2]Age Curve'!$B$10*'WI SLCSP_2020'!AD$66,2)</f>
        <v>270.52999999999997</v>
      </c>
      <c r="AE59" s="3">
        <f>ROUND('[2]Age Curve'!$B3/'[2]Age Curve'!$B$10*'WI SLCSP_2020'!AE$66,2)</f>
        <v>270.52999999999997</v>
      </c>
      <c r="AF59" s="3">
        <f>ROUND('[2]Age Curve'!$B3/'[2]Age Curve'!$B$10*'WI SLCSP_2020'!AF$66,2)</f>
        <v>270.52999999999997</v>
      </c>
      <c r="AG59" s="3">
        <f>ROUND('[2]Age Curve'!$B3/'[2]Age Curve'!$B$10*'WI SLCSP_2020'!AG$66,2)</f>
        <v>268.52999999999997</v>
      </c>
      <c r="AH59" s="3">
        <f>ROUND('[2]Age Curve'!$B3/'[2]Age Curve'!$B$10*'WI SLCSP_2020'!AH$66,2)</f>
        <v>301.23</v>
      </c>
      <c r="AI59" s="3">
        <f>ROUND('[2]Age Curve'!$B3/'[2]Age Curve'!$B$10*'WI SLCSP_2020'!AI$66,2)</f>
        <v>388.05</v>
      </c>
      <c r="AJ59" s="3">
        <f>ROUND('[2]Age Curve'!$B3/'[2]Age Curve'!$B$10*'WI SLCSP_2020'!AJ$66,2)</f>
        <v>388.05</v>
      </c>
      <c r="AK59" s="3">
        <f>ROUND('[2]Age Curve'!$B3/'[2]Age Curve'!$B$10*'WI SLCSP_2020'!AK$66,2)</f>
        <v>388.05</v>
      </c>
      <c r="AL59" s="3">
        <f>ROUND('[2]Age Curve'!$B3/'[2]Age Curve'!$B$10*'WI SLCSP_2020'!AL$66,2)</f>
        <v>285.10000000000002</v>
      </c>
      <c r="AM59" s="3">
        <f>ROUND('[2]Age Curve'!$B3/'[2]Age Curve'!$B$10*'WI SLCSP_2020'!AM$66,2)</f>
        <v>285.10000000000002</v>
      </c>
      <c r="AN59" s="3">
        <f>ROUND('[2]Age Curve'!$B3/'[2]Age Curve'!$B$10*'WI SLCSP_2020'!AN$66,2)</f>
        <v>388.05</v>
      </c>
      <c r="AO59" s="3">
        <f>ROUND('[2]Age Curve'!$B3/'[2]Age Curve'!$B$10*'WI SLCSP_2020'!AO$66,2)</f>
        <v>292.45</v>
      </c>
      <c r="AP59" s="3">
        <f>ROUND('[2]Age Curve'!$B3/'[2]Age Curve'!$B$10*'WI SLCSP_2020'!AP$66,2)</f>
        <v>264.95999999999998</v>
      </c>
      <c r="AQ59" s="3">
        <f>ROUND('[2]Age Curve'!$B3/'[2]Age Curve'!$B$10*'WI SLCSP_2020'!AQ$66,2)</f>
        <v>292.45</v>
      </c>
      <c r="AR59" s="3">
        <f>ROUND('[2]Age Curve'!$B3/'[2]Age Curve'!$B$10*'WI SLCSP_2020'!AR$66,2)</f>
        <v>251.42</v>
      </c>
      <c r="AS59" s="3">
        <f>ROUND('[2]Age Curve'!$B3/'[2]Age Curve'!$B$10*'WI SLCSP_2020'!AS$66,2)</f>
        <v>251.42</v>
      </c>
      <c r="AT59" s="3">
        <f>ROUND('[2]Age Curve'!$B3/'[2]Age Curve'!$B$10*'WI SLCSP_2020'!AT$66,2)</f>
        <v>270.20999999999998</v>
      </c>
      <c r="AU59" s="3">
        <f>ROUND('[2]Age Curve'!$B3/'[2]Age Curve'!$B$10*'WI SLCSP_2020'!AU$66,2)</f>
        <v>270.20999999999998</v>
      </c>
      <c r="AV59" s="3">
        <f>ROUND('[2]Age Curve'!$B3/'[2]Age Curve'!$B$10*'WI SLCSP_2020'!AV$66,2)</f>
        <v>270.20999999999998</v>
      </c>
      <c r="AW59" s="3">
        <f>ROUND('[2]Age Curve'!$B3/'[2]Age Curve'!$B$10*'WI SLCSP_2020'!AW$66,2)</f>
        <v>270.20999999999998</v>
      </c>
      <c r="AX59" s="3">
        <f>ROUND('[2]Age Curve'!$B3/'[2]Age Curve'!$B$10*'WI SLCSP_2020'!AX$66,2)</f>
        <v>270.20999999999998</v>
      </c>
      <c r="AY59" s="3">
        <f>ROUND('[2]Age Curve'!$B3/'[2]Age Curve'!$B$10*'WI SLCSP_2020'!AY$66,2)</f>
        <v>261.91000000000003</v>
      </c>
      <c r="AZ59" s="3">
        <f>ROUND('[2]Age Curve'!$B3/'[2]Age Curve'!$B$10*'WI SLCSP_2020'!AZ$66,2)</f>
        <v>261.39</v>
      </c>
      <c r="BA59" s="3">
        <f>ROUND('[2]Age Curve'!$B3/'[2]Age Curve'!$B$10*'WI SLCSP_2020'!BA$66,2)</f>
        <v>261.39</v>
      </c>
      <c r="BB59" s="3">
        <f>ROUND('[2]Age Curve'!$B3/'[2]Age Curve'!$B$10*'WI SLCSP_2020'!BB$66,2)</f>
        <v>261.39</v>
      </c>
      <c r="BC59" s="3">
        <f>ROUND('[2]Age Curve'!$B3/'[2]Age Curve'!$B$10*'WI SLCSP_2020'!BC$66,2)</f>
        <v>261.39</v>
      </c>
      <c r="BD59" s="3">
        <f>ROUND('[2]Age Curve'!$B3/'[2]Age Curve'!$B$10*'WI SLCSP_2020'!BD$66,2)</f>
        <v>267.66000000000003</v>
      </c>
      <c r="BE59" s="3">
        <f>ROUND('[2]Age Curve'!$B3/'[2]Age Curve'!$B$10*'WI SLCSP_2020'!BE$66,2)</f>
        <v>392.05</v>
      </c>
      <c r="BF59" s="3">
        <f>ROUND('[2]Age Curve'!$B3/'[2]Age Curve'!$B$10*'WI SLCSP_2020'!BF$66,2)</f>
        <v>261.39</v>
      </c>
      <c r="BG59" s="3">
        <f>ROUND('[2]Age Curve'!$B3/'[2]Age Curve'!$B$10*'WI SLCSP_2020'!BG$66,2)</f>
        <v>267.66000000000003</v>
      </c>
    </row>
    <row r="60" spans="1:59" x14ac:dyDescent="0.2">
      <c r="A60" s="1">
        <v>15</v>
      </c>
      <c r="B60" s="6">
        <v>1</v>
      </c>
      <c r="C60" s="6">
        <v>2020</v>
      </c>
      <c r="D60" s="3">
        <f>ROUND('[2]Age Curve'!$B4/'[2]Age Curve'!$B$10*'WI SLCSP_2020'!D$66,2)</f>
        <v>307.12</v>
      </c>
      <c r="E60" s="3">
        <f>ROUND('[2]Age Curve'!$B4/'[2]Age Curve'!$B$10*'WI SLCSP_2020'!E$66,2)</f>
        <v>268.38</v>
      </c>
      <c r="F60" s="3">
        <f>ROUND('[2]Age Curve'!$B4/'[2]Age Curve'!$B$10*'WI SLCSP_2020'!F$66,2)</f>
        <v>340.63</v>
      </c>
      <c r="G60" s="3">
        <f>ROUND('[2]Age Curve'!$B4/'[2]Age Curve'!$B$10*'WI SLCSP_2020'!G$66,2)</f>
        <v>456.81</v>
      </c>
      <c r="H60" s="3">
        <f>ROUND('[2]Age Curve'!$B4/'[2]Age Curve'!$B$10*'WI SLCSP_2020'!H$66,2)</f>
        <v>426.35</v>
      </c>
      <c r="I60" s="3">
        <f>ROUND('[2]Age Curve'!$B4/'[2]Age Curve'!$B$10*'WI SLCSP_2020'!I$66,2)</f>
        <v>426.35</v>
      </c>
      <c r="J60" s="3">
        <f>ROUND('[2]Age Curve'!$B4/'[2]Age Curve'!$B$10*'WI SLCSP_2020'!J$66,2)</f>
        <v>371.08</v>
      </c>
      <c r="K60" s="3">
        <f>ROUND('[2]Age Curve'!$B4/'[2]Age Curve'!$B$10*'WI SLCSP_2020'!K$66,2)</f>
        <v>371.08</v>
      </c>
      <c r="L60" s="3">
        <f>ROUND('[2]Age Curve'!$B4/'[2]Age Curve'!$B$10*'WI SLCSP_2020'!L$66,2)</f>
        <v>426.35</v>
      </c>
      <c r="M60" s="3">
        <f>ROUND('[2]Age Curve'!$B4/'[2]Age Curve'!$B$10*'WI SLCSP_2020'!M$66,2)</f>
        <v>426.35</v>
      </c>
      <c r="N60" s="3">
        <f>ROUND('[2]Age Curve'!$B4/'[2]Age Curve'!$B$10*'WI SLCSP_2020'!N$66,2)</f>
        <v>359.71</v>
      </c>
      <c r="O60" s="3">
        <f>ROUND('[2]Age Curve'!$B4/'[2]Age Curve'!$B$10*'WI SLCSP_2020'!O$66,2)</f>
        <v>293.29000000000002</v>
      </c>
      <c r="P60" s="3">
        <f>ROUND('[2]Age Curve'!$B4/'[2]Age Curve'!$B$10*'WI SLCSP_2020'!P$66,2)</f>
        <v>456.81</v>
      </c>
      <c r="Q60" s="3">
        <f>ROUND('[2]Age Curve'!$B4/'[2]Age Curve'!$B$10*'WI SLCSP_2020'!Q$66,2)</f>
        <v>441.98</v>
      </c>
      <c r="R60" s="3">
        <f>ROUND('[2]Age Curve'!$B4/'[2]Age Curve'!$B$10*'WI SLCSP_2020'!R$66,2)</f>
        <v>441.98</v>
      </c>
      <c r="S60" s="3">
        <f>ROUND('[2]Age Curve'!$B4/'[2]Age Curve'!$B$10*'WI SLCSP_2020'!S$66,2)</f>
        <v>457.39</v>
      </c>
      <c r="T60" s="3">
        <f>ROUND('[2]Age Curve'!$B4/'[2]Age Curve'!$B$10*'WI SLCSP_2020'!T$66,2)</f>
        <v>441.98</v>
      </c>
      <c r="U60" s="3">
        <f>ROUND('[2]Age Curve'!$B4/'[2]Age Curve'!$B$10*'WI SLCSP_2020'!U$66,2)</f>
        <v>311.39</v>
      </c>
      <c r="V60" s="3">
        <f>ROUND('[2]Age Curve'!$B4/'[2]Age Curve'!$B$10*'WI SLCSP_2020'!V$66,2)</f>
        <v>307.20999999999998</v>
      </c>
      <c r="W60" s="3">
        <f>ROUND('[2]Age Curve'!$B4/'[2]Age Curve'!$B$10*'WI SLCSP_2020'!W$66,2)</f>
        <v>307.20999999999998</v>
      </c>
      <c r="X60" s="3">
        <f>ROUND('[2]Age Curve'!$B4/'[2]Age Curve'!$B$10*'WI SLCSP_2020'!X$66,2)</f>
        <v>307.20999999999998</v>
      </c>
      <c r="Y60" s="3">
        <f>ROUND('[2]Age Curve'!$B4/'[2]Age Curve'!$B$10*'WI SLCSP_2020'!Y$66,2)</f>
        <v>405.04</v>
      </c>
      <c r="Z60" s="3">
        <f>ROUND('[2]Age Curve'!$B4/'[2]Age Curve'!$B$10*'WI SLCSP_2020'!Z$66,2)</f>
        <v>292.39999999999998</v>
      </c>
      <c r="AA60" s="3">
        <f>ROUND('[2]Age Curve'!$B4/'[2]Age Curve'!$B$10*'WI SLCSP_2020'!AA$66,2)</f>
        <v>303.98</v>
      </c>
      <c r="AB60" s="3">
        <f>ROUND('[2]Age Curve'!$B4/'[2]Age Curve'!$B$10*'WI SLCSP_2020'!AB$66,2)</f>
        <v>294.58</v>
      </c>
      <c r="AC60" s="3">
        <f>ROUND('[2]Age Curve'!$B4/'[2]Age Curve'!$B$10*'WI SLCSP_2020'!AC$66,2)</f>
        <v>292.39999999999998</v>
      </c>
      <c r="AD60" s="3">
        <f>ROUND('[2]Age Curve'!$B4/'[2]Age Curve'!$B$10*'WI SLCSP_2020'!AD$66,2)</f>
        <v>294.58</v>
      </c>
      <c r="AE60" s="3">
        <f>ROUND('[2]Age Curve'!$B4/'[2]Age Curve'!$B$10*'WI SLCSP_2020'!AE$66,2)</f>
        <v>294.58</v>
      </c>
      <c r="AF60" s="3">
        <f>ROUND('[2]Age Curve'!$B4/'[2]Age Curve'!$B$10*'WI SLCSP_2020'!AF$66,2)</f>
        <v>294.58</v>
      </c>
      <c r="AG60" s="3">
        <f>ROUND('[2]Age Curve'!$B4/'[2]Age Curve'!$B$10*'WI SLCSP_2020'!AG$66,2)</f>
        <v>292.39999999999998</v>
      </c>
      <c r="AH60" s="3">
        <f>ROUND('[2]Age Curve'!$B4/'[2]Age Curve'!$B$10*'WI SLCSP_2020'!AH$66,2)</f>
        <v>328.01</v>
      </c>
      <c r="AI60" s="3">
        <f>ROUND('[2]Age Curve'!$B4/'[2]Age Curve'!$B$10*'WI SLCSP_2020'!AI$66,2)</f>
        <v>422.54</v>
      </c>
      <c r="AJ60" s="3">
        <f>ROUND('[2]Age Curve'!$B4/'[2]Age Curve'!$B$10*'WI SLCSP_2020'!AJ$66,2)</f>
        <v>422.54</v>
      </c>
      <c r="AK60" s="3">
        <f>ROUND('[2]Age Curve'!$B4/'[2]Age Curve'!$B$10*'WI SLCSP_2020'!AK$66,2)</f>
        <v>422.54</v>
      </c>
      <c r="AL60" s="3">
        <f>ROUND('[2]Age Curve'!$B4/'[2]Age Curve'!$B$10*'WI SLCSP_2020'!AL$66,2)</f>
        <v>310.44</v>
      </c>
      <c r="AM60" s="3">
        <f>ROUND('[2]Age Curve'!$B4/'[2]Age Curve'!$B$10*'WI SLCSP_2020'!AM$66,2)</f>
        <v>310.44</v>
      </c>
      <c r="AN60" s="3">
        <f>ROUND('[2]Age Curve'!$B4/'[2]Age Curve'!$B$10*'WI SLCSP_2020'!AN$66,2)</f>
        <v>422.54</v>
      </c>
      <c r="AO60" s="3">
        <f>ROUND('[2]Age Curve'!$B4/'[2]Age Curve'!$B$10*'WI SLCSP_2020'!AO$66,2)</f>
        <v>318.45</v>
      </c>
      <c r="AP60" s="3">
        <f>ROUND('[2]Age Curve'!$B4/'[2]Age Curve'!$B$10*'WI SLCSP_2020'!AP$66,2)</f>
        <v>288.51</v>
      </c>
      <c r="AQ60" s="3">
        <f>ROUND('[2]Age Curve'!$B4/'[2]Age Curve'!$B$10*'WI SLCSP_2020'!AQ$66,2)</f>
        <v>318.45</v>
      </c>
      <c r="AR60" s="3">
        <f>ROUND('[2]Age Curve'!$B4/'[2]Age Curve'!$B$10*'WI SLCSP_2020'!AR$66,2)</f>
        <v>273.77</v>
      </c>
      <c r="AS60" s="3">
        <f>ROUND('[2]Age Curve'!$B4/'[2]Age Curve'!$B$10*'WI SLCSP_2020'!AS$66,2)</f>
        <v>273.77</v>
      </c>
      <c r="AT60" s="3">
        <f>ROUND('[2]Age Curve'!$B4/'[2]Age Curve'!$B$10*'WI SLCSP_2020'!AT$66,2)</f>
        <v>294.22000000000003</v>
      </c>
      <c r="AU60" s="3">
        <f>ROUND('[2]Age Curve'!$B4/'[2]Age Curve'!$B$10*'WI SLCSP_2020'!AU$66,2)</f>
        <v>294.22000000000003</v>
      </c>
      <c r="AV60" s="3">
        <f>ROUND('[2]Age Curve'!$B4/'[2]Age Curve'!$B$10*'WI SLCSP_2020'!AV$66,2)</f>
        <v>294.22000000000003</v>
      </c>
      <c r="AW60" s="3">
        <f>ROUND('[2]Age Curve'!$B4/'[2]Age Curve'!$B$10*'WI SLCSP_2020'!AW$66,2)</f>
        <v>294.22000000000003</v>
      </c>
      <c r="AX60" s="3">
        <f>ROUND('[2]Age Curve'!$B4/'[2]Age Curve'!$B$10*'WI SLCSP_2020'!AX$66,2)</f>
        <v>294.22000000000003</v>
      </c>
      <c r="AY60" s="3">
        <f>ROUND('[2]Age Curve'!$B4/'[2]Age Curve'!$B$10*'WI SLCSP_2020'!AY$66,2)</f>
        <v>285.19</v>
      </c>
      <c r="AZ60" s="3">
        <f>ROUND('[2]Age Curve'!$B4/'[2]Age Curve'!$B$10*'WI SLCSP_2020'!AZ$66,2)</f>
        <v>284.63</v>
      </c>
      <c r="BA60" s="3">
        <f>ROUND('[2]Age Curve'!$B4/'[2]Age Curve'!$B$10*'WI SLCSP_2020'!BA$66,2)</f>
        <v>284.63</v>
      </c>
      <c r="BB60" s="3">
        <f>ROUND('[2]Age Curve'!$B4/'[2]Age Curve'!$B$10*'WI SLCSP_2020'!BB$66,2)</f>
        <v>284.63</v>
      </c>
      <c r="BC60" s="3">
        <f>ROUND('[2]Age Curve'!$B4/'[2]Age Curve'!$B$10*'WI SLCSP_2020'!BC$66,2)</f>
        <v>284.63</v>
      </c>
      <c r="BD60" s="3">
        <f>ROUND('[2]Age Curve'!$B4/'[2]Age Curve'!$B$10*'WI SLCSP_2020'!BD$66,2)</f>
        <v>291.45</v>
      </c>
      <c r="BE60" s="3">
        <f>ROUND('[2]Age Curve'!$B4/'[2]Age Curve'!$B$10*'WI SLCSP_2020'!BE$66,2)</f>
        <v>426.9</v>
      </c>
      <c r="BF60" s="3">
        <f>ROUND('[2]Age Curve'!$B4/'[2]Age Curve'!$B$10*'WI SLCSP_2020'!BF$66,2)</f>
        <v>284.63</v>
      </c>
      <c r="BG60" s="3">
        <f>ROUND('[2]Age Curve'!$B4/'[2]Age Curve'!$B$10*'WI SLCSP_2020'!BG$66,2)</f>
        <v>291.45</v>
      </c>
    </row>
    <row r="61" spans="1:59" x14ac:dyDescent="0.2">
      <c r="A61" s="1">
        <v>16</v>
      </c>
      <c r="B61" s="6">
        <v>1</v>
      </c>
      <c r="C61" s="6">
        <v>2020</v>
      </c>
      <c r="D61" s="3">
        <f>ROUND('[2]Age Curve'!$B5/'[2]Age Curve'!$B$10*'WI SLCSP_2020'!D$66,2)</f>
        <v>316.7</v>
      </c>
      <c r="E61" s="3">
        <f>ROUND('[2]Age Curve'!$B5/'[2]Age Curve'!$B$10*'WI SLCSP_2020'!E$66,2)</f>
        <v>276.75</v>
      </c>
      <c r="F61" s="3">
        <f>ROUND('[2]Age Curve'!$B5/'[2]Age Curve'!$B$10*'WI SLCSP_2020'!F$66,2)</f>
        <v>351.26</v>
      </c>
      <c r="G61" s="3">
        <f>ROUND('[2]Age Curve'!$B5/'[2]Age Curve'!$B$10*'WI SLCSP_2020'!G$66,2)</f>
        <v>471.07</v>
      </c>
      <c r="H61" s="3">
        <f>ROUND('[2]Age Curve'!$B5/'[2]Age Curve'!$B$10*'WI SLCSP_2020'!H$66,2)</f>
        <v>439.66</v>
      </c>
      <c r="I61" s="3">
        <f>ROUND('[2]Age Curve'!$B5/'[2]Age Curve'!$B$10*'WI SLCSP_2020'!I$66,2)</f>
        <v>439.66</v>
      </c>
      <c r="J61" s="3">
        <f>ROUND('[2]Age Curve'!$B5/'[2]Age Curve'!$B$10*'WI SLCSP_2020'!J$66,2)</f>
        <v>382.67</v>
      </c>
      <c r="K61" s="3">
        <f>ROUND('[2]Age Curve'!$B5/'[2]Age Curve'!$B$10*'WI SLCSP_2020'!K$66,2)</f>
        <v>382.67</v>
      </c>
      <c r="L61" s="3">
        <f>ROUND('[2]Age Curve'!$B5/'[2]Age Curve'!$B$10*'WI SLCSP_2020'!L$66,2)</f>
        <v>439.66</v>
      </c>
      <c r="M61" s="3">
        <f>ROUND('[2]Age Curve'!$B5/'[2]Age Curve'!$B$10*'WI SLCSP_2020'!M$66,2)</f>
        <v>439.66</v>
      </c>
      <c r="N61" s="3">
        <f>ROUND('[2]Age Curve'!$B5/'[2]Age Curve'!$B$10*'WI SLCSP_2020'!N$66,2)</f>
        <v>370.94</v>
      </c>
      <c r="O61" s="3">
        <f>ROUND('[2]Age Curve'!$B5/'[2]Age Curve'!$B$10*'WI SLCSP_2020'!O$66,2)</f>
        <v>302.45</v>
      </c>
      <c r="P61" s="3">
        <f>ROUND('[2]Age Curve'!$B5/'[2]Age Curve'!$B$10*'WI SLCSP_2020'!P$66,2)</f>
        <v>471.07</v>
      </c>
      <c r="Q61" s="3">
        <f>ROUND('[2]Age Curve'!$B5/'[2]Age Curve'!$B$10*'WI SLCSP_2020'!Q$66,2)</f>
        <v>455.78</v>
      </c>
      <c r="R61" s="3">
        <f>ROUND('[2]Age Curve'!$B5/'[2]Age Curve'!$B$10*'WI SLCSP_2020'!R$66,2)</f>
        <v>455.78</v>
      </c>
      <c r="S61" s="3">
        <f>ROUND('[2]Age Curve'!$B5/'[2]Age Curve'!$B$10*'WI SLCSP_2020'!S$66,2)</f>
        <v>471.67</v>
      </c>
      <c r="T61" s="3">
        <f>ROUND('[2]Age Curve'!$B5/'[2]Age Curve'!$B$10*'WI SLCSP_2020'!T$66,2)</f>
        <v>455.78</v>
      </c>
      <c r="U61" s="3">
        <f>ROUND('[2]Age Curve'!$B5/'[2]Age Curve'!$B$10*'WI SLCSP_2020'!U$66,2)</f>
        <v>321.11</v>
      </c>
      <c r="V61" s="3">
        <f>ROUND('[2]Age Curve'!$B5/'[2]Age Curve'!$B$10*'WI SLCSP_2020'!V$66,2)</f>
        <v>316.8</v>
      </c>
      <c r="W61" s="3">
        <f>ROUND('[2]Age Curve'!$B5/'[2]Age Curve'!$B$10*'WI SLCSP_2020'!W$66,2)</f>
        <v>316.8</v>
      </c>
      <c r="X61" s="3">
        <f>ROUND('[2]Age Curve'!$B5/'[2]Age Curve'!$B$10*'WI SLCSP_2020'!X$66,2)</f>
        <v>316.8</v>
      </c>
      <c r="Y61" s="3">
        <f>ROUND('[2]Age Curve'!$B5/'[2]Age Curve'!$B$10*'WI SLCSP_2020'!Y$66,2)</f>
        <v>417.68</v>
      </c>
      <c r="Z61" s="3">
        <f>ROUND('[2]Age Curve'!$B5/'[2]Age Curve'!$B$10*'WI SLCSP_2020'!Z$66,2)</f>
        <v>301.52999999999997</v>
      </c>
      <c r="AA61" s="3">
        <f>ROUND('[2]Age Curve'!$B5/'[2]Age Curve'!$B$10*'WI SLCSP_2020'!AA$66,2)</f>
        <v>313.47000000000003</v>
      </c>
      <c r="AB61" s="3">
        <f>ROUND('[2]Age Curve'!$B5/'[2]Age Curve'!$B$10*'WI SLCSP_2020'!AB$66,2)</f>
        <v>303.77999999999997</v>
      </c>
      <c r="AC61" s="3">
        <f>ROUND('[2]Age Curve'!$B5/'[2]Age Curve'!$B$10*'WI SLCSP_2020'!AC$66,2)</f>
        <v>301.52999999999997</v>
      </c>
      <c r="AD61" s="3">
        <f>ROUND('[2]Age Curve'!$B5/'[2]Age Curve'!$B$10*'WI SLCSP_2020'!AD$66,2)</f>
        <v>303.77999999999997</v>
      </c>
      <c r="AE61" s="3">
        <f>ROUND('[2]Age Curve'!$B5/'[2]Age Curve'!$B$10*'WI SLCSP_2020'!AE$66,2)</f>
        <v>303.77999999999997</v>
      </c>
      <c r="AF61" s="3">
        <f>ROUND('[2]Age Curve'!$B5/'[2]Age Curve'!$B$10*'WI SLCSP_2020'!AF$66,2)</f>
        <v>303.77999999999997</v>
      </c>
      <c r="AG61" s="3">
        <f>ROUND('[2]Age Curve'!$B5/'[2]Age Curve'!$B$10*'WI SLCSP_2020'!AG$66,2)</f>
        <v>301.52999999999997</v>
      </c>
      <c r="AH61" s="3">
        <f>ROUND('[2]Age Curve'!$B5/'[2]Age Curve'!$B$10*'WI SLCSP_2020'!AH$66,2)</f>
        <v>338.25</v>
      </c>
      <c r="AI61" s="3">
        <f>ROUND('[2]Age Curve'!$B5/'[2]Age Curve'!$B$10*'WI SLCSP_2020'!AI$66,2)</f>
        <v>435.73</v>
      </c>
      <c r="AJ61" s="3">
        <f>ROUND('[2]Age Curve'!$B5/'[2]Age Curve'!$B$10*'WI SLCSP_2020'!AJ$66,2)</f>
        <v>435.73</v>
      </c>
      <c r="AK61" s="3">
        <f>ROUND('[2]Age Curve'!$B5/'[2]Age Curve'!$B$10*'WI SLCSP_2020'!AK$66,2)</f>
        <v>435.73</v>
      </c>
      <c r="AL61" s="3">
        <f>ROUND('[2]Age Curve'!$B5/'[2]Age Curve'!$B$10*'WI SLCSP_2020'!AL$66,2)</f>
        <v>320.13</v>
      </c>
      <c r="AM61" s="3">
        <f>ROUND('[2]Age Curve'!$B5/'[2]Age Curve'!$B$10*'WI SLCSP_2020'!AM$66,2)</f>
        <v>320.13</v>
      </c>
      <c r="AN61" s="3">
        <f>ROUND('[2]Age Curve'!$B5/'[2]Age Curve'!$B$10*'WI SLCSP_2020'!AN$66,2)</f>
        <v>435.73</v>
      </c>
      <c r="AO61" s="3">
        <f>ROUND('[2]Age Curve'!$B5/'[2]Age Curve'!$B$10*'WI SLCSP_2020'!AO$66,2)</f>
        <v>328.39</v>
      </c>
      <c r="AP61" s="3">
        <f>ROUND('[2]Age Curve'!$B5/'[2]Age Curve'!$B$10*'WI SLCSP_2020'!AP$66,2)</f>
        <v>297.51</v>
      </c>
      <c r="AQ61" s="3">
        <f>ROUND('[2]Age Curve'!$B5/'[2]Age Curve'!$B$10*'WI SLCSP_2020'!AQ$66,2)</f>
        <v>328.39</v>
      </c>
      <c r="AR61" s="3">
        <f>ROUND('[2]Age Curve'!$B5/'[2]Age Curve'!$B$10*'WI SLCSP_2020'!AR$66,2)</f>
        <v>282.31</v>
      </c>
      <c r="AS61" s="3">
        <f>ROUND('[2]Age Curve'!$B5/'[2]Age Curve'!$B$10*'WI SLCSP_2020'!AS$66,2)</f>
        <v>282.31</v>
      </c>
      <c r="AT61" s="3">
        <f>ROUND('[2]Age Curve'!$B5/'[2]Age Curve'!$B$10*'WI SLCSP_2020'!AT$66,2)</f>
        <v>303.41000000000003</v>
      </c>
      <c r="AU61" s="3">
        <f>ROUND('[2]Age Curve'!$B5/'[2]Age Curve'!$B$10*'WI SLCSP_2020'!AU$66,2)</f>
        <v>303.41000000000003</v>
      </c>
      <c r="AV61" s="3">
        <f>ROUND('[2]Age Curve'!$B5/'[2]Age Curve'!$B$10*'WI SLCSP_2020'!AV$66,2)</f>
        <v>303.41000000000003</v>
      </c>
      <c r="AW61" s="3">
        <f>ROUND('[2]Age Curve'!$B5/'[2]Age Curve'!$B$10*'WI SLCSP_2020'!AW$66,2)</f>
        <v>303.41000000000003</v>
      </c>
      <c r="AX61" s="3">
        <f>ROUND('[2]Age Curve'!$B5/'[2]Age Curve'!$B$10*'WI SLCSP_2020'!AX$66,2)</f>
        <v>303.41000000000003</v>
      </c>
      <c r="AY61" s="3">
        <f>ROUND('[2]Age Curve'!$B5/'[2]Age Curve'!$B$10*'WI SLCSP_2020'!AY$66,2)</f>
        <v>294.08999999999997</v>
      </c>
      <c r="AZ61" s="3">
        <f>ROUND('[2]Age Curve'!$B5/'[2]Age Curve'!$B$10*'WI SLCSP_2020'!AZ$66,2)</f>
        <v>293.51</v>
      </c>
      <c r="BA61" s="3">
        <f>ROUND('[2]Age Curve'!$B5/'[2]Age Curve'!$B$10*'WI SLCSP_2020'!BA$66,2)</f>
        <v>293.51</v>
      </c>
      <c r="BB61" s="3">
        <f>ROUND('[2]Age Curve'!$B5/'[2]Age Curve'!$B$10*'WI SLCSP_2020'!BB$66,2)</f>
        <v>293.51</v>
      </c>
      <c r="BC61" s="3">
        <f>ROUND('[2]Age Curve'!$B5/'[2]Age Curve'!$B$10*'WI SLCSP_2020'!BC$66,2)</f>
        <v>293.51</v>
      </c>
      <c r="BD61" s="3">
        <f>ROUND('[2]Age Curve'!$B5/'[2]Age Curve'!$B$10*'WI SLCSP_2020'!BD$66,2)</f>
        <v>300.55</v>
      </c>
      <c r="BE61" s="3">
        <f>ROUND('[2]Age Curve'!$B5/'[2]Age Curve'!$B$10*'WI SLCSP_2020'!BE$66,2)</f>
        <v>440.22</v>
      </c>
      <c r="BF61" s="3">
        <f>ROUND('[2]Age Curve'!$B5/'[2]Age Curve'!$B$10*'WI SLCSP_2020'!BF$66,2)</f>
        <v>293.51</v>
      </c>
      <c r="BG61" s="3">
        <f>ROUND('[2]Age Curve'!$B5/'[2]Age Curve'!$B$10*'WI SLCSP_2020'!BG$66,2)</f>
        <v>300.55</v>
      </c>
    </row>
    <row r="62" spans="1:59" x14ac:dyDescent="0.2">
      <c r="A62" s="1">
        <v>17</v>
      </c>
      <c r="B62" s="6">
        <v>1</v>
      </c>
      <c r="C62" s="6">
        <v>2020</v>
      </c>
      <c r="D62" s="3">
        <f>ROUND('[2]Age Curve'!$B6/'[2]Age Curve'!$B$10*'WI SLCSP_2020'!D$66,2)</f>
        <v>326.29000000000002</v>
      </c>
      <c r="E62" s="3">
        <f>ROUND('[2]Age Curve'!$B6/'[2]Age Curve'!$B$10*'WI SLCSP_2020'!E$66,2)</f>
        <v>285.13</v>
      </c>
      <c r="F62" s="3">
        <f>ROUND('[2]Age Curve'!$B6/'[2]Age Curve'!$B$10*'WI SLCSP_2020'!F$66,2)</f>
        <v>361.89</v>
      </c>
      <c r="G62" s="3">
        <f>ROUND('[2]Age Curve'!$B6/'[2]Age Curve'!$B$10*'WI SLCSP_2020'!G$66,2)</f>
        <v>485.33</v>
      </c>
      <c r="H62" s="3">
        <f>ROUND('[2]Age Curve'!$B6/'[2]Age Curve'!$B$10*'WI SLCSP_2020'!H$66,2)</f>
        <v>452.97</v>
      </c>
      <c r="I62" s="3">
        <f>ROUND('[2]Age Curve'!$B6/'[2]Age Curve'!$B$10*'WI SLCSP_2020'!I$66,2)</f>
        <v>452.97</v>
      </c>
      <c r="J62" s="3">
        <f>ROUND('[2]Age Curve'!$B6/'[2]Age Curve'!$B$10*'WI SLCSP_2020'!J$66,2)</f>
        <v>394.25</v>
      </c>
      <c r="K62" s="3">
        <f>ROUND('[2]Age Curve'!$B6/'[2]Age Curve'!$B$10*'WI SLCSP_2020'!K$66,2)</f>
        <v>394.25</v>
      </c>
      <c r="L62" s="3">
        <f>ROUND('[2]Age Curve'!$B6/'[2]Age Curve'!$B$10*'WI SLCSP_2020'!L$66,2)</f>
        <v>452.97</v>
      </c>
      <c r="M62" s="3">
        <f>ROUND('[2]Age Curve'!$B6/'[2]Age Curve'!$B$10*'WI SLCSP_2020'!M$66,2)</f>
        <v>452.97</v>
      </c>
      <c r="N62" s="3">
        <f>ROUND('[2]Age Curve'!$B6/'[2]Age Curve'!$B$10*'WI SLCSP_2020'!N$66,2)</f>
        <v>382.17</v>
      </c>
      <c r="O62" s="3">
        <f>ROUND('[2]Age Curve'!$B6/'[2]Age Curve'!$B$10*'WI SLCSP_2020'!O$66,2)</f>
        <v>311.60000000000002</v>
      </c>
      <c r="P62" s="3">
        <f>ROUND('[2]Age Curve'!$B6/'[2]Age Curve'!$B$10*'WI SLCSP_2020'!P$66,2)</f>
        <v>485.33</v>
      </c>
      <c r="Q62" s="3">
        <f>ROUND('[2]Age Curve'!$B6/'[2]Age Curve'!$B$10*'WI SLCSP_2020'!Q$66,2)</f>
        <v>469.57</v>
      </c>
      <c r="R62" s="3">
        <f>ROUND('[2]Age Curve'!$B6/'[2]Age Curve'!$B$10*'WI SLCSP_2020'!R$66,2)</f>
        <v>469.57</v>
      </c>
      <c r="S62" s="3">
        <f>ROUND('[2]Age Curve'!$B6/'[2]Age Curve'!$B$10*'WI SLCSP_2020'!S$66,2)</f>
        <v>485.94</v>
      </c>
      <c r="T62" s="3">
        <f>ROUND('[2]Age Curve'!$B6/'[2]Age Curve'!$B$10*'WI SLCSP_2020'!T$66,2)</f>
        <v>469.57</v>
      </c>
      <c r="U62" s="3">
        <f>ROUND('[2]Age Curve'!$B6/'[2]Age Curve'!$B$10*'WI SLCSP_2020'!U$66,2)</f>
        <v>330.83</v>
      </c>
      <c r="V62" s="3">
        <f>ROUND('[2]Age Curve'!$B6/'[2]Age Curve'!$B$10*'WI SLCSP_2020'!V$66,2)</f>
        <v>326.39</v>
      </c>
      <c r="W62" s="3">
        <f>ROUND('[2]Age Curve'!$B6/'[2]Age Curve'!$B$10*'WI SLCSP_2020'!W$66,2)</f>
        <v>326.39</v>
      </c>
      <c r="X62" s="3">
        <f>ROUND('[2]Age Curve'!$B6/'[2]Age Curve'!$B$10*'WI SLCSP_2020'!X$66,2)</f>
        <v>326.39</v>
      </c>
      <c r="Y62" s="3">
        <f>ROUND('[2]Age Curve'!$B6/'[2]Age Curve'!$B$10*'WI SLCSP_2020'!Y$66,2)</f>
        <v>430.32</v>
      </c>
      <c r="Z62" s="3">
        <f>ROUND('[2]Age Curve'!$B6/'[2]Age Curve'!$B$10*'WI SLCSP_2020'!Z$66,2)</f>
        <v>310.64999999999998</v>
      </c>
      <c r="AA62" s="3">
        <f>ROUND('[2]Age Curve'!$B6/'[2]Age Curve'!$B$10*'WI SLCSP_2020'!AA$66,2)</f>
        <v>322.95</v>
      </c>
      <c r="AB62" s="3">
        <f>ROUND('[2]Age Curve'!$B6/'[2]Age Curve'!$B$10*'WI SLCSP_2020'!AB$66,2)</f>
        <v>312.97000000000003</v>
      </c>
      <c r="AC62" s="3">
        <f>ROUND('[2]Age Curve'!$B6/'[2]Age Curve'!$B$10*'WI SLCSP_2020'!AC$66,2)</f>
        <v>310.64999999999998</v>
      </c>
      <c r="AD62" s="3">
        <f>ROUND('[2]Age Curve'!$B6/'[2]Age Curve'!$B$10*'WI SLCSP_2020'!AD$66,2)</f>
        <v>312.97000000000003</v>
      </c>
      <c r="AE62" s="3">
        <f>ROUND('[2]Age Curve'!$B6/'[2]Age Curve'!$B$10*'WI SLCSP_2020'!AE$66,2)</f>
        <v>312.97000000000003</v>
      </c>
      <c r="AF62" s="3">
        <f>ROUND('[2]Age Curve'!$B6/'[2]Age Curve'!$B$10*'WI SLCSP_2020'!AF$66,2)</f>
        <v>312.97000000000003</v>
      </c>
      <c r="AG62" s="3">
        <f>ROUND('[2]Age Curve'!$B6/'[2]Age Curve'!$B$10*'WI SLCSP_2020'!AG$66,2)</f>
        <v>310.64999999999998</v>
      </c>
      <c r="AH62" s="3">
        <f>ROUND('[2]Age Curve'!$B6/'[2]Age Curve'!$B$10*'WI SLCSP_2020'!AH$66,2)</f>
        <v>348.49</v>
      </c>
      <c r="AI62" s="3">
        <f>ROUND('[2]Age Curve'!$B6/'[2]Age Curve'!$B$10*'WI SLCSP_2020'!AI$66,2)</f>
        <v>448.92</v>
      </c>
      <c r="AJ62" s="3">
        <f>ROUND('[2]Age Curve'!$B6/'[2]Age Curve'!$B$10*'WI SLCSP_2020'!AJ$66,2)</f>
        <v>448.92</v>
      </c>
      <c r="AK62" s="3">
        <f>ROUND('[2]Age Curve'!$B6/'[2]Age Curve'!$B$10*'WI SLCSP_2020'!AK$66,2)</f>
        <v>448.92</v>
      </c>
      <c r="AL62" s="3">
        <f>ROUND('[2]Age Curve'!$B6/'[2]Age Curve'!$B$10*'WI SLCSP_2020'!AL$66,2)</f>
        <v>329.82</v>
      </c>
      <c r="AM62" s="3">
        <f>ROUND('[2]Age Curve'!$B6/'[2]Age Curve'!$B$10*'WI SLCSP_2020'!AM$66,2)</f>
        <v>329.82</v>
      </c>
      <c r="AN62" s="3">
        <f>ROUND('[2]Age Curve'!$B6/'[2]Age Curve'!$B$10*'WI SLCSP_2020'!AN$66,2)</f>
        <v>448.92</v>
      </c>
      <c r="AO62" s="3">
        <f>ROUND('[2]Age Curve'!$B6/'[2]Age Curve'!$B$10*'WI SLCSP_2020'!AO$66,2)</f>
        <v>338.33</v>
      </c>
      <c r="AP62" s="3">
        <f>ROUND('[2]Age Curve'!$B6/'[2]Age Curve'!$B$10*'WI SLCSP_2020'!AP$66,2)</f>
        <v>306.52</v>
      </c>
      <c r="AQ62" s="3">
        <f>ROUND('[2]Age Curve'!$B6/'[2]Age Curve'!$B$10*'WI SLCSP_2020'!AQ$66,2)</f>
        <v>338.33</v>
      </c>
      <c r="AR62" s="3">
        <f>ROUND('[2]Age Curve'!$B6/'[2]Age Curve'!$B$10*'WI SLCSP_2020'!AR$66,2)</f>
        <v>290.86</v>
      </c>
      <c r="AS62" s="3">
        <f>ROUND('[2]Age Curve'!$B6/'[2]Age Curve'!$B$10*'WI SLCSP_2020'!AS$66,2)</f>
        <v>290.86</v>
      </c>
      <c r="AT62" s="3">
        <f>ROUND('[2]Age Curve'!$B6/'[2]Age Curve'!$B$10*'WI SLCSP_2020'!AT$66,2)</f>
        <v>312.58999999999997</v>
      </c>
      <c r="AU62" s="3">
        <f>ROUND('[2]Age Curve'!$B6/'[2]Age Curve'!$B$10*'WI SLCSP_2020'!AU$66,2)</f>
        <v>312.58999999999997</v>
      </c>
      <c r="AV62" s="3">
        <f>ROUND('[2]Age Curve'!$B6/'[2]Age Curve'!$B$10*'WI SLCSP_2020'!AV$66,2)</f>
        <v>312.58999999999997</v>
      </c>
      <c r="AW62" s="3">
        <f>ROUND('[2]Age Curve'!$B6/'[2]Age Curve'!$B$10*'WI SLCSP_2020'!AW$66,2)</f>
        <v>312.58999999999997</v>
      </c>
      <c r="AX62" s="3">
        <f>ROUND('[2]Age Curve'!$B6/'[2]Age Curve'!$B$10*'WI SLCSP_2020'!AX$66,2)</f>
        <v>312.58999999999997</v>
      </c>
      <c r="AY62" s="3">
        <f>ROUND('[2]Age Curve'!$B6/'[2]Age Curve'!$B$10*'WI SLCSP_2020'!AY$66,2)</f>
        <v>302.99</v>
      </c>
      <c r="AZ62" s="3">
        <f>ROUND('[2]Age Curve'!$B6/'[2]Age Curve'!$B$10*'WI SLCSP_2020'!AZ$66,2)</f>
        <v>302.39999999999998</v>
      </c>
      <c r="BA62" s="3">
        <f>ROUND('[2]Age Curve'!$B6/'[2]Age Curve'!$B$10*'WI SLCSP_2020'!BA$66,2)</f>
        <v>302.39999999999998</v>
      </c>
      <c r="BB62" s="3">
        <f>ROUND('[2]Age Curve'!$B6/'[2]Age Curve'!$B$10*'WI SLCSP_2020'!BB$66,2)</f>
        <v>302.39999999999998</v>
      </c>
      <c r="BC62" s="3">
        <f>ROUND('[2]Age Curve'!$B6/'[2]Age Curve'!$B$10*'WI SLCSP_2020'!BC$66,2)</f>
        <v>302.39999999999998</v>
      </c>
      <c r="BD62" s="3">
        <f>ROUND('[2]Age Curve'!$B6/'[2]Age Curve'!$B$10*'WI SLCSP_2020'!BD$66,2)</f>
        <v>309.64</v>
      </c>
      <c r="BE62" s="3">
        <f>ROUND('[2]Age Curve'!$B6/'[2]Age Curve'!$B$10*'WI SLCSP_2020'!BE$66,2)</f>
        <v>453.54</v>
      </c>
      <c r="BF62" s="3">
        <f>ROUND('[2]Age Curve'!$B6/'[2]Age Curve'!$B$10*'WI SLCSP_2020'!BF$66,2)</f>
        <v>302.39999999999998</v>
      </c>
      <c r="BG62" s="3">
        <f>ROUND('[2]Age Curve'!$B6/'[2]Age Curve'!$B$10*'WI SLCSP_2020'!BG$66,2)</f>
        <v>309.64</v>
      </c>
    </row>
    <row r="63" spans="1:59" x14ac:dyDescent="0.2">
      <c r="A63" s="1">
        <v>18</v>
      </c>
      <c r="B63" s="6">
        <v>1</v>
      </c>
      <c r="C63" s="6">
        <v>2020</v>
      </c>
      <c r="D63" s="3">
        <f>ROUND('[2]Age Curve'!$B7/'[2]Age Curve'!$B$10*'WI SLCSP_2020'!D$66,2)</f>
        <v>336.61</v>
      </c>
      <c r="E63" s="3">
        <f>ROUND('[2]Age Curve'!$B7/'[2]Age Curve'!$B$10*'WI SLCSP_2020'!E$66,2)</f>
        <v>294.14999999999998</v>
      </c>
      <c r="F63" s="3">
        <f>ROUND('[2]Age Curve'!$B7/'[2]Age Curve'!$B$10*'WI SLCSP_2020'!F$66,2)</f>
        <v>373.34</v>
      </c>
      <c r="G63" s="3">
        <f>ROUND('[2]Age Curve'!$B7/'[2]Age Curve'!$B$10*'WI SLCSP_2020'!G$66,2)</f>
        <v>500.68</v>
      </c>
      <c r="H63" s="3">
        <f>ROUND('[2]Age Curve'!$B7/'[2]Age Curve'!$B$10*'WI SLCSP_2020'!H$66,2)</f>
        <v>467.3</v>
      </c>
      <c r="I63" s="3">
        <f>ROUND('[2]Age Curve'!$B7/'[2]Age Curve'!$B$10*'WI SLCSP_2020'!I$66,2)</f>
        <v>467.3</v>
      </c>
      <c r="J63" s="3">
        <f>ROUND('[2]Age Curve'!$B7/'[2]Age Curve'!$B$10*'WI SLCSP_2020'!J$66,2)</f>
        <v>406.72</v>
      </c>
      <c r="K63" s="3">
        <f>ROUND('[2]Age Curve'!$B7/'[2]Age Curve'!$B$10*'WI SLCSP_2020'!K$66,2)</f>
        <v>406.72</v>
      </c>
      <c r="L63" s="3">
        <f>ROUND('[2]Age Curve'!$B7/'[2]Age Curve'!$B$10*'WI SLCSP_2020'!L$66,2)</f>
        <v>467.3</v>
      </c>
      <c r="M63" s="3">
        <f>ROUND('[2]Age Curve'!$B7/'[2]Age Curve'!$B$10*'WI SLCSP_2020'!M$66,2)</f>
        <v>467.3</v>
      </c>
      <c r="N63" s="3">
        <f>ROUND('[2]Age Curve'!$B7/'[2]Age Curve'!$B$10*'WI SLCSP_2020'!N$66,2)</f>
        <v>394.26</v>
      </c>
      <c r="O63" s="3">
        <f>ROUND('[2]Age Curve'!$B7/'[2]Age Curve'!$B$10*'WI SLCSP_2020'!O$66,2)</f>
        <v>321.45999999999998</v>
      </c>
      <c r="P63" s="3">
        <f>ROUND('[2]Age Curve'!$B7/'[2]Age Curve'!$B$10*'WI SLCSP_2020'!P$66,2)</f>
        <v>500.68</v>
      </c>
      <c r="Q63" s="3">
        <f>ROUND('[2]Age Curve'!$B7/'[2]Age Curve'!$B$10*'WI SLCSP_2020'!Q$66,2)</f>
        <v>484.43</v>
      </c>
      <c r="R63" s="3">
        <f>ROUND('[2]Age Curve'!$B7/'[2]Age Curve'!$B$10*'WI SLCSP_2020'!R$66,2)</f>
        <v>484.43</v>
      </c>
      <c r="S63" s="3">
        <f>ROUND('[2]Age Curve'!$B7/'[2]Age Curve'!$B$10*'WI SLCSP_2020'!S$66,2)</f>
        <v>501.32</v>
      </c>
      <c r="T63" s="3">
        <f>ROUND('[2]Age Curve'!$B7/'[2]Age Curve'!$B$10*'WI SLCSP_2020'!T$66,2)</f>
        <v>484.43</v>
      </c>
      <c r="U63" s="3">
        <f>ROUND('[2]Age Curve'!$B7/'[2]Age Curve'!$B$10*'WI SLCSP_2020'!U$66,2)</f>
        <v>341.3</v>
      </c>
      <c r="V63" s="3">
        <f>ROUND('[2]Age Curve'!$B7/'[2]Age Curve'!$B$10*'WI SLCSP_2020'!V$66,2)</f>
        <v>336.71</v>
      </c>
      <c r="W63" s="3">
        <f>ROUND('[2]Age Curve'!$B7/'[2]Age Curve'!$B$10*'WI SLCSP_2020'!W$66,2)</f>
        <v>336.71</v>
      </c>
      <c r="X63" s="3">
        <f>ROUND('[2]Age Curve'!$B7/'[2]Age Curve'!$B$10*'WI SLCSP_2020'!X$66,2)</f>
        <v>336.71</v>
      </c>
      <c r="Y63" s="3">
        <f>ROUND('[2]Age Curve'!$B7/'[2]Age Curve'!$B$10*'WI SLCSP_2020'!Y$66,2)</f>
        <v>443.94</v>
      </c>
      <c r="Z63" s="3">
        <f>ROUND('[2]Age Curve'!$B7/'[2]Age Curve'!$B$10*'WI SLCSP_2020'!Z$66,2)</f>
        <v>320.48</v>
      </c>
      <c r="AA63" s="3">
        <f>ROUND('[2]Age Curve'!$B7/'[2]Age Curve'!$B$10*'WI SLCSP_2020'!AA$66,2)</f>
        <v>333.17</v>
      </c>
      <c r="AB63" s="3">
        <f>ROUND('[2]Age Curve'!$B7/'[2]Age Curve'!$B$10*'WI SLCSP_2020'!AB$66,2)</f>
        <v>322.87</v>
      </c>
      <c r="AC63" s="3">
        <f>ROUND('[2]Age Curve'!$B7/'[2]Age Curve'!$B$10*'WI SLCSP_2020'!AC$66,2)</f>
        <v>320.48</v>
      </c>
      <c r="AD63" s="3">
        <f>ROUND('[2]Age Curve'!$B7/'[2]Age Curve'!$B$10*'WI SLCSP_2020'!AD$66,2)</f>
        <v>322.87</v>
      </c>
      <c r="AE63" s="3">
        <f>ROUND('[2]Age Curve'!$B7/'[2]Age Curve'!$B$10*'WI SLCSP_2020'!AE$66,2)</f>
        <v>322.87</v>
      </c>
      <c r="AF63" s="3">
        <f>ROUND('[2]Age Curve'!$B7/'[2]Age Curve'!$B$10*'WI SLCSP_2020'!AF$66,2)</f>
        <v>322.87</v>
      </c>
      <c r="AG63" s="3">
        <f>ROUND('[2]Age Curve'!$B7/'[2]Age Curve'!$B$10*'WI SLCSP_2020'!AG$66,2)</f>
        <v>320.48</v>
      </c>
      <c r="AH63" s="3">
        <f>ROUND('[2]Age Curve'!$B7/'[2]Age Curve'!$B$10*'WI SLCSP_2020'!AH$66,2)</f>
        <v>359.51</v>
      </c>
      <c r="AI63" s="3">
        <f>ROUND('[2]Age Curve'!$B7/'[2]Age Curve'!$B$10*'WI SLCSP_2020'!AI$66,2)</f>
        <v>463.12</v>
      </c>
      <c r="AJ63" s="3">
        <f>ROUND('[2]Age Curve'!$B7/'[2]Age Curve'!$B$10*'WI SLCSP_2020'!AJ$66,2)</f>
        <v>463.12</v>
      </c>
      <c r="AK63" s="3">
        <f>ROUND('[2]Age Curve'!$B7/'[2]Age Curve'!$B$10*'WI SLCSP_2020'!AK$66,2)</f>
        <v>463.12</v>
      </c>
      <c r="AL63" s="3">
        <f>ROUND('[2]Age Curve'!$B7/'[2]Age Curve'!$B$10*'WI SLCSP_2020'!AL$66,2)</f>
        <v>340.26</v>
      </c>
      <c r="AM63" s="3">
        <f>ROUND('[2]Age Curve'!$B7/'[2]Age Curve'!$B$10*'WI SLCSP_2020'!AM$66,2)</f>
        <v>340.26</v>
      </c>
      <c r="AN63" s="3">
        <f>ROUND('[2]Age Curve'!$B7/'[2]Age Curve'!$B$10*'WI SLCSP_2020'!AN$66,2)</f>
        <v>463.12</v>
      </c>
      <c r="AO63" s="3">
        <f>ROUND('[2]Age Curve'!$B7/'[2]Age Curve'!$B$10*'WI SLCSP_2020'!AO$66,2)</f>
        <v>349.03</v>
      </c>
      <c r="AP63" s="3">
        <f>ROUND('[2]Age Curve'!$B7/'[2]Age Curve'!$B$10*'WI SLCSP_2020'!AP$66,2)</f>
        <v>316.22000000000003</v>
      </c>
      <c r="AQ63" s="3">
        <f>ROUND('[2]Age Curve'!$B7/'[2]Age Curve'!$B$10*'WI SLCSP_2020'!AQ$66,2)</f>
        <v>349.03</v>
      </c>
      <c r="AR63" s="3">
        <f>ROUND('[2]Age Curve'!$B7/'[2]Age Curve'!$B$10*'WI SLCSP_2020'!AR$66,2)</f>
        <v>300.06</v>
      </c>
      <c r="AS63" s="3">
        <f>ROUND('[2]Age Curve'!$B7/'[2]Age Curve'!$B$10*'WI SLCSP_2020'!AS$66,2)</f>
        <v>300.06</v>
      </c>
      <c r="AT63" s="3">
        <f>ROUND('[2]Age Curve'!$B7/'[2]Age Curve'!$B$10*'WI SLCSP_2020'!AT$66,2)</f>
        <v>322.48</v>
      </c>
      <c r="AU63" s="3">
        <f>ROUND('[2]Age Curve'!$B7/'[2]Age Curve'!$B$10*'WI SLCSP_2020'!AU$66,2)</f>
        <v>322.48</v>
      </c>
      <c r="AV63" s="3">
        <f>ROUND('[2]Age Curve'!$B7/'[2]Age Curve'!$B$10*'WI SLCSP_2020'!AV$66,2)</f>
        <v>322.48</v>
      </c>
      <c r="AW63" s="3">
        <f>ROUND('[2]Age Curve'!$B7/'[2]Age Curve'!$B$10*'WI SLCSP_2020'!AW$66,2)</f>
        <v>322.48</v>
      </c>
      <c r="AX63" s="3">
        <f>ROUND('[2]Age Curve'!$B7/'[2]Age Curve'!$B$10*'WI SLCSP_2020'!AX$66,2)</f>
        <v>322.48</v>
      </c>
      <c r="AY63" s="3">
        <f>ROUND('[2]Age Curve'!$B7/'[2]Age Curve'!$B$10*'WI SLCSP_2020'!AY$66,2)</f>
        <v>312.57</v>
      </c>
      <c r="AZ63" s="3">
        <f>ROUND('[2]Age Curve'!$B7/'[2]Age Curve'!$B$10*'WI SLCSP_2020'!AZ$66,2)</f>
        <v>311.95999999999998</v>
      </c>
      <c r="BA63" s="3">
        <f>ROUND('[2]Age Curve'!$B7/'[2]Age Curve'!$B$10*'WI SLCSP_2020'!BA$66,2)</f>
        <v>311.95999999999998</v>
      </c>
      <c r="BB63" s="3">
        <f>ROUND('[2]Age Curve'!$B7/'[2]Age Curve'!$B$10*'WI SLCSP_2020'!BB$66,2)</f>
        <v>311.95999999999998</v>
      </c>
      <c r="BC63" s="3">
        <f>ROUND('[2]Age Curve'!$B7/'[2]Age Curve'!$B$10*'WI SLCSP_2020'!BC$66,2)</f>
        <v>311.95999999999998</v>
      </c>
      <c r="BD63" s="3">
        <f>ROUND('[2]Age Curve'!$B7/'[2]Age Curve'!$B$10*'WI SLCSP_2020'!BD$66,2)</f>
        <v>319.44</v>
      </c>
      <c r="BE63" s="3">
        <f>ROUND('[2]Age Curve'!$B7/'[2]Age Curve'!$B$10*'WI SLCSP_2020'!BE$66,2)</f>
        <v>467.89</v>
      </c>
      <c r="BF63" s="3">
        <f>ROUND('[2]Age Curve'!$B7/'[2]Age Curve'!$B$10*'WI SLCSP_2020'!BF$66,2)</f>
        <v>311.95999999999998</v>
      </c>
      <c r="BG63" s="3">
        <f>ROUND('[2]Age Curve'!$B7/'[2]Age Curve'!$B$10*'WI SLCSP_2020'!BG$66,2)</f>
        <v>319.44</v>
      </c>
    </row>
    <row r="64" spans="1:59" x14ac:dyDescent="0.2">
      <c r="A64" s="1">
        <v>19</v>
      </c>
      <c r="B64" s="6">
        <v>1</v>
      </c>
      <c r="C64" s="6">
        <v>2020</v>
      </c>
      <c r="D64" s="3">
        <f>ROUND('[2]Age Curve'!$B8/'[2]Age Curve'!$B$10*'WI SLCSP_2020'!D$66,2)</f>
        <v>346.94</v>
      </c>
      <c r="E64" s="3">
        <f>ROUND('[2]Age Curve'!$B8/'[2]Age Curve'!$B$10*'WI SLCSP_2020'!E$66,2)</f>
        <v>303.17</v>
      </c>
      <c r="F64" s="3">
        <f>ROUND('[2]Age Curve'!$B8/'[2]Age Curve'!$B$10*'WI SLCSP_2020'!F$66,2)</f>
        <v>384.79</v>
      </c>
      <c r="G64" s="3">
        <f>ROUND('[2]Age Curve'!$B8/'[2]Age Curve'!$B$10*'WI SLCSP_2020'!G$66,2)</f>
        <v>516.03</v>
      </c>
      <c r="H64" s="3">
        <f>ROUND('[2]Age Curve'!$B8/'[2]Age Curve'!$B$10*'WI SLCSP_2020'!H$66,2)</f>
        <v>481.63</v>
      </c>
      <c r="I64" s="3">
        <f>ROUND('[2]Age Curve'!$B8/'[2]Age Curve'!$B$10*'WI SLCSP_2020'!I$66,2)</f>
        <v>481.63</v>
      </c>
      <c r="J64" s="3">
        <f>ROUND('[2]Age Curve'!$B8/'[2]Age Curve'!$B$10*'WI SLCSP_2020'!J$66,2)</f>
        <v>419.2</v>
      </c>
      <c r="K64" s="3">
        <f>ROUND('[2]Age Curve'!$B8/'[2]Age Curve'!$B$10*'WI SLCSP_2020'!K$66,2)</f>
        <v>419.2</v>
      </c>
      <c r="L64" s="3">
        <f>ROUND('[2]Age Curve'!$B8/'[2]Age Curve'!$B$10*'WI SLCSP_2020'!L$66,2)</f>
        <v>481.63</v>
      </c>
      <c r="M64" s="3">
        <f>ROUND('[2]Age Curve'!$B8/'[2]Age Curve'!$B$10*'WI SLCSP_2020'!M$66,2)</f>
        <v>481.63</v>
      </c>
      <c r="N64" s="3">
        <f>ROUND('[2]Age Curve'!$B8/'[2]Age Curve'!$B$10*'WI SLCSP_2020'!N$66,2)</f>
        <v>406.35</v>
      </c>
      <c r="O64" s="3">
        <f>ROUND('[2]Age Curve'!$B8/'[2]Age Curve'!$B$10*'WI SLCSP_2020'!O$66,2)</f>
        <v>331.32</v>
      </c>
      <c r="P64" s="3">
        <f>ROUND('[2]Age Curve'!$B8/'[2]Age Curve'!$B$10*'WI SLCSP_2020'!P$66,2)</f>
        <v>516.03</v>
      </c>
      <c r="Q64" s="3">
        <f>ROUND('[2]Age Curve'!$B8/'[2]Age Curve'!$B$10*'WI SLCSP_2020'!Q$66,2)</f>
        <v>499.29</v>
      </c>
      <c r="R64" s="3">
        <f>ROUND('[2]Age Curve'!$B8/'[2]Age Curve'!$B$10*'WI SLCSP_2020'!R$66,2)</f>
        <v>499.29</v>
      </c>
      <c r="S64" s="3">
        <f>ROUND('[2]Age Curve'!$B8/'[2]Age Curve'!$B$10*'WI SLCSP_2020'!S$66,2)</f>
        <v>516.69000000000005</v>
      </c>
      <c r="T64" s="3">
        <f>ROUND('[2]Age Curve'!$B8/'[2]Age Curve'!$B$10*'WI SLCSP_2020'!T$66,2)</f>
        <v>499.29</v>
      </c>
      <c r="U64" s="3">
        <f>ROUND('[2]Age Curve'!$B8/'[2]Age Curve'!$B$10*'WI SLCSP_2020'!U$66,2)</f>
        <v>351.76</v>
      </c>
      <c r="V64" s="3">
        <f>ROUND('[2]Age Curve'!$B8/'[2]Age Curve'!$B$10*'WI SLCSP_2020'!V$66,2)</f>
        <v>347.04</v>
      </c>
      <c r="W64" s="3">
        <f>ROUND('[2]Age Curve'!$B8/'[2]Age Curve'!$B$10*'WI SLCSP_2020'!W$66,2)</f>
        <v>347.04</v>
      </c>
      <c r="X64" s="3">
        <f>ROUND('[2]Age Curve'!$B8/'[2]Age Curve'!$B$10*'WI SLCSP_2020'!X$66,2)</f>
        <v>347.04</v>
      </c>
      <c r="Y64" s="3">
        <f>ROUND('[2]Age Curve'!$B8/'[2]Age Curve'!$B$10*'WI SLCSP_2020'!Y$66,2)</f>
        <v>457.55</v>
      </c>
      <c r="Z64" s="3">
        <f>ROUND('[2]Age Curve'!$B8/'[2]Age Curve'!$B$10*'WI SLCSP_2020'!Z$66,2)</f>
        <v>330.31</v>
      </c>
      <c r="AA64" s="3">
        <f>ROUND('[2]Age Curve'!$B8/'[2]Age Curve'!$B$10*'WI SLCSP_2020'!AA$66,2)</f>
        <v>343.39</v>
      </c>
      <c r="AB64" s="3">
        <f>ROUND('[2]Age Curve'!$B8/'[2]Age Curve'!$B$10*'WI SLCSP_2020'!AB$66,2)</f>
        <v>332.78</v>
      </c>
      <c r="AC64" s="3">
        <f>ROUND('[2]Age Curve'!$B8/'[2]Age Curve'!$B$10*'WI SLCSP_2020'!AC$66,2)</f>
        <v>330.31</v>
      </c>
      <c r="AD64" s="3">
        <f>ROUND('[2]Age Curve'!$B8/'[2]Age Curve'!$B$10*'WI SLCSP_2020'!AD$66,2)</f>
        <v>332.78</v>
      </c>
      <c r="AE64" s="3">
        <f>ROUND('[2]Age Curve'!$B8/'[2]Age Curve'!$B$10*'WI SLCSP_2020'!AE$66,2)</f>
        <v>332.78</v>
      </c>
      <c r="AF64" s="3">
        <f>ROUND('[2]Age Curve'!$B8/'[2]Age Curve'!$B$10*'WI SLCSP_2020'!AF$66,2)</f>
        <v>332.78</v>
      </c>
      <c r="AG64" s="3">
        <f>ROUND('[2]Age Curve'!$B8/'[2]Age Curve'!$B$10*'WI SLCSP_2020'!AG$66,2)</f>
        <v>330.31</v>
      </c>
      <c r="AH64" s="3">
        <f>ROUND('[2]Age Curve'!$B8/'[2]Age Curve'!$B$10*'WI SLCSP_2020'!AH$66,2)</f>
        <v>370.54</v>
      </c>
      <c r="AI64" s="3">
        <f>ROUND('[2]Age Curve'!$B8/'[2]Age Curve'!$B$10*'WI SLCSP_2020'!AI$66,2)</f>
        <v>477.32</v>
      </c>
      <c r="AJ64" s="3">
        <f>ROUND('[2]Age Curve'!$B8/'[2]Age Curve'!$B$10*'WI SLCSP_2020'!AJ$66,2)</f>
        <v>477.32</v>
      </c>
      <c r="AK64" s="3">
        <f>ROUND('[2]Age Curve'!$B8/'[2]Age Curve'!$B$10*'WI SLCSP_2020'!AK$66,2)</f>
        <v>477.32</v>
      </c>
      <c r="AL64" s="3">
        <f>ROUND('[2]Age Curve'!$B8/'[2]Age Curve'!$B$10*'WI SLCSP_2020'!AL$66,2)</f>
        <v>350.69</v>
      </c>
      <c r="AM64" s="3">
        <f>ROUND('[2]Age Curve'!$B8/'[2]Age Curve'!$B$10*'WI SLCSP_2020'!AM$66,2)</f>
        <v>350.69</v>
      </c>
      <c r="AN64" s="3">
        <f>ROUND('[2]Age Curve'!$B8/'[2]Age Curve'!$B$10*'WI SLCSP_2020'!AN$66,2)</f>
        <v>477.32</v>
      </c>
      <c r="AO64" s="3">
        <f>ROUND('[2]Age Curve'!$B8/'[2]Age Curve'!$B$10*'WI SLCSP_2020'!AO$66,2)</f>
        <v>359.73</v>
      </c>
      <c r="AP64" s="3">
        <f>ROUND('[2]Age Curve'!$B8/'[2]Age Curve'!$B$10*'WI SLCSP_2020'!AP$66,2)</f>
        <v>325.92</v>
      </c>
      <c r="AQ64" s="3">
        <f>ROUND('[2]Age Curve'!$B8/'[2]Age Curve'!$B$10*'WI SLCSP_2020'!AQ$66,2)</f>
        <v>359.73</v>
      </c>
      <c r="AR64" s="3">
        <f>ROUND('[2]Age Curve'!$B8/'[2]Age Curve'!$B$10*'WI SLCSP_2020'!AR$66,2)</f>
        <v>309.26</v>
      </c>
      <c r="AS64" s="3">
        <f>ROUND('[2]Age Curve'!$B8/'[2]Age Curve'!$B$10*'WI SLCSP_2020'!AS$66,2)</f>
        <v>309.26</v>
      </c>
      <c r="AT64" s="3">
        <f>ROUND('[2]Age Curve'!$B8/'[2]Age Curve'!$B$10*'WI SLCSP_2020'!AT$66,2)</f>
        <v>332.37</v>
      </c>
      <c r="AU64" s="3">
        <f>ROUND('[2]Age Curve'!$B8/'[2]Age Curve'!$B$10*'WI SLCSP_2020'!AU$66,2)</f>
        <v>332.37</v>
      </c>
      <c r="AV64" s="3">
        <f>ROUND('[2]Age Curve'!$B8/'[2]Age Curve'!$B$10*'WI SLCSP_2020'!AV$66,2)</f>
        <v>332.37</v>
      </c>
      <c r="AW64" s="3">
        <f>ROUND('[2]Age Curve'!$B8/'[2]Age Curve'!$B$10*'WI SLCSP_2020'!AW$66,2)</f>
        <v>332.37</v>
      </c>
      <c r="AX64" s="3">
        <f>ROUND('[2]Age Curve'!$B8/'[2]Age Curve'!$B$10*'WI SLCSP_2020'!AX$66,2)</f>
        <v>332.37</v>
      </c>
      <c r="AY64" s="3">
        <f>ROUND('[2]Age Curve'!$B8/'[2]Age Curve'!$B$10*'WI SLCSP_2020'!AY$66,2)</f>
        <v>322.16000000000003</v>
      </c>
      <c r="AZ64" s="3">
        <f>ROUND('[2]Age Curve'!$B8/'[2]Age Curve'!$B$10*'WI SLCSP_2020'!AZ$66,2)</f>
        <v>321.52999999999997</v>
      </c>
      <c r="BA64" s="3">
        <f>ROUND('[2]Age Curve'!$B8/'[2]Age Curve'!$B$10*'WI SLCSP_2020'!BA$66,2)</f>
        <v>321.52999999999997</v>
      </c>
      <c r="BB64" s="3">
        <f>ROUND('[2]Age Curve'!$B8/'[2]Age Curve'!$B$10*'WI SLCSP_2020'!BB$66,2)</f>
        <v>321.52999999999997</v>
      </c>
      <c r="BC64" s="3">
        <f>ROUND('[2]Age Curve'!$B8/'[2]Age Curve'!$B$10*'WI SLCSP_2020'!BC$66,2)</f>
        <v>321.52999999999997</v>
      </c>
      <c r="BD64" s="3">
        <f>ROUND('[2]Age Curve'!$B8/'[2]Age Curve'!$B$10*'WI SLCSP_2020'!BD$66,2)</f>
        <v>329.24</v>
      </c>
      <c r="BE64" s="3">
        <f>ROUND('[2]Age Curve'!$B8/'[2]Age Curve'!$B$10*'WI SLCSP_2020'!BE$66,2)</f>
        <v>482.24</v>
      </c>
      <c r="BF64" s="3">
        <f>ROUND('[2]Age Curve'!$B8/'[2]Age Curve'!$B$10*'WI SLCSP_2020'!BF$66,2)</f>
        <v>321.52999999999997</v>
      </c>
      <c r="BG64" s="3">
        <f>ROUND('[2]Age Curve'!$B8/'[2]Age Curve'!$B$10*'WI SLCSP_2020'!BG$66,2)</f>
        <v>329.24</v>
      </c>
    </row>
    <row r="65" spans="1:59" x14ac:dyDescent="0.2">
      <c r="A65" s="1">
        <v>20</v>
      </c>
      <c r="B65" s="6">
        <v>1</v>
      </c>
      <c r="C65" s="6">
        <v>2020</v>
      </c>
      <c r="D65" s="3">
        <f>ROUND('[2]Age Curve'!$B9/'[2]Age Curve'!$B$10*'WI SLCSP_2020'!D$66,2)</f>
        <v>357.63</v>
      </c>
      <c r="E65" s="3">
        <f>ROUND('[2]Age Curve'!$B9/'[2]Age Curve'!$B$10*'WI SLCSP_2020'!E$66,2)</f>
        <v>312.51</v>
      </c>
      <c r="F65" s="3">
        <f>ROUND('[2]Age Curve'!$B9/'[2]Age Curve'!$B$10*'WI SLCSP_2020'!F$66,2)</f>
        <v>396.65</v>
      </c>
      <c r="G65" s="3">
        <f>ROUND('[2]Age Curve'!$B9/'[2]Age Curve'!$B$10*'WI SLCSP_2020'!G$66,2)</f>
        <v>531.94000000000005</v>
      </c>
      <c r="H65" s="3">
        <f>ROUND('[2]Age Curve'!$B9/'[2]Age Curve'!$B$10*'WI SLCSP_2020'!H$66,2)</f>
        <v>496.48</v>
      </c>
      <c r="I65" s="3">
        <f>ROUND('[2]Age Curve'!$B9/'[2]Age Curve'!$B$10*'WI SLCSP_2020'!I$66,2)</f>
        <v>496.48</v>
      </c>
      <c r="J65" s="3">
        <f>ROUND('[2]Age Curve'!$B9/'[2]Age Curve'!$B$10*'WI SLCSP_2020'!J$66,2)</f>
        <v>432.12</v>
      </c>
      <c r="K65" s="3">
        <f>ROUND('[2]Age Curve'!$B9/'[2]Age Curve'!$B$10*'WI SLCSP_2020'!K$66,2)</f>
        <v>432.12</v>
      </c>
      <c r="L65" s="3">
        <f>ROUND('[2]Age Curve'!$B9/'[2]Age Curve'!$B$10*'WI SLCSP_2020'!L$66,2)</f>
        <v>496.48</v>
      </c>
      <c r="M65" s="3">
        <f>ROUND('[2]Age Curve'!$B9/'[2]Age Curve'!$B$10*'WI SLCSP_2020'!M$66,2)</f>
        <v>496.48</v>
      </c>
      <c r="N65" s="3">
        <f>ROUND('[2]Age Curve'!$B9/'[2]Age Curve'!$B$10*'WI SLCSP_2020'!N$66,2)</f>
        <v>418.88</v>
      </c>
      <c r="O65" s="3">
        <f>ROUND('[2]Age Curve'!$B9/'[2]Age Curve'!$B$10*'WI SLCSP_2020'!O$66,2)</f>
        <v>341.53</v>
      </c>
      <c r="P65" s="3">
        <f>ROUND('[2]Age Curve'!$B9/'[2]Age Curve'!$B$10*'WI SLCSP_2020'!P$66,2)</f>
        <v>531.94000000000005</v>
      </c>
      <c r="Q65" s="3">
        <f>ROUND('[2]Age Curve'!$B9/'[2]Age Curve'!$B$10*'WI SLCSP_2020'!Q$66,2)</f>
        <v>514.66999999999996</v>
      </c>
      <c r="R65" s="3">
        <f>ROUND('[2]Age Curve'!$B9/'[2]Age Curve'!$B$10*'WI SLCSP_2020'!R$66,2)</f>
        <v>514.66999999999996</v>
      </c>
      <c r="S65" s="3">
        <f>ROUND('[2]Age Curve'!$B9/'[2]Age Curve'!$B$10*'WI SLCSP_2020'!S$66,2)</f>
        <v>532.62</v>
      </c>
      <c r="T65" s="3">
        <f>ROUND('[2]Age Curve'!$B9/'[2]Age Curve'!$B$10*'WI SLCSP_2020'!T$66,2)</f>
        <v>514.66999999999996</v>
      </c>
      <c r="U65" s="3">
        <f>ROUND('[2]Age Curve'!$B9/'[2]Age Curve'!$B$10*'WI SLCSP_2020'!U$66,2)</f>
        <v>362.61</v>
      </c>
      <c r="V65" s="3">
        <f>ROUND('[2]Age Curve'!$B9/'[2]Age Curve'!$B$10*'WI SLCSP_2020'!V$66,2)</f>
        <v>357.74</v>
      </c>
      <c r="W65" s="3">
        <f>ROUND('[2]Age Curve'!$B9/'[2]Age Curve'!$B$10*'WI SLCSP_2020'!W$66,2)</f>
        <v>357.74</v>
      </c>
      <c r="X65" s="3">
        <f>ROUND('[2]Age Curve'!$B9/'[2]Age Curve'!$B$10*'WI SLCSP_2020'!X$66,2)</f>
        <v>357.74</v>
      </c>
      <c r="Y65" s="3">
        <f>ROUND('[2]Age Curve'!$B9/'[2]Age Curve'!$B$10*'WI SLCSP_2020'!Y$66,2)</f>
        <v>471.65</v>
      </c>
      <c r="Z65" s="3">
        <f>ROUND('[2]Age Curve'!$B9/'[2]Age Curve'!$B$10*'WI SLCSP_2020'!Z$66,2)</f>
        <v>340.49</v>
      </c>
      <c r="AA65" s="3">
        <f>ROUND('[2]Age Curve'!$B9/'[2]Age Curve'!$B$10*'WI SLCSP_2020'!AA$66,2)</f>
        <v>353.97</v>
      </c>
      <c r="AB65" s="3">
        <f>ROUND('[2]Age Curve'!$B9/'[2]Age Curve'!$B$10*'WI SLCSP_2020'!AB$66,2)</f>
        <v>343.03</v>
      </c>
      <c r="AC65" s="3">
        <f>ROUND('[2]Age Curve'!$B9/'[2]Age Curve'!$B$10*'WI SLCSP_2020'!AC$66,2)</f>
        <v>340.49</v>
      </c>
      <c r="AD65" s="3">
        <f>ROUND('[2]Age Curve'!$B9/'[2]Age Curve'!$B$10*'WI SLCSP_2020'!AD$66,2)</f>
        <v>343.03</v>
      </c>
      <c r="AE65" s="3">
        <f>ROUND('[2]Age Curve'!$B9/'[2]Age Curve'!$B$10*'WI SLCSP_2020'!AE$66,2)</f>
        <v>343.03</v>
      </c>
      <c r="AF65" s="3">
        <f>ROUND('[2]Age Curve'!$B9/'[2]Age Curve'!$B$10*'WI SLCSP_2020'!AF$66,2)</f>
        <v>343.03</v>
      </c>
      <c r="AG65" s="3">
        <f>ROUND('[2]Age Curve'!$B9/'[2]Age Curve'!$B$10*'WI SLCSP_2020'!AG$66,2)</f>
        <v>340.49</v>
      </c>
      <c r="AH65" s="3">
        <f>ROUND('[2]Age Curve'!$B9/'[2]Age Curve'!$B$10*'WI SLCSP_2020'!AH$66,2)</f>
        <v>381.96</v>
      </c>
      <c r="AI65" s="3">
        <f>ROUND('[2]Age Curve'!$B9/'[2]Age Curve'!$B$10*'WI SLCSP_2020'!AI$66,2)</f>
        <v>492.03</v>
      </c>
      <c r="AJ65" s="3">
        <f>ROUND('[2]Age Curve'!$B9/'[2]Age Curve'!$B$10*'WI SLCSP_2020'!AJ$66,2)</f>
        <v>492.03</v>
      </c>
      <c r="AK65" s="3">
        <f>ROUND('[2]Age Curve'!$B9/'[2]Age Curve'!$B$10*'WI SLCSP_2020'!AK$66,2)</f>
        <v>492.03</v>
      </c>
      <c r="AL65" s="3">
        <f>ROUND('[2]Age Curve'!$B9/'[2]Age Curve'!$B$10*'WI SLCSP_2020'!AL$66,2)</f>
        <v>361.5</v>
      </c>
      <c r="AM65" s="3">
        <f>ROUND('[2]Age Curve'!$B9/'[2]Age Curve'!$B$10*'WI SLCSP_2020'!AM$66,2)</f>
        <v>361.5</v>
      </c>
      <c r="AN65" s="3">
        <f>ROUND('[2]Age Curve'!$B9/'[2]Age Curve'!$B$10*'WI SLCSP_2020'!AN$66,2)</f>
        <v>492.03</v>
      </c>
      <c r="AO65" s="3">
        <f>ROUND('[2]Age Curve'!$B9/'[2]Age Curve'!$B$10*'WI SLCSP_2020'!AO$66,2)</f>
        <v>370.82</v>
      </c>
      <c r="AP65" s="3">
        <f>ROUND('[2]Age Curve'!$B9/'[2]Age Curve'!$B$10*'WI SLCSP_2020'!AP$66,2)</f>
        <v>335.96</v>
      </c>
      <c r="AQ65" s="3">
        <f>ROUND('[2]Age Curve'!$B9/'[2]Age Curve'!$B$10*'WI SLCSP_2020'!AQ$66,2)</f>
        <v>370.82</v>
      </c>
      <c r="AR65" s="3">
        <f>ROUND('[2]Age Curve'!$B9/'[2]Age Curve'!$B$10*'WI SLCSP_2020'!AR$66,2)</f>
        <v>318.79000000000002</v>
      </c>
      <c r="AS65" s="3">
        <f>ROUND('[2]Age Curve'!$B9/'[2]Age Curve'!$B$10*'WI SLCSP_2020'!AS$66,2)</f>
        <v>318.79000000000002</v>
      </c>
      <c r="AT65" s="3">
        <f>ROUND('[2]Age Curve'!$B9/'[2]Age Curve'!$B$10*'WI SLCSP_2020'!AT$66,2)</f>
        <v>342.61</v>
      </c>
      <c r="AU65" s="3">
        <f>ROUND('[2]Age Curve'!$B9/'[2]Age Curve'!$B$10*'WI SLCSP_2020'!AU$66,2)</f>
        <v>342.61</v>
      </c>
      <c r="AV65" s="3">
        <f>ROUND('[2]Age Curve'!$B9/'[2]Age Curve'!$B$10*'WI SLCSP_2020'!AV$66,2)</f>
        <v>342.61</v>
      </c>
      <c r="AW65" s="3">
        <f>ROUND('[2]Age Curve'!$B9/'[2]Age Curve'!$B$10*'WI SLCSP_2020'!AW$66,2)</f>
        <v>342.61</v>
      </c>
      <c r="AX65" s="3">
        <f>ROUND('[2]Age Curve'!$B9/'[2]Age Curve'!$B$10*'WI SLCSP_2020'!AX$66,2)</f>
        <v>342.61</v>
      </c>
      <c r="AY65" s="3">
        <f>ROUND('[2]Age Curve'!$B9/'[2]Age Curve'!$B$10*'WI SLCSP_2020'!AY$66,2)</f>
        <v>332.09</v>
      </c>
      <c r="AZ65" s="3">
        <f>ROUND('[2]Age Curve'!$B9/'[2]Age Curve'!$B$10*'WI SLCSP_2020'!AZ$66,2)</f>
        <v>331.44</v>
      </c>
      <c r="BA65" s="3">
        <f>ROUND('[2]Age Curve'!$B9/'[2]Age Curve'!$B$10*'WI SLCSP_2020'!BA$66,2)</f>
        <v>331.44</v>
      </c>
      <c r="BB65" s="3">
        <f>ROUND('[2]Age Curve'!$B9/'[2]Age Curve'!$B$10*'WI SLCSP_2020'!BB$66,2)</f>
        <v>331.44</v>
      </c>
      <c r="BC65" s="3">
        <f>ROUND('[2]Age Curve'!$B9/'[2]Age Curve'!$B$10*'WI SLCSP_2020'!BC$66,2)</f>
        <v>331.44</v>
      </c>
      <c r="BD65" s="3">
        <f>ROUND('[2]Age Curve'!$B9/'[2]Age Curve'!$B$10*'WI SLCSP_2020'!BD$66,2)</f>
        <v>339.38</v>
      </c>
      <c r="BE65" s="3">
        <f>ROUND('[2]Age Curve'!$B9/'[2]Age Curve'!$B$10*'WI SLCSP_2020'!BE$66,2)</f>
        <v>497.11</v>
      </c>
      <c r="BF65" s="3">
        <f>ROUND('[2]Age Curve'!$B9/'[2]Age Curve'!$B$10*'WI SLCSP_2020'!BF$66,2)</f>
        <v>331.44</v>
      </c>
      <c r="BG65" s="3">
        <f>ROUND('[2]Age Curve'!$B9/'[2]Age Curve'!$B$10*'WI SLCSP_2020'!BG$66,2)</f>
        <v>339.38</v>
      </c>
    </row>
    <row r="66" spans="1:59" x14ac:dyDescent="0.2">
      <c r="A66" s="1" t="s">
        <v>111</v>
      </c>
      <c r="B66" s="6">
        <v>1</v>
      </c>
      <c r="C66" s="6">
        <v>2020</v>
      </c>
      <c r="D66" s="3">
        <f>[6]For_CMS!$D$4</f>
        <v>368.69</v>
      </c>
      <c r="E66" s="3">
        <f>[6]For_CMS!$D$5</f>
        <v>322.18</v>
      </c>
      <c r="F66" s="86">
        <f>[6]For_CMS!$D$6</f>
        <v>408.92</v>
      </c>
      <c r="G66" s="86">
        <f>[6]For_CMS!$D$9</f>
        <v>548.39</v>
      </c>
      <c r="H66" s="86">
        <f>[6]For_CMS!$D$13</f>
        <v>511.83</v>
      </c>
      <c r="I66" s="86">
        <f>H66</f>
        <v>511.83</v>
      </c>
      <c r="J66" s="86">
        <f>[6]For_CMS!$D$15</f>
        <v>445.48</v>
      </c>
      <c r="K66" s="86">
        <f>J66</f>
        <v>445.48</v>
      </c>
      <c r="L66" s="86">
        <f>I66</f>
        <v>511.83</v>
      </c>
      <c r="M66" s="86">
        <f>L66</f>
        <v>511.83</v>
      </c>
      <c r="N66" s="86">
        <f>[6]For_CMS!$D$19</f>
        <v>431.83</v>
      </c>
      <c r="O66" s="86">
        <f>[6]For_CMS!$D$24</f>
        <v>352.09</v>
      </c>
      <c r="P66" s="86">
        <f>[6]For_CMS!$D$29</f>
        <v>548.39</v>
      </c>
      <c r="Q66" s="86">
        <f>[6]For_CMS!$D$30</f>
        <v>530.59</v>
      </c>
      <c r="R66" s="86">
        <f>Q66</f>
        <v>530.59</v>
      </c>
      <c r="S66" s="86">
        <f>[6]For_CMS!$D$32</f>
        <v>549.09</v>
      </c>
      <c r="T66" s="86">
        <f>R66</f>
        <v>530.59</v>
      </c>
      <c r="U66" s="86">
        <f>[6]For_CMS!$D$34</f>
        <v>373.82</v>
      </c>
      <c r="V66" s="86">
        <f>[6]For_CMS!$D$36</f>
        <v>368.8</v>
      </c>
      <c r="W66" s="86">
        <f>V66</f>
        <v>368.8</v>
      </c>
      <c r="X66" s="86">
        <f>W66</f>
        <v>368.8</v>
      </c>
      <c r="Y66" s="86">
        <f>[6]For_CMS!$D$39</f>
        <v>486.24</v>
      </c>
      <c r="Z66" s="86">
        <f>[6]For_CMS!$D$40</f>
        <v>351.02</v>
      </c>
      <c r="AA66" s="86">
        <f>[6]For_CMS!$D$41</f>
        <v>364.92</v>
      </c>
      <c r="AB66" s="86">
        <f>[6]For_CMS!$D$42</f>
        <v>353.64</v>
      </c>
      <c r="AC66" s="86">
        <f>[6]For_CMS!$D$43</f>
        <v>351.02</v>
      </c>
      <c r="AD66" s="86">
        <f>[6]For_CMS!$D$44</f>
        <v>353.64</v>
      </c>
      <c r="AE66" s="86">
        <f>[6]For_CMS!$D$45</f>
        <v>353.64</v>
      </c>
      <c r="AF66" s="86">
        <f>[6]For_CMS!$D$46</f>
        <v>353.64</v>
      </c>
      <c r="AG66" s="86">
        <f>[6]For_CMS!$D$47</f>
        <v>351.02</v>
      </c>
      <c r="AH66" s="86">
        <f>[6]For_CMS!$D$48</f>
        <v>393.77</v>
      </c>
      <c r="AI66" s="86">
        <f>[6]For_CMS!$D$51</f>
        <v>507.25</v>
      </c>
      <c r="AJ66" s="86">
        <f>AI66</f>
        <v>507.25</v>
      </c>
      <c r="AK66" s="86">
        <f>AJ66</f>
        <v>507.25</v>
      </c>
      <c r="AL66" s="86">
        <f>[6]For_CMS!$D$54</f>
        <v>372.68</v>
      </c>
      <c r="AM66" s="86">
        <f>AL66</f>
        <v>372.68</v>
      </c>
      <c r="AN66" s="86">
        <f>AK66</f>
        <v>507.25</v>
      </c>
      <c r="AO66" s="86">
        <f>[6]For_CMS!$D$57</f>
        <v>382.29</v>
      </c>
      <c r="AP66" s="86">
        <f>[6]For_CMS!$D$58</f>
        <v>346.35</v>
      </c>
      <c r="AQ66" s="86">
        <f>[6]For_CMS!$D$59</f>
        <v>382.29</v>
      </c>
      <c r="AR66" s="86">
        <f>[6]For_CMS!$D$60</f>
        <v>328.65</v>
      </c>
      <c r="AS66" s="86">
        <f>[6]For_CMS!$D$61</f>
        <v>328.65</v>
      </c>
      <c r="AT66" s="86">
        <f>[6]For_CMS!$D$62</f>
        <v>353.21</v>
      </c>
      <c r="AU66" s="86">
        <f>[6]For_CMS!$D$63</f>
        <v>353.21</v>
      </c>
      <c r="AV66" s="86">
        <f>[6]For_CMS!$D$64</f>
        <v>353.21</v>
      </c>
      <c r="AW66" s="86">
        <f>[6]For_CMS!$D$65</f>
        <v>353.21</v>
      </c>
      <c r="AX66" s="86">
        <f>[6]For_CMS!$D$66</f>
        <v>353.21</v>
      </c>
      <c r="AY66" s="86">
        <f>[6]For_CMS!$D$67</f>
        <v>342.36</v>
      </c>
      <c r="AZ66" s="86">
        <f>[6]For_CMS!$D$68</f>
        <v>341.69</v>
      </c>
      <c r="BA66" s="86">
        <f>[6]For_CMS!$D$69</f>
        <v>341.69</v>
      </c>
      <c r="BB66" s="86">
        <f>[6]For_CMS!$D$70</f>
        <v>341.69</v>
      </c>
      <c r="BC66" s="86">
        <f>[6]For_CMS!$D$71</f>
        <v>341.69</v>
      </c>
      <c r="BD66" s="86">
        <f>[6]For_CMS!$D$72</f>
        <v>349.88</v>
      </c>
      <c r="BE66" s="86">
        <f>[6]For_CMS!$D$73</f>
        <v>512.48</v>
      </c>
      <c r="BF66" s="86">
        <f>[6]For_CMS!$D$74</f>
        <v>341.69</v>
      </c>
      <c r="BG66" s="86">
        <f>[6]For_CMS!$D$75</f>
        <v>349.88</v>
      </c>
    </row>
    <row r="67" spans="1:59" x14ac:dyDescent="0.2">
      <c r="A67" s="6">
        <v>22</v>
      </c>
      <c r="B67" s="6">
        <v>1</v>
      </c>
      <c r="C67" s="6">
        <v>2020</v>
      </c>
      <c r="D67" s="3">
        <f>ROUND('[2]Age Curve'!$B11/'[2]Age Curve'!$B$10*'WI SLCSP_2020'!D$66,2)</f>
        <v>368.69</v>
      </c>
      <c r="E67" s="3">
        <f>ROUND('[2]Age Curve'!$B11/'[2]Age Curve'!$B$10*'WI SLCSP_2020'!E$66,2)</f>
        <v>322.18</v>
      </c>
      <c r="F67" s="3">
        <f>ROUND('[2]Age Curve'!$B11/'[2]Age Curve'!$B$10*'WI SLCSP_2020'!F$66,2)</f>
        <v>408.92</v>
      </c>
      <c r="G67" s="3">
        <f>ROUND('[2]Age Curve'!$B11/'[2]Age Curve'!$B$10*'WI SLCSP_2020'!G$66,2)</f>
        <v>548.39</v>
      </c>
      <c r="H67" s="3">
        <f>ROUND('[2]Age Curve'!$B11/'[2]Age Curve'!$B$10*'WI SLCSP_2020'!H$66,2)</f>
        <v>511.83</v>
      </c>
      <c r="I67" s="3">
        <f>ROUND('[2]Age Curve'!$B11/'[2]Age Curve'!$B$10*'WI SLCSP_2020'!I$66,2)</f>
        <v>511.83</v>
      </c>
      <c r="J67" s="3">
        <f>ROUND('[2]Age Curve'!$B11/'[2]Age Curve'!$B$10*'WI SLCSP_2020'!J$66,2)</f>
        <v>445.48</v>
      </c>
      <c r="K67" s="3">
        <f>ROUND('[2]Age Curve'!$B11/'[2]Age Curve'!$B$10*'WI SLCSP_2020'!K$66,2)</f>
        <v>445.48</v>
      </c>
      <c r="L67" s="3">
        <f>ROUND('[2]Age Curve'!$B11/'[2]Age Curve'!$B$10*'WI SLCSP_2020'!L$66,2)</f>
        <v>511.83</v>
      </c>
      <c r="M67" s="3">
        <f>ROUND('[2]Age Curve'!$B11/'[2]Age Curve'!$B$10*'WI SLCSP_2020'!M$66,2)</f>
        <v>511.83</v>
      </c>
      <c r="N67" s="3">
        <f>ROUND('[2]Age Curve'!$B11/'[2]Age Curve'!$B$10*'WI SLCSP_2020'!N$66,2)</f>
        <v>431.83</v>
      </c>
      <c r="O67" s="3">
        <f>ROUND('[2]Age Curve'!$B11/'[2]Age Curve'!$B$10*'WI SLCSP_2020'!O$66,2)</f>
        <v>352.09</v>
      </c>
      <c r="P67" s="3">
        <f>ROUND('[2]Age Curve'!$B11/'[2]Age Curve'!$B$10*'WI SLCSP_2020'!P$66,2)</f>
        <v>548.39</v>
      </c>
      <c r="Q67" s="3">
        <f>ROUND('[2]Age Curve'!$B11/'[2]Age Curve'!$B$10*'WI SLCSP_2020'!Q$66,2)</f>
        <v>530.59</v>
      </c>
      <c r="R67" s="3">
        <f>ROUND('[2]Age Curve'!$B11/'[2]Age Curve'!$B$10*'WI SLCSP_2020'!R$66,2)</f>
        <v>530.59</v>
      </c>
      <c r="S67" s="3">
        <f>ROUND('[2]Age Curve'!$B11/'[2]Age Curve'!$B$10*'WI SLCSP_2020'!S$66,2)</f>
        <v>549.09</v>
      </c>
      <c r="T67" s="3">
        <f>ROUND('[2]Age Curve'!$B11/'[2]Age Curve'!$B$10*'WI SLCSP_2020'!T$66,2)</f>
        <v>530.59</v>
      </c>
      <c r="U67" s="3">
        <f>ROUND('[2]Age Curve'!$B11/'[2]Age Curve'!$B$10*'WI SLCSP_2020'!U$66,2)</f>
        <v>373.82</v>
      </c>
      <c r="V67" s="3">
        <f>ROUND('[2]Age Curve'!$B11/'[2]Age Curve'!$B$10*'WI SLCSP_2020'!V$66,2)</f>
        <v>368.8</v>
      </c>
      <c r="W67" s="3">
        <f>ROUND('[2]Age Curve'!$B11/'[2]Age Curve'!$B$10*'WI SLCSP_2020'!W$66,2)</f>
        <v>368.8</v>
      </c>
      <c r="X67" s="3">
        <f>ROUND('[2]Age Curve'!$B11/'[2]Age Curve'!$B$10*'WI SLCSP_2020'!X$66,2)</f>
        <v>368.8</v>
      </c>
      <c r="Y67" s="3">
        <f>ROUND('[2]Age Curve'!$B11/'[2]Age Curve'!$B$10*'WI SLCSP_2020'!Y$66,2)</f>
        <v>486.24</v>
      </c>
      <c r="Z67" s="3">
        <f>ROUND('[2]Age Curve'!$B11/'[2]Age Curve'!$B$10*'WI SLCSP_2020'!Z$66,2)</f>
        <v>351.02</v>
      </c>
      <c r="AA67" s="3">
        <f>ROUND('[2]Age Curve'!$B11/'[2]Age Curve'!$B$10*'WI SLCSP_2020'!AA$66,2)</f>
        <v>364.92</v>
      </c>
      <c r="AB67" s="3">
        <f>ROUND('[2]Age Curve'!$B11/'[2]Age Curve'!$B$10*'WI SLCSP_2020'!AB$66,2)</f>
        <v>353.64</v>
      </c>
      <c r="AC67" s="3">
        <f>ROUND('[2]Age Curve'!$B11/'[2]Age Curve'!$B$10*'WI SLCSP_2020'!AC$66,2)</f>
        <v>351.02</v>
      </c>
      <c r="AD67" s="3">
        <f>ROUND('[2]Age Curve'!$B11/'[2]Age Curve'!$B$10*'WI SLCSP_2020'!AD$66,2)</f>
        <v>353.64</v>
      </c>
      <c r="AE67" s="3">
        <f>ROUND('[2]Age Curve'!$B11/'[2]Age Curve'!$B$10*'WI SLCSP_2020'!AE$66,2)</f>
        <v>353.64</v>
      </c>
      <c r="AF67" s="3">
        <f>ROUND('[2]Age Curve'!$B11/'[2]Age Curve'!$B$10*'WI SLCSP_2020'!AF$66,2)</f>
        <v>353.64</v>
      </c>
      <c r="AG67" s="3">
        <f>ROUND('[2]Age Curve'!$B11/'[2]Age Curve'!$B$10*'WI SLCSP_2020'!AG$66,2)</f>
        <v>351.02</v>
      </c>
      <c r="AH67" s="3">
        <f>ROUND('[2]Age Curve'!$B11/'[2]Age Curve'!$B$10*'WI SLCSP_2020'!AH$66,2)</f>
        <v>393.77</v>
      </c>
      <c r="AI67" s="3">
        <f>ROUND('[2]Age Curve'!$B11/'[2]Age Curve'!$B$10*'WI SLCSP_2020'!AI$66,2)</f>
        <v>507.25</v>
      </c>
      <c r="AJ67" s="3">
        <f>ROUND('[2]Age Curve'!$B11/'[2]Age Curve'!$B$10*'WI SLCSP_2020'!AJ$66,2)</f>
        <v>507.25</v>
      </c>
      <c r="AK67" s="3">
        <f>ROUND('[2]Age Curve'!$B11/'[2]Age Curve'!$B$10*'WI SLCSP_2020'!AK$66,2)</f>
        <v>507.25</v>
      </c>
      <c r="AL67" s="3">
        <f>ROUND('[2]Age Curve'!$B11/'[2]Age Curve'!$B$10*'WI SLCSP_2020'!AL$66,2)</f>
        <v>372.68</v>
      </c>
      <c r="AM67" s="3">
        <f>ROUND('[2]Age Curve'!$B11/'[2]Age Curve'!$B$10*'WI SLCSP_2020'!AM$66,2)</f>
        <v>372.68</v>
      </c>
      <c r="AN67" s="3">
        <f>ROUND('[2]Age Curve'!$B11/'[2]Age Curve'!$B$10*'WI SLCSP_2020'!AN$66,2)</f>
        <v>507.25</v>
      </c>
      <c r="AO67" s="3">
        <f>ROUND('[2]Age Curve'!$B11/'[2]Age Curve'!$B$10*'WI SLCSP_2020'!AO$66,2)</f>
        <v>382.29</v>
      </c>
      <c r="AP67" s="3">
        <f>ROUND('[2]Age Curve'!$B11/'[2]Age Curve'!$B$10*'WI SLCSP_2020'!AP$66,2)</f>
        <v>346.35</v>
      </c>
      <c r="AQ67" s="3">
        <f>ROUND('[2]Age Curve'!$B11/'[2]Age Curve'!$B$10*'WI SLCSP_2020'!AQ$66,2)</f>
        <v>382.29</v>
      </c>
      <c r="AR67" s="3">
        <f>ROUND('[2]Age Curve'!$B11/'[2]Age Curve'!$B$10*'WI SLCSP_2020'!AR$66,2)</f>
        <v>328.65</v>
      </c>
      <c r="AS67" s="3">
        <f>ROUND('[2]Age Curve'!$B11/'[2]Age Curve'!$B$10*'WI SLCSP_2020'!AS$66,2)</f>
        <v>328.65</v>
      </c>
      <c r="AT67" s="3">
        <f>ROUND('[2]Age Curve'!$B11/'[2]Age Curve'!$B$10*'WI SLCSP_2020'!AT$66,2)</f>
        <v>353.21</v>
      </c>
      <c r="AU67" s="3">
        <f>ROUND('[2]Age Curve'!$B11/'[2]Age Curve'!$B$10*'WI SLCSP_2020'!AU$66,2)</f>
        <v>353.21</v>
      </c>
      <c r="AV67" s="3">
        <f>ROUND('[2]Age Curve'!$B11/'[2]Age Curve'!$B$10*'WI SLCSP_2020'!AV$66,2)</f>
        <v>353.21</v>
      </c>
      <c r="AW67" s="3">
        <f>ROUND('[2]Age Curve'!$B11/'[2]Age Curve'!$B$10*'WI SLCSP_2020'!AW$66,2)</f>
        <v>353.21</v>
      </c>
      <c r="AX67" s="3">
        <f>ROUND('[2]Age Curve'!$B11/'[2]Age Curve'!$B$10*'WI SLCSP_2020'!AX$66,2)</f>
        <v>353.21</v>
      </c>
      <c r="AY67" s="3">
        <f>ROUND('[2]Age Curve'!$B11/'[2]Age Curve'!$B$10*'WI SLCSP_2020'!AY$66,2)</f>
        <v>342.36</v>
      </c>
      <c r="AZ67" s="3">
        <f>ROUND('[2]Age Curve'!$B11/'[2]Age Curve'!$B$10*'WI SLCSP_2020'!AZ$66,2)</f>
        <v>341.69</v>
      </c>
      <c r="BA67" s="3">
        <f>ROUND('[2]Age Curve'!$B11/'[2]Age Curve'!$B$10*'WI SLCSP_2020'!BA$66,2)</f>
        <v>341.69</v>
      </c>
      <c r="BB67" s="3">
        <f>ROUND('[2]Age Curve'!$B11/'[2]Age Curve'!$B$10*'WI SLCSP_2020'!BB$66,2)</f>
        <v>341.69</v>
      </c>
      <c r="BC67" s="3">
        <f>ROUND('[2]Age Curve'!$B11/'[2]Age Curve'!$B$10*'WI SLCSP_2020'!BC$66,2)</f>
        <v>341.69</v>
      </c>
      <c r="BD67" s="3">
        <f>ROUND('[2]Age Curve'!$B11/'[2]Age Curve'!$B$10*'WI SLCSP_2020'!BD$66,2)</f>
        <v>349.88</v>
      </c>
      <c r="BE67" s="3">
        <f>ROUND('[2]Age Curve'!$B11/'[2]Age Curve'!$B$10*'WI SLCSP_2020'!BE$66,2)</f>
        <v>512.48</v>
      </c>
      <c r="BF67" s="3">
        <f>ROUND('[2]Age Curve'!$B11/'[2]Age Curve'!$B$10*'WI SLCSP_2020'!BF$66,2)</f>
        <v>341.69</v>
      </c>
      <c r="BG67" s="3">
        <f>ROUND('[2]Age Curve'!$B11/'[2]Age Curve'!$B$10*'WI SLCSP_2020'!BG$66,2)</f>
        <v>349.88</v>
      </c>
    </row>
    <row r="68" spans="1:59" x14ac:dyDescent="0.2">
      <c r="A68" s="6">
        <v>23</v>
      </c>
      <c r="B68" s="6">
        <v>1</v>
      </c>
      <c r="C68" s="6">
        <v>2020</v>
      </c>
      <c r="D68" s="3">
        <f>ROUND('[2]Age Curve'!$B12/'[2]Age Curve'!$B$10*'WI SLCSP_2020'!D$66,2)</f>
        <v>368.69</v>
      </c>
      <c r="E68" s="3">
        <f>ROUND('[2]Age Curve'!$B12/'[2]Age Curve'!$B$10*'WI SLCSP_2020'!E$66,2)</f>
        <v>322.18</v>
      </c>
      <c r="F68" s="3">
        <f>ROUND('[2]Age Curve'!$B12/'[2]Age Curve'!$B$10*'WI SLCSP_2020'!F$66,2)</f>
        <v>408.92</v>
      </c>
      <c r="G68" s="3">
        <f>ROUND('[2]Age Curve'!$B12/'[2]Age Curve'!$B$10*'WI SLCSP_2020'!G$66,2)</f>
        <v>548.39</v>
      </c>
      <c r="H68" s="3">
        <f>ROUND('[2]Age Curve'!$B12/'[2]Age Curve'!$B$10*'WI SLCSP_2020'!H$66,2)</f>
        <v>511.83</v>
      </c>
      <c r="I68" s="3">
        <f>ROUND('[2]Age Curve'!$B12/'[2]Age Curve'!$B$10*'WI SLCSP_2020'!I$66,2)</f>
        <v>511.83</v>
      </c>
      <c r="J68" s="3">
        <f>ROUND('[2]Age Curve'!$B12/'[2]Age Curve'!$B$10*'WI SLCSP_2020'!J$66,2)</f>
        <v>445.48</v>
      </c>
      <c r="K68" s="3">
        <f>ROUND('[2]Age Curve'!$B12/'[2]Age Curve'!$B$10*'WI SLCSP_2020'!K$66,2)</f>
        <v>445.48</v>
      </c>
      <c r="L68" s="3">
        <f>ROUND('[2]Age Curve'!$B12/'[2]Age Curve'!$B$10*'WI SLCSP_2020'!L$66,2)</f>
        <v>511.83</v>
      </c>
      <c r="M68" s="3">
        <f>ROUND('[2]Age Curve'!$B12/'[2]Age Curve'!$B$10*'WI SLCSP_2020'!M$66,2)</f>
        <v>511.83</v>
      </c>
      <c r="N68" s="3">
        <f>ROUND('[2]Age Curve'!$B12/'[2]Age Curve'!$B$10*'WI SLCSP_2020'!N$66,2)</f>
        <v>431.83</v>
      </c>
      <c r="O68" s="3">
        <f>ROUND('[2]Age Curve'!$B12/'[2]Age Curve'!$B$10*'WI SLCSP_2020'!O$66,2)</f>
        <v>352.09</v>
      </c>
      <c r="P68" s="3">
        <f>ROUND('[2]Age Curve'!$B12/'[2]Age Curve'!$B$10*'WI SLCSP_2020'!P$66,2)</f>
        <v>548.39</v>
      </c>
      <c r="Q68" s="3">
        <f>ROUND('[2]Age Curve'!$B12/'[2]Age Curve'!$B$10*'WI SLCSP_2020'!Q$66,2)</f>
        <v>530.59</v>
      </c>
      <c r="R68" s="3">
        <f>ROUND('[2]Age Curve'!$B12/'[2]Age Curve'!$B$10*'WI SLCSP_2020'!R$66,2)</f>
        <v>530.59</v>
      </c>
      <c r="S68" s="3">
        <f>ROUND('[2]Age Curve'!$B12/'[2]Age Curve'!$B$10*'WI SLCSP_2020'!S$66,2)</f>
        <v>549.09</v>
      </c>
      <c r="T68" s="3">
        <f>ROUND('[2]Age Curve'!$B12/'[2]Age Curve'!$B$10*'WI SLCSP_2020'!T$66,2)</f>
        <v>530.59</v>
      </c>
      <c r="U68" s="3">
        <f>ROUND('[2]Age Curve'!$B12/'[2]Age Curve'!$B$10*'WI SLCSP_2020'!U$66,2)</f>
        <v>373.82</v>
      </c>
      <c r="V68" s="3">
        <f>ROUND('[2]Age Curve'!$B12/'[2]Age Curve'!$B$10*'WI SLCSP_2020'!V$66,2)</f>
        <v>368.8</v>
      </c>
      <c r="W68" s="3">
        <f>ROUND('[2]Age Curve'!$B12/'[2]Age Curve'!$B$10*'WI SLCSP_2020'!W$66,2)</f>
        <v>368.8</v>
      </c>
      <c r="X68" s="3">
        <f>ROUND('[2]Age Curve'!$B12/'[2]Age Curve'!$B$10*'WI SLCSP_2020'!X$66,2)</f>
        <v>368.8</v>
      </c>
      <c r="Y68" s="3">
        <f>ROUND('[2]Age Curve'!$B12/'[2]Age Curve'!$B$10*'WI SLCSP_2020'!Y$66,2)</f>
        <v>486.24</v>
      </c>
      <c r="Z68" s="3">
        <f>ROUND('[2]Age Curve'!$B12/'[2]Age Curve'!$B$10*'WI SLCSP_2020'!Z$66,2)</f>
        <v>351.02</v>
      </c>
      <c r="AA68" s="3">
        <f>ROUND('[2]Age Curve'!$B12/'[2]Age Curve'!$B$10*'WI SLCSP_2020'!AA$66,2)</f>
        <v>364.92</v>
      </c>
      <c r="AB68" s="3">
        <f>ROUND('[2]Age Curve'!$B12/'[2]Age Curve'!$B$10*'WI SLCSP_2020'!AB$66,2)</f>
        <v>353.64</v>
      </c>
      <c r="AC68" s="3">
        <f>ROUND('[2]Age Curve'!$B12/'[2]Age Curve'!$B$10*'WI SLCSP_2020'!AC$66,2)</f>
        <v>351.02</v>
      </c>
      <c r="AD68" s="3">
        <f>ROUND('[2]Age Curve'!$B12/'[2]Age Curve'!$B$10*'WI SLCSP_2020'!AD$66,2)</f>
        <v>353.64</v>
      </c>
      <c r="AE68" s="3">
        <f>ROUND('[2]Age Curve'!$B12/'[2]Age Curve'!$B$10*'WI SLCSP_2020'!AE$66,2)</f>
        <v>353.64</v>
      </c>
      <c r="AF68" s="3">
        <f>ROUND('[2]Age Curve'!$B12/'[2]Age Curve'!$B$10*'WI SLCSP_2020'!AF$66,2)</f>
        <v>353.64</v>
      </c>
      <c r="AG68" s="3">
        <f>ROUND('[2]Age Curve'!$B12/'[2]Age Curve'!$B$10*'WI SLCSP_2020'!AG$66,2)</f>
        <v>351.02</v>
      </c>
      <c r="AH68" s="3">
        <f>ROUND('[2]Age Curve'!$B12/'[2]Age Curve'!$B$10*'WI SLCSP_2020'!AH$66,2)</f>
        <v>393.77</v>
      </c>
      <c r="AI68" s="3">
        <f>ROUND('[2]Age Curve'!$B12/'[2]Age Curve'!$B$10*'WI SLCSP_2020'!AI$66,2)</f>
        <v>507.25</v>
      </c>
      <c r="AJ68" s="3">
        <f>ROUND('[2]Age Curve'!$B12/'[2]Age Curve'!$B$10*'WI SLCSP_2020'!AJ$66,2)</f>
        <v>507.25</v>
      </c>
      <c r="AK68" s="3">
        <f>ROUND('[2]Age Curve'!$B12/'[2]Age Curve'!$B$10*'WI SLCSP_2020'!AK$66,2)</f>
        <v>507.25</v>
      </c>
      <c r="AL68" s="3">
        <f>ROUND('[2]Age Curve'!$B12/'[2]Age Curve'!$B$10*'WI SLCSP_2020'!AL$66,2)</f>
        <v>372.68</v>
      </c>
      <c r="AM68" s="3">
        <f>ROUND('[2]Age Curve'!$B12/'[2]Age Curve'!$B$10*'WI SLCSP_2020'!AM$66,2)</f>
        <v>372.68</v>
      </c>
      <c r="AN68" s="3">
        <f>ROUND('[2]Age Curve'!$B12/'[2]Age Curve'!$B$10*'WI SLCSP_2020'!AN$66,2)</f>
        <v>507.25</v>
      </c>
      <c r="AO68" s="3">
        <f>ROUND('[2]Age Curve'!$B12/'[2]Age Curve'!$B$10*'WI SLCSP_2020'!AO$66,2)</f>
        <v>382.29</v>
      </c>
      <c r="AP68" s="3">
        <f>ROUND('[2]Age Curve'!$B12/'[2]Age Curve'!$B$10*'WI SLCSP_2020'!AP$66,2)</f>
        <v>346.35</v>
      </c>
      <c r="AQ68" s="3">
        <f>ROUND('[2]Age Curve'!$B12/'[2]Age Curve'!$B$10*'WI SLCSP_2020'!AQ$66,2)</f>
        <v>382.29</v>
      </c>
      <c r="AR68" s="3">
        <f>ROUND('[2]Age Curve'!$B12/'[2]Age Curve'!$B$10*'WI SLCSP_2020'!AR$66,2)</f>
        <v>328.65</v>
      </c>
      <c r="AS68" s="3">
        <f>ROUND('[2]Age Curve'!$B12/'[2]Age Curve'!$B$10*'WI SLCSP_2020'!AS$66,2)</f>
        <v>328.65</v>
      </c>
      <c r="AT68" s="3">
        <f>ROUND('[2]Age Curve'!$B12/'[2]Age Curve'!$B$10*'WI SLCSP_2020'!AT$66,2)</f>
        <v>353.21</v>
      </c>
      <c r="AU68" s="3">
        <f>ROUND('[2]Age Curve'!$B12/'[2]Age Curve'!$B$10*'WI SLCSP_2020'!AU$66,2)</f>
        <v>353.21</v>
      </c>
      <c r="AV68" s="3">
        <f>ROUND('[2]Age Curve'!$B12/'[2]Age Curve'!$B$10*'WI SLCSP_2020'!AV$66,2)</f>
        <v>353.21</v>
      </c>
      <c r="AW68" s="3">
        <f>ROUND('[2]Age Curve'!$B12/'[2]Age Curve'!$B$10*'WI SLCSP_2020'!AW$66,2)</f>
        <v>353.21</v>
      </c>
      <c r="AX68" s="3">
        <f>ROUND('[2]Age Curve'!$B12/'[2]Age Curve'!$B$10*'WI SLCSP_2020'!AX$66,2)</f>
        <v>353.21</v>
      </c>
      <c r="AY68" s="3">
        <f>ROUND('[2]Age Curve'!$B12/'[2]Age Curve'!$B$10*'WI SLCSP_2020'!AY$66,2)</f>
        <v>342.36</v>
      </c>
      <c r="AZ68" s="3">
        <f>ROUND('[2]Age Curve'!$B12/'[2]Age Curve'!$B$10*'WI SLCSP_2020'!AZ$66,2)</f>
        <v>341.69</v>
      </c>
      <c r="BA68" s="3">
        <f>ROUND('[2]Age Curve'!$B12/'[2]Age Curve'!$B$10*'WI SLCSP_2020'!BA$66,2)</f>
        <v>341.69</v>
      </c>
      <c r="BB68" s="3">
        <f>ROUND('[2]Age Curve'!$B12/'[2]Age Curve'!$B$10*'WI SLCSP_2020'!BB$66,2)</f>
        <v>341.69</v>
      </c>
      <c r="BC68" s="3">
        <f>ROUND('[2]Age Curve'!$B12/'[2]Age Curve'!$B$10*'WI SLCSP_2020'!BC$66,2)</f>
        <v>341.69</v>
      </c>
      <c r="BD68" s="3">
        <f>ROUND('[2]Age Curve'!$B12/'[2]Age Curve'!$B$10*'WI SLCSP_2020'!BD$66,2)</f>
        <v>349.88</v>
      </c>
      <c r="BE68" s="3">
        <f>ROUND('[2]Age Curve'!$B12/'[2]Age Curve'!$B$10*'WI SLCSP_2020'!BE$66,2)</f>
        <v>512.48</v>
      </c>
      <c r="BF68" s="3">
        <f>ROUND('[2]Age Curve'!$B12/'[2]Age Curve'!$B$10*'WI SLCSP_2020'!BF$66,2)</f>
        <v>341.69</v>
      </c>
      <c r="BG68" s="3">
        <f>ROUND('[2]Age Curve'!$B12/'[2]Age Curve'!$B$10*'WI SLCSP_2020'!BG$66,2)</f>
        <v>349.88</v>
      </c>
    </row>
    <row r="69" spans="1:59" x14ac:dyDescent="0.2">
      <c r="A69" s="6">
        <v>24</v>
      </c>
      <c r="B69" s="19">
        <v>1</v>
      </c>
      <c r="C69" s="19">
        <v>2020</v>
      </c>
      <c r="D69" s="3">
        <f>ROUND('[2]Age Curve'!$B13/'[2]Age Curve'!$B$10*'WI SLCSP_2020'!D$66,2)</f>
        <v>368.69</v>
      </c>
      <c r="E69" s="3">
        <f>ROUND('[2]Age Curve'!$B13/'[2]Age Curve'!$B$10*'WI SLCSP_2020'!E$66,2)</f>
        <v>322.18</v>
      </c>
      <c r="F69" s="3">
        <f>ROUND('[2]Age Curve'!$B13/'[2]Age Curve'!$B$10*'WI SLCSP_2020'!F$66,2)</f>
        <v>408.92</v>
      </c>
      <c r="G69" s="3">
        <f>ROUND('[2]Age Curve'!$B13/'[2]Age Curve'!$B$10*'WI SLCSP_2020'!G$66,2)</f>
        <v>548.39</v>
      </c>
      <c r="H69" s="3">
        <f>ROUND('[2]Age Curve'!$B13/'[2]Age Curve'!$B$10*'WI SLCSP_2020'!H$66,2)</f>
        <v>511.83</v>
      </c>
      <c r="I69" s="3">
        <f>ROUND('[2]Age Curve'!$B13/'[2]Age Curve'!$B$10*'WI SLCSP_2020'!I$66,2)</f>
        <v>511.83</v>
      </c>
      <c r="J69" s="3">
        <f>ROUND('[2]Age Curve'!$B13/'[2]Age Curve'!$B$10*'WI SLCSP_2020'!J$66,2)</f>
        <v>445.48</v>
      </c>
      <c r="K69" s="3">
        <f>ROUND('[2]Age Curve'!$B13/'[2]Age Curve'!$B$10*'WI SLCSP_2020'!K$66,2)</f>
        <v>445.48</v>
      </c>
      <c r="L69" s="3">
        <f>ROUND('[2]Age Curve'!$B13/'[2]Age Curve'!$B$10*'WI SLCSP_2020'!L$66,2)</f>
        <v>511.83</v>
      </c>
      <c r="M69" s="3">
        <f>ROUND('[2]Age Curve'!$B13/'[2]Age Curve'!$B$10*'WI SLCSP_2020'!M$66,2)</f>
        <v>511.83</v>
      </c>
      <c r="N69" s="3">
        <f>ROUND('[2]Age Curve'!$B13/'[2]Age Curve'!$B$10*'WI SLCSP_2020'!N$66,2)</f>
        <v>431.83</v>
      </c>
      <c r="O69" s="3">
        <f>ROUND('[2]Age Curve'!$B13/'[2]Age Curve'!$B$10*'WI SLCSP_2020'!O$66,2)</f>
        <v>352.09</v>
      </c>
      <c r="P69" s="3">
        <f>ROUND('[2]Age Curve'!$B13/'[2]Age Curve'!$B$10*'WI SLCSP_2020'!P$66,2)</f>
        <v>548.39</v>
      </c>
      <c r="Q69" s="3">
        <f>ROUND('[2]Age Curve'!$B13/'[2]Age Curve'!$B$10*'WI SLCSP_2020'!Q$66,2)</f>
        <v>530.59</v>
      </c>
      <c r="R69" s="3">
        <f>ROUND('[2]Age Curve'!$B13/'[2]Age Curve'!$B$10*'WI SLCSP_2020'!R$66,2)</f>
        <v>530.59</v>
      </c>
      <c r="S69" s="3">
        <f>ROUND('[2]Age Curve'!$B13/'[2]Age Curve'!$B$10*'WI SLCSP_2020'!S$66,2)</f>
        <v>549.09</v>
      </c>
      <c r="T69" s="3">
        <f>ROUND('[2]Age Curve'!$B13/'[2]Age Curve'!$B$10*'WI SLCSP_2020'!T$66,2)</f>
        <v>530.59</v>
      </c>
      <c r="U69" s="3">
        <f>ROUND('[2]Age Curve'!$B13/'[2]Age Curve'!$B$10*'WI SLCSP_2020'!U$66,2)</f>
        <v>373.82</v>
      </c>
      <c r="V69" s="3">
        <f>ROUND('[2]Age Curve'!$B13/'[2]Age Curve'!$B$10*'WI SLCSP_2020'!V$66,2)</f>
        <v>368.8</v>
      </c>
      <c r="W69" s="3">
        <f>ROUND('[2]Age Curve'!$B13/'[2]Age Curve'!$B$10*'WI SLCSP_2020'!W$66,2)</f>
        <v>368.8</v>
      </c>
      <c r="X69" s="3">
        <f>ROUND('[2]Age Curve'!$B13/'[2]Age Curve'!$B$10*'WI SLCSP_2020'!X$66,2)</f>
        <v>368.8</v>
      </c>
      <c r="Y69" s="3">
        <f>ROUND('[2]Age Curve'!$B13/'[2]Age Curve'!$B$10*'WI SLCSP_2020'!Y$66,2)</f>
        <v>486.24</v>
      </c>
      <c r="Z69" s="3">
        <f>ROUND('[2]Age Curve'!$B13/'[2]Age Curve'!$B$10*'WI SLCSP_2020'!Z$66,2)</f>
        <v>351.02</v>
      </c>
      <c r="AA69" s="3">
        <f>ROUND('[2]Age Curve'!$B13/'[2]Age Curve'!$B$10*'WI SLCSP_2020'!AA$66,2)</f>
        <v>364.92</v>
      </c>
      <c r="AB69" s="3">
        <f>ROUND('[2]Age Curve'!$B13/'[2]Age Curve'!$B$10*'WI SLCSP_2020'!AB$66,2)</f>
        <v>353.64</v>
      </c>
      <c r="AC69" s="3">
        <f>ROUND('[2]Age Curve'!$B13/'[2]Age Curve'!$B$10*'WI SLCSP_2020'!AC$66,2)</f>
        <v>351.02</v>
      </c>
      <c r="AD69" s="3">
        <f>ROUND('[2]Age Curve'!$B13/'[2]Age Curve'!$B$10*'WI SLCSP_2020'!AD$66,2)</f>
        <v>353.64</v>
      </c>
      <c r="AE69" s="3">
        <f>ROUND('[2]Age Curve'!$B13/'[2]Age Curve'!$B$10*'WI SLCSP_2020'!AE$66,2)</f>
        <v>353.64</v>
      </c>
      <c r="AF69" s="3">
        <f>ROUND('[2]Age Curve'!$B13/'[2]Age Curve'!$B$10*'WI SLCSP_2020'!AF$66,2)</f>
        <v>353.64</v>
      </c>
      <c r="AG69" s="3">
        <f>ROUND('[2]Age Curve'!$B13/'[2]Age Curve'!$B$10*'WI SLCSP_2020'!AG$66,2)</f>
        <v>351.02</v>
      </c>
      <c r="AH69" s="3">
        <f>ROUND('[2]Age Curve'!$B13/'[2]Age Curve'!$B$10*'WI SLCSP_2020'!AH$66,2)</f>
        <v>393.77</v>
      </c>
      <c r="AI69" s="3">
        <f>ROUND('[2]Age Curve'!$B13/'[2]Age Curve'!$B$10*'WI SLCSP_2020'!AI$66,2)</f>
        <v>507.25</v>
      </c>
      <c r="AJ69" s="3">
        <f>ROUND('[2]Age Curve'!$B13/'[2]Age Curve'!$B$10*'WI SLCSP_2020'!AJ$66,2)</f>
        <v>507.25</v>
      </c>
      <c r="AK69" s="3">
        <f>ROUND('[2]Age Curve'!$B13/'[2]Age Curve'!$B$10*'WI SLCSP_2020'!AK$66,2)</f>
        <v>507.25</v>
      </c>
      <c r="AL69" s="3">
        <f>ROUND('[2]Age Curve'!$B13/'[2]Age Curve'!$B$10*'WI SLCSP_2020'!AL$66,2)</f>
        <v>372.68</v>
      </c>
      <c r="AM69" s="3">
        <f>ROUND('[2]Age Curve'!$B13/'[2]Age Curve'!$B$10*'WI SLCSP_2020'!AM$66,2)</f>
        <v>372.68</v>
      </c>
      <c r="AN69" s="3">
        <f>ROUND('[2]Age Curve'!$B13/'[2]Age Curve'!$B$10*'WI SLCSP_2020'!AN$66,2)</f>
        <v>507.25</v>
      </c>
      <c r="AO69" s="3">
        <f>ROUND('[2]Age Curve'!$B13/'[2]Age Curve'!$B$10*'WI SLCSP_2020'!AO$66,2)</f>
        <v>382.29</v>
      </c>
      <c r="AP69" s="3">
        <f>ROUND('[2]Age Curve'!$B13/'[2]Age Curve'!$B$10*'WI SLCSP_2020'!AP$66,2)</f>
        <v>346.35</v>
      </c>
      <c r="AQ69" s="3">
        <f>ROUND('[2]Age Curve'!$B13/'[2]Age Curve'!$B$10*'WI SLCSP_2020'!AQ$66,2)</f>
        <v>382.29</v>
      </c>
      <c r="AR69" s="3">
        <f>ROUND('[2]Age Curve'!$B13/'[2]Age Curve'!$B$10*'WI SLCSP_2020'!AR$66,2)</f>
        <v>328.65</v>
      </c>
      <c r="AS69" s="3">
        <f>ROUND('[2]Age Curve'!$B13/'[2]Age Curve'!$B$10*'WI SLCSP_2020'!AS$66,2)</f>
        <v>328.65</v>
      </c>
      <c r="AT69" s="3">
        <f>ROUND('[2]Age Curve'!$B13/'[2]Age Curve'!$B$10*'WI SLCSP_2020'!AT$66,2)</f>
        <v>353.21</v>
      </c>
      <c r="AU69" s="3">
        <f>ROUND('[2]Age Curve'!$B13/'[2]Age Curve'!$B$10*'WI SLCSP_2020'!AU$66,2)</f>
        <v>353.21</v>
      </c>
      <c r="AV69" s="3">
        <f>ROUND('[2]Age Curve'!$B13/'[2]Age Curve'!$B$10*'WI SLCSP_2020'!AV$66,2)</f>
        <v>353.21</v>
      </c>
      <c r="AW69" s="3">
        <f>ROUND('[2]Age Curve'!$B13/'[2]Age Curve'!$B$10*'WI SLCSP_2020'!AW$66,2)</f>
        <v>353.21</v>
      </c>
      <c r="AX69" s="3">
        <f>ROUND('[2]Age Curve'!$B13/'[2]Age Curve'!$B$10*'WI SLCSP_2020'!AX$66,2)</f>
        <v>353.21</v>
      </c>
      <c r="AY69" s="3">
        <f>ROUND('[2]Age Curve'!$B13/'[2]Age Curve'!$B$10*'WI SLCSP_2020'!AY$66,2)</f>
        <v>342.36</v>
      </c>
      <c r="AZ69" s="3">
        <f>ROUND('[2]Age Curve'!$B13/'[2]Age Curve'!$B$10*'WI SLCSP_2020'!AZ$66,2)</f>
        <v>341.69</v>
      </c>
      <c r="BA69" s="3">
        <f>ROUND('[2]Age Curve'!$B13/'[2]Age Curve'!$B$10*'WI SLCSP_2020'!BA$66,2)</f>
        <v>341.69</v>
      </c>
      <c r="BB69" s="3">
        <f>ROUND('[2]Age Curve'!$B13/'[2]Age Curve'!$B$10*'WI SLCSP_2020'!BB$66,2)</f>
        <v>341.69</v>
      </c>
      <c r="BC69" s="3">
        <f>ROUND('[2]Age Curve'!$B13/'[2]Age Curve'!$B$10*'WI SLCSP_2020'!BC$66,2)</f>
        <v>341.69</v>
      </c>
      <c r="BD69" s="3">
        <f>ROUND('[2]Age Curve'!$B13/'[2]Age Curve'!$B$10*'WI SLCSP_2020'!BD$66,2)</f>
        <v>349.88</v>
      </c>
      <c r="BE69" s="3">
        <f>ROUND('[2]Age Curve'!$B13/'[2]Age Curve'!$B$10*'WI SLCSP_2020'!BE$66,2)</f>
        <v>512.48</v>
      </c>
      <c r="BF69" s="3">
        <f>ROUND('[2]Age Curve'!$B13/'[2]Age Curve'!$B$10*'WI SLCSP_2020'!BF$66,2)</f>
        <v>341.69</v>
      </c>
      <c r="BG69" s="3">
        <f>ROUND('[2]Age Curve'!$B13/'[2]Age Curve'!$B$10*'WI SLCSP_2020'!BG$66,2)</f>
        <v>349.88</v>
      </c>
    </row>
    <row r="70" spans="1:59" x14ac:dyDescent="0.2">
      <c r="A70" s="6">
        <v>25</v>
      </c>
      <c r="B70" s="6">
        <v>1</v>
      </c>
      <c r="C70" s="6">
        <v>2020</v>
      </c>
      <c r="D70" s="3">
        <f>ROUND('[2]Age Curve'!$B14/'[2]Age Curve'!$B$10*'WI SLCSP_2020'!D$66,2)</f>
        <v>370.16</v>
      </c>
      <c r="E70" s="3">
        <f>ROUND('[2]Age Curve'!$B14/'[2]Age Curve'!$B$10*'WI SLCSP_2020'!E$66,2)</f>
        <v>323.47000000000003</v>
      </c>
      <c r="F70" s="3">
        <f>ROUND('[2]Age Curve'!$B14/'[2]Age Curve'!$B$10*'WI SLCSP_2020'!F$66,2)</f>
        <v>410.56</v>
      </c>
      <c r="G70" s="3">
        <f>ROUND('[2]Age Curve'!$B14/'[2]Age Curve'!$B$10*'WI SLCSP_2020'!G$66,2)</f>
        <v>550.58000000000004</v>
      </c>
      <c r="H70" s="3">
        <f>ROUND('[2]Age Curve'!$B14/'[2]Age Curve'!$B$10*'WI SLCSP_2020'!H$66,2)</f>
        <v>513.88</v>
      </c>
      <c r="I70" s="3">
        <f>ROUND('[2]Age Curve'!$B14/'[2]Age Curve'!$B$10*'WI SLCSP_2020'!I$66,2)</f>
        <v>513.88</v>
      </c>
      <c r="J70" s="3">
        <f>ROUND('[2]Age Curve'!$B14/'[2]Age Curve'!$B$10*'WI SLCSP_2020'!J$66,2)</f>
        <v>447.26</v>
      </c>
      <c r="K70" s="3">
        <f>ROUND('[2]Age Curve'!$B14/'[2]Age Curve'!$B$10*'WI SLCSP_2020'!K$66,2)</f>
        <v>447.26</v>
      </c>
      <c r="L70" s="3">
        <f>ROUND('[2]Age Curve'!$B14/'[2]Age Curve'!$B$10*'WI SLCSP_2020'!L$66,2)</f>
        <v>513.88</v>
      </c>
      <c r="M70" s="3">
        <f>ROUND('[2]Age Curve'!$B14/'[2]Age Curve'!$B$10*'WI SLCSP_2020'!M$66,2)</f>
        <v>513.88</v>
      </c>
      <c r="N70" s="3">
        <f>ROUND('[2]Age Curve'!$B14/'[2]Age Curve'!$B$10*'WI SLCSP_2020'!N$66,2)</f>
        <v>433.56</v>
      </c>
      <c r="O70" s="3">
        <f>ROUND('[2]Age Curve'!$B14/'[2]Age Curve'!$B$10*'WI SLCSP_2020'!O$66,2)</f>
        <v>353.5</v>
      </c>
      <c r="P70" s="3">
        <f>ROUND('[2]Age Curve'!$B14/'[2]Age Curve'!$B$10*'WI SLCSP_2020'!P$66,2)</f>
        <v>550.58000000000004</v>
      </c>
      <c r="Q70" s="3">
        <f>ROUND('[2]Age Curve'!$B14/'[2]Age Curve'!$B$10*'WI SLCSP_2020'!Q$66,2)</f>
        <v>532.71</v>
      </c>
      <c r="R70" s="3">
        <f>ROUND('[2]Age Curve'!$B14/'[2]Age Curve'!$B$10*'WI SLCSP_2020'!R$66,2)</f>
        <v>532.71</v>
      </c>
      <c r="S70" s="3">
        <f>ROUND('[2]Age Curve'!$B14/'[2]Age Curve'!$B$10*'WI SLCSP_2020'!S$66,2)</f>
        <v>551.29</v>
      </c>
      <c r="T70" s="3">
        <f>ROUND('[2]Age Curve'!$B14/'[2]Age Curve'!$B$10*'WI SLCSP_2020'!T$66,2)</f>
        <v>532.71</v>
      </c>
      <c r="U70" s="3">
        <f>ROUND('[2]Age Curve'!$B14/'[2]Age Curve'!$B$10*'WI SLCSP_2020'!U$66,2)</f>
        <v>375.32</v>
      </c>
      <c r="V70" s="3">
        <f>ROUND('[2]Age Curve'!$B14/'[2]Age Curve'!$B$10*'WI SLCSP_2020'!V$66,2)</f>
        <v>370.28</v>
      </c>
      <c r="W70" s="3">
        <f>ROUND('[2]Age Curve'!$B14/'[2]Age Curve'!$B$10*'WI SLCSP_2020'!W$66,2)</f>
        <v>370.28</v>
      </c>
      <c r="X70" s="3">
        <f>ROUND('[2]Age Curve'!$B14/'[2]Age Curve'!$B$10*'WI SLCSP_2020'!X$66,2)</f>
        <v>370.28</v>
      </c>
      <c r="Y70" s="3">
        <f>ROUND('[2]Age Curve'!$B14/'[2]Age Curve'!$B$10*'WI SLCSP_2020'!Y$66,2)</f>
        <v>488.18</v>
      </c>
      <c r="Z70" s="3">
        <f>ROUND('[2]Age Curve'!$B14/'[2]Age Curve'!$B$10*'WI SLCSP_2020'!Z$66,2)</f>
        <v>352.42</v>
      </c>
      <c r="AA70" s="3">
        <f>ROUND('[2]Age Curve'!$B14/'[2]Age Curve'!$B$10*'WI SLCSP_2020'!AA$66,2)</f>
        <v>366.38</v>
      </c>
      <c r="AB70" s="3">
        <f>ROUND('[2]Age Curve'!$B14/'[2]Age Curve'!$B$10*'WI SLCSP_2020'!AB$66,2)</f>
        <v>355.05</v>
      </c>
      <c r="AC70" s="3">
        <f>ROUND('[2]Age Curve'!$B14/'[2]Age Curve'!$B$10*'WI SLCSP_2020'!AC$66,2)</f>
        <v>352.42</v>
      </c>
      <c r="AD70" s="3">
        <f>ROUND('[2]Age Curve'!$B14/'[2]Age Curve'!$B$10*'WI SLCSP_2020'!AD$66,2)</f>
        <v>355.05</v>
      </c>
      <c r="AE70" s="3">
        <f>ROUND('[2]Age Curve'!$B14/'[2]Age Curve'!$B$10*'WI SLCSP_2020'!AE$66,2)</f>
        <v>355.05</v>
      </c>
      <c r="AF70" s="3">
        <f>ROUND('[2]Age Curve'!$B14/'[2]Age Curve'!$B$10*'WI SLCSP_2020'!AF$66,2)</f>
        <v>355.05</v>
      </c>
      <c r="AG70" s="3">
        <f>ROUND('[2]Age Curve'!$B14/'[2]Age Curve'!$B$10*'WI SLCSP_2020'!AG$66,2)</f>
        <v>352.42</v>
      </c>
      <c r="AH70" s="3">
        <f>ROUND('[2]Age Curve'!$B14/'[2]Age Curve'!$B$10*'WI SLCSP_2020'!AH$66,2)</f>
        <v>395.35</v>
      </c>
      <c r="AI70" s="3">
        <f>ROUND('[2]Age Curve'!$B14/'[2]Age Curve'!$B$10*'WI SLCSP_2020'!AI$66,2)</f>
        <v>509.28</v>
      </c>
      <c r="AJ70" s="3">
        <f>ROUND('[2]Age Curve'!$B14/'[2]Age Curve'!$B$10*'WI SLCSP_2020'!AJ$66,2)</f>
        <v>509.28</v>
      </c>
      <c r="AK70" s="3">
        <f>ROUND('[2]Age Curve'!$B14/'[2]Age Curve'!$B$10*'WI SLCSP_2020'!AK$66,2)</f>
        <v>509.28</v>
      </c>
      <c r="AL70" s="3">
        <f>ROUND('[2]Age Curve'!$B14/'[2]Age Curve'!$B$10*'WI SLCSP_2020'!AL$66,2)</f>
        <v>374.17</v>
      </c>
      <c r="AM70" s="3">
        <f>ROUND('[2]Age Curve'!$B14/'[2]Age Curve'!$B$10*'WI SLCSP_2020'!AM$66,2)</f>
        <v>374.17</v>
      </c>
      <c r="AN70" s="3">
        <f>ROUND('[2]Age Curve'!$B14/'[2]Age Curve'!$B$10*'WI SLCSP_2020'!AN$66,2)</f>
        <v>509.28</v>
      </c>
      <c r="AO70" s="3">
        <f>ROUND('[2]Age Curve'!$B14/'[2]Age Curve'!$B$10*'WI SLCSP_2020'!AO$66,2)</f>
        <v>383.82</v>
      </c>
      <c r="AP70" s="3">
        <f>ROUND('[2]Age Curve'!$B14/'[2]Age Curve'!$B$10*'WI SLCSP_2020'!AP$66,2)</f>
        <v>347.74</v>
      </c>
      <c r="AQ70" s="3">
        <f>ROUND('[2]Age Curve'!$B14/'[2]Age Curve'!$B$10*'WI SLCSP_2020'!AQ$66,2)</f>
        <v>383.82</v>
      </c>
      <c r="AR70" s="3">
        <f>ROUND('[2]Age Curve'!$B14/'[2]Age Curve'!$B$10*'WI SLCSP_2020'!AR$66,2)</f>
        <v>329.96</v>
      </c>
      <c r="AS70" s="3">
        <f>ROUND('[2]Age Curve'!$B14/'[2]Age Curve'!$B$10*'WI SLCSP_2020'!AS$66,2)</f>
        <v>329.96</v>
      </c>
      <c r="AT70" s="3">
        <f>ROUND('[2]Age Curve'!$B14/'[2]Age Curve'!$B$10*'WI SLCSP_2020'!AT$66,2)</f>
        <v>354.62</v>
      </c>
      <c r="AU70" s="3">
        <f>ROUND('[2]Age Curve'!$B14/'[2]Age Curve'!$B$10*'WI SLCSP_2020'!AU$66,2)</f>
        <v>354.62</v>
      </c>
      <c r="AV70" s="3">
        <f>ROUND('[2]Age Curve'!$B14/'[2]Age Curve'!$B$10*'WI SLCSP_2020'!AV$66,2)</f>
        <v>354.62</v>
      </c>
      <c r="AW70" s="3">
        <f>ROUND('[2]Age Curve'!$B14/'[2]Age Curve'!$B$10*'WI SLCSP_2020'!AW$66,2)</f>
        <v>354.62</v>
      </c>
      <c r="AX70" s="3">
        <f>ROUND('[2]Age Curve'!$B14/'[2]Age Curve'!$B$10*'WI SLCSP_2020'!AX$66,2)</f>
        <v>354.62</v>
      </c>
      <c r="AY70" s="3">
        <f>ROUND('[2]Age Curve'!$B14/'[2]Age Curve'!$B$10*'WI SLCSP_2020'!AY$66,2)</f>
        <v>343.73</v>
      </c>
      <c r="AZ70" s="3">
        <f>ROUND('[2]Age Curve'!$B14/'[2]Age Curve'!$B$10*'WI SLCSP_2020'!AZ$66,2)</f>
        <v>343.06</v>
      </c>
      <c r="BA70" s="3">
        <f>ROUND('[2]Age Curve'!$B14/'[2]Age Curve'!$B$10*'WI SLCSP_2020'!BA$66,2)</f>
        <v>343.06</v>
      </c>
      <c r="BB70" s="3">
        <f>ROUND('[2]Age Curve'!$B14/'[2]Age Curve'!$B$10*'WI SLCSP_2020'!BB$66,2)</f>
        <v>343.06</v>
      </c>
      <c r="BC70" s="3">
        <f>ROUND('[2]Age Curve'!$B14/'[2]Age Curve'!$B$10*'WI SLCSP_2020'!BC$66,2)</f>
        <v>343.06</v>
      </c>
      <c r="BD70" s="3">
        <f>ROUND('[2]Age Curve'!$B14/'[2]Age Curve'!$B$10*'WI SLCSP_2020'!BD$66,2)</f>
        <v>351.28</v>
      </c>
      <c r="BE70" s="3">
        <f>ROUND('[2]Age Curve'!$B14/'[2]Age Curve'!$B$10*'WI SLCSP_2020'!BE$66,2)</f>
        <v>514.53</v>
      </c>
      <c r="BF70" s="3">
        <f>ROUND('[2]Age Curve'!$B14/'[2]Age Curve'!$B$10*'WI SLCSP_2020'!BF$66,2)</f>
        <v>343.06</v>
      </c>
      <c r="BG70" s="3">
        <f>ROUND('[2]Age Curve'!$B14/'[2]Age Curve'!$B$10*'WI SLCSP_2020'!BG$66,2)</f>
        <v>351.28</v>
      </c>
    </row>
    <row r="71" spans="1:59" x14ac:dyDescent="0.2">
      <c r="A71" s="6">
        <v>26</v>
      </c>
      <c r="B71" s="6">
        <v>1</v>
      </c>
      <c r="C71" s="6">
        <v>2020</v>
      </c>
      <c r="D71" s="3">
        <f>ROUND('[2]Age Curve'!$B15/'[2]Age Curve'!$B$10*'WI SLCSP_2020'!D$66,2)</f>
        <v>377.54</v>
      </c>
      <c r="E71" s="3">
        <f>ROUND('[2]Age Curve'!$B15/'[2]Age Curve'!$B$10*'WI SLCSP_2020'!E$66,2)</f>
        <v>329.91</v>
      </c>
      <c r="F71" s="3">
        <f>ROUND('[2]Age Curve'!$B15/'[2]Age Curve'!$B$10*'WI SLCSP_2020'!F$66,2)</f>
        <v>418.73</v>
      </c>
      <c r="G71" s="3">
        <f>ROUND('[2]Age Curve'!$B15/'[2]Age Curve'!$B$10*'WI SLCSP_2020'!G$66,2)</f>
        <v>561.54999999999995</v>
      </c>
      <c r="H71" s="3">
        <f>ROUND('[2]Age Curve'!$B15/'[2]Age Curve'!$B$10*'WI SLCSP_2020'!H$66,2)</f>
        <v>524.11</v>
      </c>
      <c r="I71" s="3">
        <f>ROUND('[2]Age Curve'!$B15/'[2]Age Curve'!$B$10*'WI SLCSP_2020'!I$66,2)</f>
        <v>524.11</v>
      </c>
      <c r="J71" s="3">
        <f>ROUND('[2]Age Curve'!$B15/'[2]Age Curve'!$B$10*'WI SLCSP_2020'!J$66,2)</f>
        <v>456.17</v>
      </c>
      <c r="K71" s="3">
        <f>ROUND('[2]Age Curve'!$B15/'[2]Age Curve'!$B$10*'WI SLCSP_2020'!K$66,2)</f>
        <v>456.17</v>
      </c>
      <c r="L71" s="3">
        <f>ROUND('[2]Age Curve'!$B15/'[2]Age Curve'!$B$10*'WI SLCSP_2020'!L$66,2)</f>
        <v>524.11</v>
      </c>
      <c r="M71" s="3">
        <f>ROUND('[2]Age Curve'!$B15/'[2]Age Curve'!$B$10*'WI SLCSP_2020'!M$66,2)</f>
        <v>524.11</v>
      </c>
      <c r="N71" s="3">
        <f>ROUND('[2]Age Curve'!$B15/'[2]Age Curve'!$B$10*'WI SLCSP_2020'!N$66,2)</f>
        <v>442.19</v>
      </c>
      <c r="O71" s="3">
        <f>ROUND('[2]Age Curve'!$B15/'[2]Age Curve'!$B$10*'WI SLCSP_2020'!O$66,2)</f>
        <v>360.54</v>
      </c>
      <c r="P71" s="3">
        <f>ROUND('[2]Age Curve'!$B15/'[2]Age Curve'!$B$10*'WI SLCSP_2020'!P$66,2)</f>
        <v>561.54999999999995</v>
      </c>
      <c r="Q71" s="3">
        <f>ROUND('[2]Age Curve'!$B15/'[2]Age Curve'!$B$10*'WI SLCSP_2020'!Q$66,2)</f>
        <v>543.32000000000005</v>
      </c>
      <c r="R71" s="3">
        <f>ROUND('[2]Age Curve'!$B15/'[2]Age Curve'!$B$10*'WI SLCSP_2020'!R$66,2)</f>
        <v>543.32000000000005</v>
      </c>
      <c r="S71" s="3">
        <f>ROUND('[2]Age Curve'!$B15/'[2]Age Curve'!$B$10*'WI SLCSP_2020'!S$66,2)</f>
        <v>562.27</v>
      </c>
      <c r="T71" s="3">
        <f>ROUND('[2]Age Curve'!$B15/'[2]Age Curve'!$B$10*'WI SLCSP_2020'!T$66,2)</f>
        <v>543.32000000000005</v>
      </c>
      <c r="U71" s="3">
        <f>ROUND('[2]Age Curve'!$B15/'[2]Age Curve'!$B$10*'WI SLCSP_2020'!U$66,2)</f>
        <v>382.79</v>
      </c>
      <c r="V71" s="3">
        <f>ROUND('[2]Age Curve'!$B15/'[2]Age Curve'!$B$10*'WI SLCSP_2020'!V$66,2)</f>
        <v>377.65</v>
      </c>
      <c r="W71" s="3">
        <f>ROUND('[2]Age Curve'!$B15/'[2]Age Curve'!$B$10*'WI SLCSP_2020'!W$66,2)</f>
        <v>377.65</v>
      </c>
      <c r="X71" s="3">
        <f>ROUND('[2]Age Curve'!$B15/'[2]Age Curve'!$B$10*'WI SLCSP_2020'!X$66,2)</f>
        <v>377.65</v>
      </c>
      <c r="Y71" s="3">
        <f>ROUND('[2]Age Curve'!$B15/'[2]Age Curve'!$B$10*'WI SLCSP_2020'!Y$66,2)</f>
        <v>497.91</v>
      </c>
      <c r="Z71" s="3">
        <f>ROUND('[2]Age Curve'!$B15/'[2]Age Curve'!$B$10*'WI SLCSP_2020'!Z$66,2)</f>
        <v>359.44</v>
      </c>
      <c r="AA71" s="3">
        <f>ROUND('[2]Age Curve'!$B15/'[2]Age Curve'!$B$10*'WI SLCSP_2020'!AA$66,2)</f>
        <v>373.68</v>
      </c>
      <c r="AB71" s="3">
        <f>ROUND('[2]Age Curve'!$B15/'[2]Age Curve'!$B$10*'WI SLCSP_2020'!AB$66,2)</f>
        <v>362.13</v>
      </c>
      <c r="AC71" s="3">
        <f>ROUND('[2]Age Curve'!$B15/'[2]Age Curve'!$B$10*'WI SLCSP_2020'!AC$66,2)</f>
        <v>359.44</v>
      </c>
      <c r="AD71" s="3">
        <f>ROUND('[2]Age Curve'!$B15/'[2]Age Curve'!$B$10*'WI SLCSP_2020'!AD$66,2)</f>
        <v>362.13</v>
      </c>
      <c r="AE71" s="3">
        <f>ROUND('[2]Age Curve'!$B15/'[2]Age Curve'!$B$10*'WI SLCSP_2020'!AE$66,2)</f>
        <v>362.13</v>
      </c>
      <c r="AF71" s="3">
        <f>ROUND('[2]Age Curve'!$B15/'[2]Age Curve'!$B$10*'WI SLCSP_2020'!AF$66,2)</f>
        <v>362.13</v>
      </c>
      <c r="AG71" s="3">
        <f>ROUND('[2]Age Curve'!$B15/'[2]Age Curve'!$B$10*'WI SLCSP_2020'!AG$66,2)</f>
        <v>359.44</v>
      </c>
      <c r="AH71" s="3">
        <f>ROUND('[2]Age Curve'!$B15/'[2]Age Curve'!$B$10*'WI SLCSP_2020'!AH$66,2)</f>
        <v>403.22</v>
      </c>
      <c r="AI71" s="3">
        <f>ROUND('[2]Age Curve'!$B15/'[2]Age Curve'!$B$10*'WI SLCSP_2020'!AI$66,2)</f>
        <v>519.41999999999996</v>
      </c>
      <c r="AJ71" s="3">
        <f>ROUND('[2]Age Curve'!$B15/'[2]Age Curve'!$B$10*'WI SLCSP_2020'!AJ$66,2)</f>
        <v>519.41999999999996</v>
      </c>
      <c r="AK71" s="3">
        <f>ROUND('[2]Age Curve'!$B15/'[2]Age Curve'!$B$10*'WI SLCSP_2020'!AK$66,2)</f>
        <v>519.41999999999996</v>
      </c>
      <c r="AL71" s="3">
        <f>ROUND('[2]Age Curve'!$B15/'[2]Age Curve'!$B$10*'WI SLCSP_2020'!AL$66,2)</f>
        <v>381.62</v>
      </c>
      <c r="AM71" s="3">
        <f>ROUND('[2]Age Curve'!$B15/'[2]Age Curve'!$B$10*'WI SLCSP_2020'!AM$66,2)</f>
        <v>381.62</v>
      </c>
      <c r="AN71" s="3">
        <f>ROUND('[2]Age Curve'!$B15/'[2]Age Curve'!$B$10*'WI SLCSP_2020'!AN$66,2)</f>
        <v>519.41999999999996</v>
      </c>
      <c r="AO71" s="3">
        <f>ROUND('[2]Age Curve'!$B15/'[2]Age Curve'!$B$10*'WI SLCSP_2020'!AO$66,2)</f>
        <v>391.46</v>
      </c>
      <c r="AP71" s="3">
        <f>ROUND('[2]Age Curve'!$B15/'[2]Age Curve'!$B$10*'WI SLCSP_2020'!AP$66,2)</f>
        <v>354.66</v>
      </c>
      <c r="AQ71" s="3">
        <f>ROUND('[2]Age Curve'!$B15/'[2]Age Curve'!$B$10*'WI SLCSP_2020'!AQ$66,2)</f>
        <v>391.46</v>
      </c>
      <c r="AR71" s="3">
        <f>ROUND('[2]Age Curve'!$B15/'[2]Age Curve'!$B$10*'WI SLCSP_2020'!AR$66,2)</f>
        <v>336.54</v>
      </c>
      <c r="AS71" s="3">
        <f>ROUND('[2]Age Curve'!$B15/'[2]Age Curve'!$B$10*'WI SLCSP_2020'!AS$66,2)</f>
        <v>336.54</v>
      </c>
      <c r="AT71" s="3">
        <f>ROUND('[2]Age Curve'!$B15/'[2]Age Curve'!$B$10*'WI SLCSP_2020'!AT$66,2)</f>
        <v>361.69</v>
      </c>
      <c r="AU71" s="3">
        <f>ROUND('[2]Age Curve'!$B15/'[2]Age Curve'!$B$10*'WI SLCSP_2020'!AU$66,2)</f>
        <v>361.69</v>
      </c>
      <c r="AV71" s="3">
        <f>ROUND('[2]Age Curve'!$B15/'[2]Age Curve'!$B$10*'WI SLCSP_2020'!AV$66,2)</f>
        <v>361.69</v>
      </c>
      <c r="AW71" s="3">
        <f>ROUND('[2]Age Curve'!$B15/'[2]Age Curve'!$B$10*'WI SLCSP_2020'!AW$66,2)</f>
        <v>361.69</v>
      </c>
      <c r="AX71" s="3">
        <f>ROUND('[2]Age Curve'!$B15/'[2]Age Curve'!$B$10*'WI SLCSP_2020'!AX$66,2)</f>
        <v>361.69</v>
      </c>
      <c r="AY71" s="3">
        <f>ROUND('[2]Age Curve'!$B15/'[2]Age Curve'!$B$10*'WI SLCSP_2020'!AY$66,2)</f>
        <v>350.58</v>
      </c>
      <c r="AZ71" s="3">
        <f>ROUND('[2]Age Curve'!$B15/'[2]Age Curve'!$B$10*'WI SLCSP_2020'!AZ$66,2)</f>
        <v>349.89</v>
      </c>
      <c r="BA71" s="3">
        <f>ROUND('[2]Age Curve'!$B15/'[2]Age Curve'!$B$10*'WI SLCSP_2020'!BA$66,2)</f>
        <v>349.89</v>
      </c>
      <c r="BB71" s="3">
        <f>ROUND('[2]Age Curve'!$B15/'[2]Age Curve'!$B$10*'WI SLCSP_2020'!BB$66,2)</f>
        <v>349.89</v>
      </c>
      <c r="BC71" s="3">
        <f>ROUND('[2]Age Curve'!$B15/'[2]Age Curve'!$B$10*'WI SLCSP_2020'!BC$66,2)</f>
        <v>349.89</v>
      </c>
      <c r="BD71" s="3">
        <f>ROUND('[2]Age Curve'!$B15/'[2]Age Curve'!$B$10*'WI SLCSP_2020'!BD$66,2)</f>
        <v>358.28</v>
      </c>
      <c r="BE71" s="3">
        <f>ROUND('[2]Age Curve'!$B15/'[2]Age Curve'!$B$10*'WI SLCSP_2020'!BE$66,2)</f>
        <v>524.78</v>
      </c>
      <c r="BF71" s="3">
        <f>ROUND('[2]Age Curve'!$B15/'[2]Age Curve'!$B$10*'WI SLCSP_2020'!BF$66,2)</f>
        <v>349.89</v>
      </c>
      <c r="BG71" s="3">
        <f>ROUND('[2]Age Curve'!$B15/'[2]Age Curve'!$B$10*'WI SLCSP_2020'!BG$66,2)</f>
        <v>358.28</v>
      </c>
    </row>
    <row r="72" spans="1:59" x14ac:dyDescent="0.2">
      <c r="A72" s="6">
        <v>27</v>
      </c>
      <c r="B72" s="6">
        <v>1</v>
      </c>
      <c r="C72" s="6">
        <v>2020</v>
      </c>
      <c r="D72" s="3">
        <f>ROUND('[2]Age Curve'!$B16/'[2]Age Curve'!$B$10*'WI SLCSP_2020'!D$66,2)</f>
        <v>386.39</v>
      </c>
      <c r="E72" s="3">
        <f>ROUND('[2]Age Curve'!$B16/'[2]Age Curve'!$B$10*'WI SLCSP_2020'!E$66,2)</f>
        <v>337.64</v>
      </c>
      <c r="F72" s="3">
        <f>ROUND('[2]Age Curve'!$B16/'[2]Age Curve'!$B$10*'WI SLCSP_2020'!F$66,2)</f>
        <v>428.55</v>
      </c>
      <c r="G72" s="3">
        <f>ROUND('[2]Age Curve'!$B16/'[2]Age Curve'!$B$10*'WI SLCSP_2020'!G$66,2)</f>
        <v>574.71</v>
      </c>
      <c r="H72" s="3">
        <f>ROUND('[2]Age Curve'!$B16/'[2]Age Curve'!$B$10*'WI SLCSP_2020'!H$66,2)</f>
        <v>536.4</v>
      </c>
      <c r="I72" s="3">
        <f>ROUND('[2]Age Curve'!$B16/'[2]Age Curve'!$B$10*'WI SLCSP_2020'!I$66,2)</f>
        <v>536.4</v>
      </c>
      <c r="J72" s="3">
        <f>ROUND('[2]Age Curve'!$B16/'[2]Age Curve'!$B$10*'WI SLCSP_2020'!J$66,2)</f>
        <v>466.86</v>
      </c>
      <c r="K72" s="3">
        <f>ROUND('[2]Age Curve'!$B16/'[2]Age Curve'!$B$10*'WI SLCSP_2020'!K$66,2)</f>
        <v>466.86</v>
      </c>
      <c r="L72" s="3">
        <f>ROUND('[2]Age Curve'!$B16/'[2]Age Curve'!$B$10*'WI SLCSP_2020'!L$66,2)</f>
        <v>536.4</v>
      </c>
      <c r="M72" s="3">
        <f>ROUND('[2]Age Curve'!$B16/'[2]Age Curve'!$B$10*'WI SLCSP_2020'!M$66,2)</f>
        <v>536.4</v>
      </c>
      <c r="N72" s="3">
        <f>ROUND('[2]Age Curve'!$B16/'[2]Age Curve'!$B$10*'WI SLCSP_2020'!N$66,2)</f>
        <v>452.56</v>
      </c>
      <c r="O72" s="3">
        <f>ROUND('[2]Age Curve'!$B16/'[2]Age Curve'!$B$10*'WI SLCSP_2020'!O$66,2)</f>
        <v>368.99</v>
      </c>
      <c r="P72" s="3">
        <f>ROUND('[2]Age Curve'!$B16/'[2]Age Curve'!$B$10*'WI SLCSP_2020'!P$66,2)</f>
        <v>574.71</v>
      </c>
      <c r="Q72" s="3">
        <f>ROUND('[2]Age Curve'!$B16/'[2]Age Curve'!$B$10*'WI SLCSP_2020'!Q$66,2)</f>
        <v>556.05999999999995</v>
      </c>
      <c r="R72" s="3">
        <f>ROUND('[2]Age Curve'!$B16/'[2]Age Curve'!$B$10*'WI SLCSP_2020'!R$66,2)</f>
        <v>556.05999999999995</v>
      </c>
      <c r="S72" s="3">
        <f>ROUND('[2]Age Curve'!$B16/'[2]Age Curve'!$B$10*'WI SLCSP_2020'!S$66,2)</f>
        <v>575.45000000000005</v>
      </c>
      <c r="T72" s="3">
        <f>ROUND('[2]Age Curve'!$B16/'[2]Age Curve'!$B$10*'WI SLCSP_2020'!T$66,2)</f>
        <v>556.05999999999995</v>
      </c>
      <c r="U72" s="3">
        <f>ROUND('[2]Age Curve'!$B16/'[2]Age Curve'!$B$10*'WI SLCSP_2020'!U$66,2)</f>
        <v>391.76</v>
      </c>
      <c r="V72" s="3">
        <f>ROUND('[2]Age Curve'!$B16/'[2]Age Curve'!$B$10*'WI SLCSP_2020'!V$66,2)</f>
        <v>386.5</v>
      </c>
      <c r="W72" s="3">
        <f>ROUND('[2]Age Curve'!$B16/'[2]Age Curve'!$B$10*'WI SLCSP_2020'!W$66,2)</f>
        <v>386.5</v>
      </c>
      <c r="X72" s="3">
        <f>ROUND('[2]Age Curve'!$B16/'[2]Age Curve'!$B$10*'WI SLCSP_2020'!X$66,2)</f>
        <v>386.5</v>
      </c>
      <c r="Y72" s="3">
        <f>ROUND('[2]Age Curve'!$B16/'[2]Age Curve'!$B$10*'WI SLCSP_2020'!Y$66,2)</f>
        <v>509.58</v>
      </c>
      <c r="Z72" s="3">
        <f>ROUND('[2]Age Curve'!$B16/'[2]Age Curve'!$B$10*'WI SLCSP_2020'!Z$66,2)</f>
        <v>367.87</v>
      </c>
      <c r="AA72" s="3">
        <f>ROUND('[2]Age Curve'!$B16/'[2]Age Curve'!$B$10*'WI SLCSP_2020'!AA$66,2)</f>
        <v>382.44</v>
      </c>
      <c r="AB72" s="3">
        <f>ROUND('[2]Age Curve'!$B16/'[2]Age Curve'!$B$10*'WI SLCSP_2020'!AB$66,2)</f>
        <v>370.61</v>
      </c>
      <c r="AC72" s="3">
        <f>ROUND('[2]Age Curve'!$B16/'[2]Age Curve'!$B$10*'WI SLCSP_2020'!AC$66,2)</f>
        <v>367.87</v>
      </c>
      <c r="AD72" s="3">
        <f>ROUND('[2]Age Curve'!$B16/'[2]Age Curve'!$B$10*'WI SLCSP_2020'!AD$66,2)</f>
        <v>370.61</v>
      </c>
      <c r="AE72" s="3">
        <f>ROUND('[2]Age Curve'!$B16/'[2]Age Curve'!$B$10*'WI SLCSP_2020'!AE$66,2)</f>
        <v>370.61</v>
      </c>
      <c r="AF72" s="3">
        <f>ROUND('[2]Age Curve'!$B16/'[2]Age Curve'!$B$10*'WI SLCSP_2020'!AF$66,2)</f>
        <v>370.61</v>
      </c>
      <c r="AG72" s="3">
        <f>ROUND('[2]Age Curve'!$B16/'[2]Age Curve'!$B$10*'WI SLCSP_2020'!AG$66,2)</f>
        <v>367.87</v>
      </c>
      <c r="AH72" s="3">
        <f>ROUND('[2]Age Curve'!$B16/'[2]Age Curve'!$B$10*'WI SLCSP_2020'!AH$66,2)</f>
        <v>412.67</v>
      </c>
      <c r="AI72" s="3">
        <f>ROUND('[2]Age Curve'!$B16/'[2]Age Curve'!$B$10*'WI SLCSP_2020'!AI$66,2)</f>
        <v>531.6</v>
      </c>
      <c r="AJ72" s="3">
        <f>ROUND('[2]Age Curve'!$B16/'[2]Age Curve'!$B$10*'WI SLCSP_2020'!AJ$66,2)</f>
        <v>531.6</v>
      </c>
      <c r="AK72" s="3">
        <f>ROUND('[2]Age Curve'!$B16/'[2]Age Curve'!$B$10*'WI SLCSP_2020'!AK$66,2)</f>
        <v>531.6</v>
      </c>
      <c r="AL72" s="3">
        <f>ROUND('[2]Age Curve'!$B16/'[2]Age Curve'!$B$10*'WI SLCSP_2020'!AL$66,2)</f>
        <v>390.57</v>
      </c>
      <c r="AM72" s="3">
        <f>ROUND('[2]Age Curve'!$B16/'[2]Age Curve'!$B$10*'WI SLCSP_2020'!AM$66,2)</f>
        <v>390.57</v>
      </c>
      <c r="AN72" s="3">
        <f>ROUND('[2]Age Curve'!$B16/'[2]Age Curve'!$B$10*'WI SLCSP_2020'!AN$66,2)</f>
        <v>531.6</v>
      </c>
      <c r="AO72" s="3">
        <f>ROUND('[2]Age Curve'!$B16/'[2]Age Curve'!$B$10*'WI SLCSP_2020'!AO$66,2)</f>
        <v>400.64</v>
      </c>
      <c r="AP72" s="3">
        <f>ROUND('[2]Age Curve'!$B16/'[2]Age Curve'!$B$10*'WI SLCSP_2020'!AP$66,2)</f>
        <v>362.97</v>
      </c>
      <c r="AQ72" s="3">
        <f>ROUND('[2]Age Curve'!$B16/'[2]Age Curve'!$B$10*'WI SLCSP_2020'!AQ$66,2)</f>
        <v>400.64</v>
      </c>
      <c r="AR72" s="3">
        <f>ROUND('[2]Age Curve'!$B16/'[2]Age Curve'!$B$10*'WI SLCSP_2020'!AR$66,2)</f>
        <v>344.43</v>
      </c>
      <c r="AS72" s="3">
        <f>ROUND('[2]Age Curve'!$B16/'[2]Age Curve'!$B$10*'WI SLCSP_2020'!AS$66,2)</f>
        <v>344.43</v>
      </c>
      <c r="AT72" s="3">
        <f>ROUND('[2]Age Curve'!$B16/'[2]Age Curve'!$B$10*'WI SLCSP_2020'!AT$66,2)</f>
        <v>370.16</v>
      </c>
      <c r="AU72" s="3">
        <f>ROUND('[2]Age Curve'!$B16/'[2]Age Curve'!$B$10*'WI SLCSP_2020'!AU$66,2)</f>
        <v>370.16</v>
      </c>
      <c r="AV72" s="3">
        <f>ROUND('[2]Age Curve'!$B16/'[2]Age Curve'!$B$10*'WI SLCSP_2020'!AV$66,2)</f>
        <v>370.16</v>
      </c>
      <c r="AW72" s="3">
        <f>ROUND('[2]Age Curve'!$B16/'[2]Age Curve'!$B$10*'WI SLCSP_2020'!AW$66,2)</f>
        <v>370.16</v>
      </c>
      <c r="AX72" s="3">
        <f>ROUND('[2]Age Curve'!$B16/'[2]Age Curve'!$B$10*'WI SLCSP_2020'!AX$66,2)</f>
        <v>370.16</v>
      </c>
      <c r="AY72" s="3">
        <f>ROUND('[2]Age Curve'!$B16/'[2]Age Curve'!$B$10*'WI SLCSP_2020'!AY$66,2)</f>
        <v>358.79</v>
      </c>
      <c r="AZ72" s="3">
        <f>ROUND('[2]Age Curve'!$B16/'[2]Age Curve'!$B$10*'WI SLCSP_2020'!AZ$66,2)</f>
        <v>358.09</v>
      </c>
      <c r="BA72" s="3">
        <f>ROUND('[2]Age Curve'!$B16/'[2]Age Curve'!$B$10*'WI SLCSP_2020'!BA$66,2)</f>
        <v>358.09</v>
      </c>
      <c r="BB72" s="3">
        <f>ROUND('[2]Age Curve'!$B16/'[2]Age Curve'!$B$10*'WI SLCSP_2020'!BB$66,2)</f>
        <v>358.09</v>
      </c>
      <c r="BC72" s="3">
        <f>ROUND('[2]Age Curve'!$B16/'[2]Age Curve'!$B$10*'WI SLCSP_2020'!BC$66,2)</f>
        <v>358.09</v>
      </c>
      <c r="BD72" s="3">
        <f>ROUND('[2]Age Curve'!$B16/'[2]Age Curve'!$B$10*'WI SLCSP_2020'!BD$66,2)</f>
        <v>366.67</v>
      </c>
      <c r="BE72" s="3">
        <f>ROUND('[2]Age Curve'!$B16/'[2]Age Curve'!$B$10*'WI SLCSP_2020'!BE$66,2)</f>
        <v>537.08000000000004</v>
      </c>
      <c r="BF72" s="3">
        <f>ROUND('[2]Age Curve'!$B16/'[2]Age Curve'!$B$10*'WI SLCSP_2020'!BF$66,2)</f>
        <v>358.09</v>
      </c>
      <c r="BG72" s="3">
        <f>ROUND('[2]Age Curve'!$B16/'[2]Age Curve'!$B$10*'WI SLCSP_2020'!BG$66,2)</f>
        <v>366.67</v>
      </c>
    </row>
    <row r="73" spans="1:59" x14ac:dyDescent="0.2">
      <c r="A73" s="6">
        <v>28</v>
      </c>
      <c r="B73" s="6">
        <v>1</v>
      </c>
      <c r="C73" s="6">
        <v>2020</v>
      </c>
      <c r="D73" s="3">
        <f>ROUND('[2]Age Curve'!$B17/'[2]Age Curve'!$B$10*'WI SLCSP_2020'!D$66,2)</f>
        <v>400.77</v>
      </c>
      <c r="E73" s="3">
        <f>ROUND('[2]Age Curve'!$B17/'[2]Age Curve'!$B$10*'WI SLCSP_2020'!E$66,2)</f>
        <v>350.21</v>
      </c>
      <c r="F73" s="3">
        <f>ROUND('[2]Age Curve'!$B17/'[2]Age Curve'!$B$10*'WI SLCSP_2020'!F$66,2)</f>
        <v>444.5</v>
      </c>
      <c r="G73" s="3">
        <f>ROUND('[2]Age Curve'!$B17/'[2]Age Curve'!$B$10*'WI SLCSP_2020'!G$66,2)</f>
        <v>596.1</v>
      </c>
      <c r="H73" s="3">
        <f>ROUND('[2]Age Curve'!$B17/'[2]Age Curve'!$B$10*'WI SLCSP_2020'!H$66,2)</f>
        <v>556.36</v>
      </c>
      <c r="I73" s="3">
        <f>ROUND('[2]Age Curve'!$B17/'[2]Age Curve'!$B$10*'WI SLCSP_2020'!I$66,2)</f>
        <v>556.36</v>
      </c>
      <c r="J73" s="3">
        <f>ROUND('[2]Age Curve'!$B17/'[2]Age Curve'!$B$10*'WI SLCSP_2020'!J$66,2)</f>
        <v>484.24</v>
      </c>
      <c r="K73" s="3">
        <f>ROUND('[2]Age Curve'!$B17/'[2]Age Curve'!$B$10*'WI SLCSP_2020'!K$66,2)</f>
        <v>484.24</v>
      </c>
      <c r="L73" s="3">
        <f>ROUND('[2]Age Curve'!$B17/'[2]Age Curve'!$B$10*'WI SLCSP_2020'!L$66,2)</f>
        <v>556.36</v>
      </c>
      <c r="M73" s="3">
        <f>ROUND('[2]Age Curve'!$B17/'[2]Age Curve'!$B$10*'WI SLCSP_2020'!M$66,2)</f>
        <v>556.36</v>
      </c>
      <c r="N73" s="3">
        <f>ROUND('[2]Age Curve'!$B17/'[2]Age Curve'!$B$10*'WI SLCSP_2020'!N$66,2)</f>
        <v>469.4</v>
      </c>
      <c r="O73" s="3">
        <f>ROUND('[2]Age Curve'!$B17/'[2]Age Curve'!$B$10*'WI SLCSP_2020'!O$66,2)</f>
        <v>382.72</v>
      </c>
      <c r="P73" s="3">
        <f>ROUND('[2]Age Curve'!$B17/'[2]Age Curve'!$B$10*'WI SLCSP_2020'!P$66,2)</f>
        <v>596.1</v>
      </c>
      <c r="Q73" s="3">
        <f>ROUND('[2]Age Curve'!$B17/'[2]Age Curve'!$B$10*'WI SLCSP_2020'!Q$66,2)</f>
        <v>576.75</v>
      </c>
      <c r="R73" s="3">
        <f>ROUND('[2]Age Curve'!$B17/'[2]Age Curve'!$B$10*'WI SLCSP_2020'!R$66,2)</f>
        <v>576.75</v>
      </c>
      <c r="S73" s="3">
        <f>ROUND('[2]Age Curve'!$B17/'[2]Age Curve'!$B$10*'WI SLCSP_2020'!S$66,2)</f>
        <v>596.86</v>
      </c>
      <c r="T73" s="3">
        <f>ROUND('[2]Age Curve'!$B17/'[2]Age Curve'!$B$10*'WI SLCSP_2020'!T$66,2)</f>
        <v>576.75</v>
      </c>
      <c r="U73" s="3">
        <f>ROUND('[2]Age Curve'!$B17/'[2]Age Curve'!$B$10*'WI SLCSP_2020'!U$66,2)</f>
        <v>406.34</v>
      </c>
      <c r="V73" s="3">
        <f>ROUND('[2]Age Curve'!$B17/'[2]Age Curve'!$B$10*'WI SLCSP_2020'!V$66,2)</f>
        <v>400.89</v>
      </c>
      <c r="W73" s="3">
        <f>ROUND('[2]Age Curve'!$B17/'[2]Age Curve'!$B$10*'WI SLCSP_2020'!W$66,2)</f>
        <v>400.89</v>
      </c>
      <c r="X73" s="3">
        <f>ROUND('[2]Age Curve'!$B17/'[2]Age Curve'!$B$10*'WI SLCSP_2020'!X$66,2)</f>
        <v>400.89</v>
      </c>
      <c r="Y73" s="3">
        <f>ROUND('[2]Age Curve'!$B17/'[2]Age Curve'!$B$10*'WI SLCSP_2020'!Y$66,2)</f>
        <v>528.54</v>
      </c>
      <c r="Z73" s="3">
        <f>ROUND('[2]Age Curve'!$B17/'[2]Age Curve'!$B$10*'WI SLCSP_2020'!Z$66,2)</f>
        <v>381.56</v>
      </c>
      <c r="AA73" s="3">
        <f>ROUND('[2]Age Curve'!$B17/'[2]Age Curve'!$B$10*'WI SLCSP_2020'!AA$66,2)</f>
        <v>396.67</v>
      </c>
      <c r="AB73" s="3">
        <f>ROUND('[2]Age Curve'!$B17/'[2]Age Curve'!$B$10*'WI SLCSP_2020'!AB$66,2)</f>
        <v>384.41</v>
      </c>
      <c r="AC73" s="3">
        <f>ROUND('[2]Age Curve'!$B17/'[2]Age Curve'!$B$10*'WI SLCSP_2020'!AC$66,2)</f>
        <v>381.56</v>
      </c>
      <c r="AD73" s="3">
        <f>ROUND('[2]Age Curve'!$B17/'[2]Age Curve'!$B$10*'WI SLCSP_2020'!AD$66,2)</f>
        <v>384.41</v>
      </c>
      <c r="AE73" s="3">
        <f>ROUND('[2]Age Curve'!$B17/'[2]Age Curve'!$B$10*'WI SLCSP_2020'!AE$66,2)</f>
        <v>384.41</v>
      </c>
      <c r="AF73" s="3">
        <f>ROUND('[2]Age Curve'!$B17/'[2]Age Curve'!$B$10*'WI SLCSP_2020'!AF$66,2)</f>
        <v>384.41</v>
      </c>
      <c r="AG73" s="3">
        <f>ROUND('[2]Age Curve'!$B17/'[2]Age Curve'!$B$10*'WI SLCSP_2020'!AG$66,2)</f>
        <v>381.56</v>
      </c>
      <c r="AH73" s="3">
        <f>ROUND('[2]Age Curve'!$B17/'[2]Age Curve'!$B$10*'WI SLCSP_2020'!AH$66,2)</f>
        <v>428.03</v>
      </c>
      <c r="AI73" s="3">
        <f>ROUND('[2]Age Curve'!$B17/'[2]Age Curve'!$B$10*'WI SLCSP_2020'!AI$66,2)</f>
        <v>551.38</v>
      </c>
      <c r="AJ73" s="3">
        <f>ROUND('[2]Age Curve'!$B17/'[2]Age Curve'!$B$10*'WI SLCSP_2020'!AJ$66,2)</f>
        <v>551.38</v>
      </c>
      <c r="AK73" s="3">
        <f>ROUND('[2]Age Curve'!$B17/'[2]Age Curve'!$B$10*'WI SLCSP_2020'!AK$66,2)</f>
        <v>551.38</v>
      </c>
      <c r="AL73" s="3">
        <f>ROUND('[2]Age Curve'!$B17/'[2]Age Curve'!$B$10*'WI SLCSP_2020'!AL$66,2)</f>
        <v>405.1</v>
      </c>
      <c r="AM73" s="3">
        <f>ROUND('[2]Age Curve'!$B17/'[2]Age Curve'!$B$10*'WI SLCSP_2020'!AM$66,2)</f>
        <v>405.1</v>
      </c>
      <c r="AN73" s="3">
        <f>ROUND('[2]Age Curve'!$B17/'[2]Age Curve'!$B$10*'WI SLCSP_2020'!AN$66,2)</f>
        <v>551.38</v>
      </c>
      <c r="AO73" s="3">
        <f>ROUND('[2]Age Curve'!$B17/'[2]Age Curve'!$B$10*'WI SLCSP_2020'!AO$66,2)</f>
        <v>415.55</v>
      </c>
      <c r="AP73" s="3">
        <f>ROUND('[2]Age Curve'!$B17/'[2]Age Curve'!$B$10*'WI SLCSP_2020'!AP$66,2)</f>
        <v>376.48</v>
      </c>
      <c r="AQ73" s="3">
        <f>ROUND('[2]Age Curve'!$B17/'[2]Age Curve'!$B$10*'WI SLCSP_2020'!AQ$66,2)</f>
        <v>415.55</v>
      </c>
      <c r="AR73" s="3">
        <f>ROUND('[2]Age Curve'!$B17/'[2]Age Curve'!$B$10*'WI SLCSP_2020'!AR$66,2)</f>
        <v>357.24</v>
      </c>
      <c r="AS73" s="3">
        <f>ROUND('[2]Age Curve'!$B17/'[2]Age Curve'!$B$10*'WI SLCSP_2020'!AS$66,2)</f>
        <v>357.24</v>
      </c>
      <c r="AT73" s="3">
        <f>ROUND('[2]Age Curve'!$B17/'[2]Age Curve'!$B$10*'WI SLCSP_2020'!AT$66,2)</f>
        <v>383.94</v>
      </c>
      <c r="AU73" s="3">
        <f>ROUND('[2]Age Curve'!$B17/'[2]Age Curve'!$B$10*'WI SLCSP_2020'!AU$66,2)</f>
        <v>383.94</v>
      </c>
      <c r="AV73" s="3">
        <f>ROUND('[2]Age Curve'!$B17/'[2]Age Curve'!$B$10*'WI SLCSP_2020'!AV$66,2)</f>
        <v>383.94</v>
      </c>
      <c r="AW73" s="3">
        <f>ROUND('[2]Age Curve'!$B17/'[2]Age Curve'!$B$10*'WI SLCSP_2020'!AW$66,2)</f>
        <v>383.94</v>
      </c>
      <c r="AX73" s="3">
        <f>ROUND('[2]Age Curve'!$B17/'[2]Age Curve'!$B$10*'WI SLCSP_2020'!AX$66,2)</f>
        <v>383.94</v>
      </c>
      <c r="AY73" s="3">
        <f>ROUND('[2]Age Curve'!$B17/'[2]Age Curve'!$B$10*'WI SLCSP_2020'!AY$66,2)</f>
        <v>372.15</v>
      </c>
      <c r="AZ73" s="3">
        <f>ROUND('[2]Age Curve'!$B17/'[2]Age Curve'!$B$10*'WI SLCSP_2020'!AZ$66,2)</f>
        <v>371.42</v>
      </c>
      <c r="BA73" s="3">
        <f>ROUND('[2]Age Curve'!$B17/'[2]Age Curve'!$B$10*'WI SLCSP_2020'!BA$66,2)</f>
        <v>371.42</v>
      </c>
      <c r="BB73" s="3">
        <f>ROUND('[2]Age Curve'!$B17/'[2]Age Curve'!$B$10*'WI SLCSP_2020'!BB$66,2)</f>
        <v>371.42</v>
      </c>
      <c r="BC73" s="3">
        <f>ROUND('[2]Age Curve'!$B17/'[2]Age Curve'!$B$10*'WI SLCSP_2020'!BC$66,2)</f>
        <v>371.42</v>
      </c>
      <c r="BD73" s="3">
        <f>ROUND('[2]Age Curve'!$B17/'[2]Age Curve'!$B$10*'WI SLCSP_2020'!BD$66,2)</f>
        <v>380.32</v>
      </c>
      <c r="BE73" s="3">
        <f>ROUND('[2]Age Curve'!$B17/'[2]Age Curve'!$B$10*'WI SLCSP_2020'!BE$66,2)</f>
        <v>557.07000000000005</v>
      </c>
      <c r="BF73" s="3">
        <f>ROUND('[2]Age Curve'!$B17/'[2]Age Curve'!$B$10*'WI SLCSP_2020'!BF$66,2)</f>
        <v>371.42</v>
      </c>
      <c r="BG73" s="3">
        <f>ROUND('[2]Age Curve'!$B17/'[2]Age Curve'!$B$10*'WI SLCSP_2020'!BG$66,2)</f>
        <v>380.32</v>
      </c>
    </row>
    <row r="74" spans="1:59" x14ac:dyDescent="0.2">
      <c r="A74" s="6">
        <v>29</v>
      </c>
      <c r="B74" s="6">
        <v>1</v>
      </c>
      <c r="C74" s="6">
        <v>2020</v>
      </c>
      <c r="D74" s="3">
        <f>ROUND('[2]Age Curve'!$B18/'[2]Age Curve'!$B$10*'WI SLCSP_2020'!D$66,2)</f>
        <v>412.56</v>
      </c>
      <c r="E74" s="3">
        <f>ROUND('[2]Age Curve'!$B18/'[2]Age Curve'!$B$10*'WI SLCSP_2020'!E$66,2)</f>
        <v>360.52</v>
      </c>
      <c r="F74" s="3">
        <f>ROUND('[2]Age Curve'!$B18/'[2]Age Curve'!$B$10*'WI SLCSP_2020'!F$66,2)</f>
        <v>457.58</v>
      </c>
      <c r="G74" s="3">
        <f>ROUND('[2]Age Curve'!$B18/'[2]Age Curve'!$B$10*'WI SLCSP_2020'!G$66,2)</f>
        <v>613.65</v>
      </c>
      <c r="H74" s="3">
        <f>ROUND('[2]Age Curve'!$B18/'[2]Age Curve'!$B$10*'WI SLCSP_2020'!H$66,2)</f>
        <v>572.74</v>
      </c>
      <c r="I74" s="3">
        <f>ROUND('[2]Age Curve'!$B18/'[2]Age Curve'!$B$10*'WI SLCSP_2020'!I$66,2)</f>
        <v>572.74</v>
      </c>
      <c r="J74" s="3">
        <f>ROUND('[2]Age Curve'!$B18/'[2]Age Curve'!$B$10*'WI SLCSP_2020'!J$66,2)</f>
        <v>498.49</v>
      </c>
      <c r="K74" s="3">
        <f>ROUND('[2]Age Curve'!$B18/'[2]Age Curve'!$B$10*'WI SLCSP_2020'!K$66,2)</f>
        <v>498.49</v>
      </c>
      <c r="L74" s="3">
        <f>ROUND('[2]Age Curve'!$B18/'[2]Age Curve'!$B$10*'WI SLCSP_2020'!L$66,2)</f>
        <v>572.74</v>
      </c>
      <c r="M74" s="3">
        <f>ROUND('[2]Age Curve'!$B18/'[2]Age Curve'!$B$10*'WI SLCSP_2020'!M$66,2)</f>
        <v>572.74</v>
      </c>
      <c r="N74" s="3">
        <f>ROUND('[2]Age Curve'!$B18/'[2]Age Curve'!$B$10*'WI SLCSP_2020'!N$66,2)</f>
        <v>483.22</v>
      </c>
      <c r="O74" s="3">
        <f>ROUND('[2]Age Curve'!$B18/'[2]Age Curve'!$B$10*'WI SLCSP_2020'!O$66,2)</f>
        <v>393.99</v>
      </c>
      <c r="P74" s="3">
        <f>ROUND('[2]Age Curve'!$B18/'[2]Age Curve'!$B$10*'WI SLCSP_2020'!P$66,2)</f>
        <v>613.65</v>
      </c>
      <c r="Q74" s="3">
        <f>ROUND('[2]Age Curve'!$B18/'[2]Age Curve'!$B$10*'WI SLCSP_2020'!Q$66,2)</f>
        <v>593.73</v>
      </c>
      <c r="R74" s="3">
        <f>ROUND('[2]Age Curve'!$B18/'[2]Age Curve'!$B$10*'WI SLCSP_2020'!R$66,2)</f>
        <v>593.73</v>
      </c>
      <c r="S74" s="3">
        <f>ROUND('[2]Age Curve'!$B18/'[2]Age Curve'!$B$10*'WI SLCSP_2020'!S$66,2)</f>
        <v>614.42999999999995</v>
      </c>
      <c r="T74" s="3">
        <f>ROUND('[2]Age Curve'!$B18/'[2]Age Curve'!$B$10*'WI SLCSP_2020'!T$66,2)</f>
        <v>593.73</v>
      </c>
      <c r="U74" s="3">
        <f>ROUND('[2]Age Curve'!$B18/'[2]Age Curve'!$B$10*'WI SLCSP_2020'!U$66,2)</f>
        <v>418.3</v>
      </c>
      <c r="V74" s="3">
        <f>ROUND('[2]Age Curve'!$B18/'[2]Age Curve'!$B$10*'WI SLCSP_2020'!V$66,2)</f>
        <v>412.69</v>
      </c>
      <c r="W74" s="3">
        <f>ROUND('[2]Age Curve'!$B18/'[2]Age Curve'!$B$10*'WI SLCSP_2020'!W$66,2)</f>
        <v>412.69</v>
      </c>
      <c r="X74" s="3">
        <f>ROUND('[2]Age Curve'!$B18/'[2]Age Curve'!$B$10*'WI SLCSP_2020'!X$66,2)</f>
        <v>412.69</v>
      </c>
      <c r="Y74" s="3">
        <f>ROUND('[2]Age Curve'!$B18/'[2]Age Curve'!$B$10*'WI SLCSP_2020'!Y$66,2)</f>
        <v>544.1</v>
      </c>
      <c r="Z74" s="3">
        <f>ROUND('[2]Age Curve'!$B18/'[2]Age Curve'!$B$10*'WI SLCSP_2020'!Z$66,2)</f>
        <v>392.79</v>
      </c>
      <c r="AA74" s="3">
        <f>ROUND('[2]Age Curve'!$B18/'[2]Age Curve'!$B$10*'WI SLCSP_2020'!AA$66,2)</f>
        <v>408.35</v>
      </c>
      <c r="AB74" s="3">
        <f>ROUND('[2]Age Curve'!$B18/'[2]Age Curve'!$B$10*'WI SLCSP_2020'!AB$66,2)</f>
        <v>395.72</v>
      </c>
      <c r="AC74" s="3">
        <f>ROUND('[2]Age Curve'!$B18/'[2]Age Curve'!$B$10*'WI SLCSP_2020'!AC$66,2)</f>
        <v>392.79</v>
      </c>
      <c r="AD74" s="3">
        <f>ROUND('[2]Age Curve'!$B18/'[2]Age Curve'!$B$10*'WI SLCSP_2020'!AD$66,2)</f>
        <v>395.72</v>
      </c>
      <c r="AE74" s="3">
        <f>ROUND('[2]Age Curve'!$B18/'[2]Age Curve'!$B$10*'WI SLCSP_2020'!AE$66,2)</f>
        <v>395.72</v>
      </c>
      <c r="AF74" s="3">
        <f>ROUND('[2]Age Curve'!$B18/'[2]Age Curve'!$B$10*'WI SLCSP_2020'!AF$66,2)</f>
        <v>395.72</v>
      </c>
      <c r="AG74" s="3">
        <f>ROUND('[2]Age Curve'!$B18/'[2]Age Curve'!$B$10*'WI SLCSP_2020'!AG$66,2)</f>
        <v>392.79</v>
      </c>
      <c r="AH74" s="3">
        <f>ROUND('[2]Age Curve'!$B18/'[2]Age Curve'!$B$10*'WI SLCSP_2020'!AH$66,2)</f>
        <v>440.63</v>
      </c>
      <c r="AI74" s="3">
        <f>ROUND('[2]Age Curve'!$B18/'[2]Age Curve'!$B$10*'WI SLCSP_2020'!AI$66,2)</f>
        <v>567.61</v>
      </c>
      <c r="AJ74" s="3">
        <f>ROUND('[2]Age Curve'!$B18/'[2]Age Curve'!$B$10*'WI SLCSP_2020'!AJ$66,2)</f>
        <v>567.61</v>
      </c>
      <c r="AK74" s="3">
        <f>ROUND('[2]Age Curve'!$B18/'[2]Age Curve'!$B$10*'WI SLCSP_2020'!AK$66,2)</f>
        <v>567.61</v>
      </c>
      <c r="AL74" s="3">
        <f>ROUND('[2]Age Curve'!$B18/'[2]Age Curve'!$B$10*'WI SLCSP_2020'!AL$66,2)</f>
        <v>417.03</v>
      </c>
      <c r="AM74" s="3">
        <f>ROUND('[2]Age Curve'!$B18/'[2]Age Curve'!$B$10*'WI SLCSP_2020'!AM$66,2)</f>
        <v>417.03</v>
      </c>
      <c r="AN74" s="3">
        <f>ROUND('[2]Age Curve'!$B18/'[2]Age Curve'!$B$10*'WI SLCSP_2020'!AN$66,2)</f>
        <v>567.61</v>
      </c>
      <c r="AO74" s="3">
        <f>ROUND('[2]Age Curve'!$B18/'[2]Age Curve'!$B$10*'WI SLCSP_2020'!AO$66,2)</f>
        <v>427.78</v>
      </c>
      <c r="AP74" s="3">
        <f>ROUND('[2]Age Curve'!$B18/'[2]Age Curve'!$B$10*'WI SLCSP_2020'!AP$66,2)</f>
        <v>387.57</v>
      </c>
      <c r="AQ74" s="3">
        <f>ROUND('[2]Age Curve'!$B18/'[2]Age Curve'!$B$10*'WI SLCSP_2020'!AQ$66,2)</f>
        <v>427.78</v>
      </c>
      <c r="AR74" s="3">
        <f>ROUND('[2]Age Curve'!$B18/'[2]Age Curve'!$B$10*'WI SLCSP_2020'!AR$66,2)</f>
        <v>367.76</v>
      </c>
      <c r="AS74" s="3">
        <f>ROUND('[2]Age Curve'!$B18/'[2]Age Curve'!$B$10*'WI SLCSP_2020'!AS$66,2)</f>
        <v>367.76</v>
      </c>
      <c r="AT74" s="3">
        <f>ROUND('[2]Age Curve'!$B18/'[2]Age Curve'!$B$10*'WI SLCSP_2020'!AT$66,2)</f>
        <v>395.24</v>
      </c>
      <c r="AU74" s="3">
        <f>ROUND('[2]Age Curve'!$B18/'[2]Age Curve'!$B$10*'WI SLCSP_2020'!AU$66,2)</f>
        <v>395.24</v>
      </c>
      <c r="AV74" s="3">
        <f>ROUND('[2]Age Curve'!$B18/'[2]Age Curve'!$B$10*'WI SLCSP_2020'!AV$66,2)</f>
        <v>395.24</v>
      </c>
      <c r="AW74" s="3">
        <f>ROUND('[2]Age Curve'!$B18/'[2]Age Curve'!$B$10*'WI SLCSP_2020'!AW$66,2)</f>
        <v>395.24</v>
      </c>
      <c r="AX74" s="3">
        <f>ROUND('[2]Age Curve'!$B18/'[2]Age Curve'!$B$10*'WI SLCSP_2020'!AX$66,2)</f>
        <v>395.24</v>
      </c>
      <c r="AY74" s="3">
        <f>ROUND('[2]Age Curve'!$B18/'[2]Age Curve'!$B$10*'WI SLCSP_2020'!AY$66,2)</f>
        <v>383.1</v>
      </c>
      <c r="AZ74" s="3">
        <f>ROUND('[2]Age Curve'!$B18/'[2]Age Curve'!$B$10*'WI SLCSP_2020'!AZ$66,2)</f>
        <v>382.35</v>
      </c>
      <c r="BA74" s="3">
        <f>ROUND('[2]Age Curve'!$B18/'[2]Age Curve'!$B$10*'WI SLCSP_2020'!BA$66,2)</f>
        <v>382.35</v>
      </c>
      <c r="BB74" s="3">
        <f>ROUND('[2]Age Curve'!$B18/'[2]Age Curve'!$B$10*'WI SLCSP_2020'!BB$66,2)</f>
        <v>382.35</v>
      </c>
      <c r="BC74" s="3">
        <f>ROUND('[2]Age Curve'!$B18/'[2]Age Curve'!$B$10*'WI SLCSP_2020'!BC$66,2)</f>
        <v>382.35</v>
      </c>
      <c r="BD74" s="3">
        <f>ROUND('[2]Age Curve'!$B18/'[2]Age Curve'!$B$10*'WI SLCSP_2020'!BD$66,2)</f>
        <v>391.52</v>
      </c>
      <c r="BE74" s="3">
        <f>ROUND('[2]Age Curve'!$B18/'[2]Age Curve'!$B$10*'WI SLCSP_2020'!BE$66,2)</f>
        <v>573.47</v>
      </c>
      <c r="BF74" s="3">
        <f>ROUND('[2]Age Curve'!$B18/'[2]Age Curve'!$B$10*'WI SLCSP_2020'!BF$66,2)</f>
        <v>382.35</v>
      </c>
      <c r="BG74" s="3">
        <f>ROUND('[2]Age Curve'!$B18/'[2]Age Curve'!$B$10*'WI SLCSP_2020'!BG$66,2)</f>
        <v>391.52</v>
      </c>
    </row>
    <row r="75" spans="1:59" x14ac:dyDescent="0.2">
      <c r="A75" s="6">
        <v>30</v>
      </c>
      <c r="B75" s="6">
        <v>1</v>
      </c>
      <c r="C75" s="6">
        <v>2020</v>
      </c>
      <c r="D75" s="3">
        <f>ROUND('[2]Age Curve'!$B19/'[2]Age Curve'!$B$10*'WI SLCSP_2020'!D$66,2)</f>
        <v>418.46</v>
      </c>
      <c r="E75" s="3">
        <f>ROUND('[2]Age Curve'!$B19/'[2]Age Curve'!$B$10*'WI SLCSP_2020'!E$66,2)</f>
        <v>365.67</v>
      </c>
      <c r="F75" s="3">
        <f>ROUND('[2]Age Curve'!$B19/'[2]Age Curve'!$B$10*'WI SLCSP_2020'!F$66,2)</f>
        <v>464.12</v>
      </c>
      <c r="G75" s="3">
        <f>ROUND('[2]Age Curve'!$B19/'[2]Age Curve'!$B$10*'WI SLCSP_2020'!G$66,2)</f>
        <v>622.41999999999996</v>
      </c>
      <c r="H75" s="3">
        <f>ROUND('[2]Age Curve'!$B19/'[2]Age Curve'!$B$10*'WI SLCSP_2020'!H$66,2)</f>
        <v>580.92999999999995</v>
      </c>
      <c r="I75" s="3">
        <f>ROUND('[2]Age Curve'!$B19/'[2]Age Curve'!$B$10*'WI SLCSP_2020'!I$66,2)</f>
        <v>580.92999999999995</v>
      </c>
      <c r="J75" s="3">
        <f>ROUND('[2]Age Curve'!$B19/'[2]Age Curve'!$B$10*'WI SLCSP_2020'!J$66,2)</f>
        <v>505.62</v>
      </c>
      <c r="K75" s="3">
        <f>ROUND('[2]Age Curve'!$B19/'[2]Age Curve'!$B$10*'WI SLCSP_2020'!K$66,2)</f>
        <v>505.62</v>
      </c>
      <c r="L75" s="3">
        <f>ROUND('[2]Age Curve'!$B19/'[2]Age Curve'!$B$10*'WI SLCSP_2020'!L$66,2)</f>
        <v>580.92999999999995</v>
      </c>
      <c r="M75" s="3">
        <f>ROUND('[2]Age Curve'!$B19/'[2]Age Curve'!$B$10*'WI SLCSP_2020'!M$66,2)</f>
        <v>580.92999999999995</v>
      </c>
      <c r="N75" s="3">
        <f>ROUND('[2]Age Curve'!$B19/'[2]Age Curve'!$B$10*'WI SLCSP_2020'!N$66,2)</f>
        <v>490.13</v>
      </c>
      <c r="O75" s="3">
        <f>ROUND('[2]Age Curve'!$B19/'[2]Age Curve'!$B$10*'WI SLCSP_2020'!O$66,2)</f>
        <v>399.62</v>
      </c>
      <c r="P75" s="3">
        <f>ROUND('[2]Age Curve'!$B19/'[2]Age Curve'!$B$10*'WI SLCSP_2020'!P$66,2)</f>
        <v>622.41999999999996</v>
      </c>
      <c r="Q75" s="3">
        <f>ROUND('[2]Age Curve'!$B19/'[2]Age Curve'!$B$10*'WI SLCSP_2020'!Q$66,2)</f>
        <v>602.22</v>
      </c>
      <c r="R75" s="3">
        <f>ROUND('[2]Age Curve'!$B19/'[2]Age Curve'!$B$10*'WI SLCSP_2020'!R$66,2)</f>
        <v>602.22</v>
      </c>
      <c r="S75" s="3">
        <f>ROUND('[2]Age Curve'!$B19/'[2]Age Curve'!$B$10*'WI SLCSP_2020'!S$66,2)</f>
        <v>623.22</v>
      </c>
      <c r="T75" s="3">
        <f>ROUND('[2]Age Curve'!$B19/'[2]Age Curve'!$B$10*'WI SLCSP_2020'!T$66,2)</f>
        <v>602.22</v>
      </c>
      <c r="U75" s="3">
        <f>ROUND('[2]Age Curve'!$B19/'[2]Age Curve'!$B$10*'WI SLCSP_2020'!U$66,2)</f>
        <v>424.29</v>
      </c>
      <c r="V75" s="3">
        <f>ROUND('[2]Age Curve'!$B19/'[2]Age Curve'!$B$10*'WI SLCSP_2020'!V$66,2)</f>
        <v>418.59</v>
      </c>
      <c r="W75" s="3">
        <f>ROUND('[2]Age Curve'!$B19/'[2]Age Curve'!$B$10*'WI SLCSP_2020'!W$66,2)</f>
        <v>418.59</v>
      </c>
      <c r="X75" s="3">
        <f>ROUND('[2]Age Curve'!$B19/'[2]Age Curve'!$B$10*'WI SLCSP_2020'!X$66,2)</f>
        <v>418.59</v>
      </c>
      <c r="Y75" s="3">
        <f>ROUND('[2]Age Curve'!$B19/'[2]Age Curve'!$B$10*'WI SLCSP_2020'!Y$66,2)</f>
        <v>551.88</v>
      </c>
      <c r="Z75" s="3">
        <f>ROUND('[2]Age Curve'!$B19/'[2]Age Curve'!$B$10*'WI SLCSP_2020'!Z$66,2)</f>
        <v>398.41</v>
      </c>
      <c r="AA75" s="3">
        <f>ROUND('[2]Age Curve'!$B19/'[2]Age Curve'!$B$10*'WI SLCSP_2020'!AA$66,2)</f>
        <v>414.18</v>
      </c>
      <c r="AB75" s="3">
        <f>ROUND('[2]Age Curve'!$B19/'[2]Age Curve'!$B$10*'WI SLCSP_2020'!AB$66,2)</f>
        <v>401.38</v>
      </c>
      <c r="AC75" s="3">
        <f>ROUND('[2]Age Curve'!$B19/'[2]Age Curve'!$B$10*'WI SLCSP_2020'!AC$66,2)</f>
        <v>398.41</v>
      </c>
      <c r="AD75" s="3">
        <f>ROUND('[2]Age Curve'!$B19/'[2]Age Curve'!$B$10*'WI SLCSP_2020'!AD$66,2)</f>
        <v>401.38</v>
      </c>
      <c r="AE75" s="3">
        <f>ROUND('[2]Age Curve'!$B19/'[2]Age Curve'!$B$10*'WI SLCSP_2020'!AE$66,2)</f>
        <v>401.38</v>
      </c>
      <c r="AF75" s="3">
        <f>ROUND('[2]Age Curve'!$B19/'[2]Age Curve'!$B$10*'WI SLCSP_2020'!AF$66,2)</f>
        <v>401.38</v>
      </c>
      <c r="AG75" s="3">
        <f>ROUND('[2]Age Curve'!$B19/'[2]Age Curve'!$B$10*'WI SLCSP_2020'!AG$66,2)</f>
        <v>398.41</v>
      </c>
      <c r="AH75" s="3">
        <f>ROUND('[2]Age Curve'!$B19/'[2]Age Curve'!$B$10*'WI SLCSP_2020'!AH$66,2)</f>
        <v>446.93</v>
      </c>
      <c r="AI75" s="3">
        <f>ROUND('[2]Age Curve'!$B19/'[2]Age Curve'!$B$10*'WI SLCSP_2020'!AI$66,2)</f>
        <v>575.73</v>
      </c>
      <c r="AJ75" s="3">
        <f>ROUND('[2]Age Curve'!$B19/'[2]Age Curve'!$B$10*'WI SLCSP_2020'!AJ$66,2)</f>
        <v>575.73</v>
      </c>
      <c r="AK75" s="3">
        <f>ROUND('[2]Age Curve'!$B19/'[2]Age Curve'!$B$10*'WI SLCSP_2020'!AK$66,2)</f>
        <v>575.73</v>
      </c>
      <c r="AL75" s="3">
        <f>ROUND('[2]Age Curve'!$B19/'[2]Age Curve'!$B$10*'WI SLCSP_2020'!AL$66,2)</f>
        <v>422.99</v>
      </c>
      <c r="AM75" s="3">
        <f>ROUND('[2]Age Curve'!$B19/'[2]Age Curve'!$B$10*'WI SLCSP_2020'!AM$66,2)</f>
        <v>422.99</v>
      </c>
      <c r="AN75" s="3">
        <f>ROUND('[2]Age Curve'!$B19/'[2]Age Curve'!$B$10*'WI SLCSP_2020'!AN$66,2)</f>
        <v>575.73</v>
      </c>
      <c r="AO75" s="3">
        <f>ROUND('[2]Age Curve'!$B19/'[2]Age Curve'!$B$10*'WI SLCSP_2020'!AO$66,2)</f>
        <v>433.9</v>
      </c>
      <c r="AP75" s="3">
        <f>ROUND('[2]Age Curve'!$B19/'[2]Age Curve'!$B$10*'WI SLCSP_2020'!AP$66,2)</f>
        <v>393.11</v>
      </c>
      <c r="AQ75" s="3">
        <f>ROUND('[2]Age Curve'!$B19/'[2]Age Curve'!$B$10*'WI SLCSP_2020'!AQ$66,2)</f>
        <v>433.9</v>
      </c>
      <c r="AR75" s="3">
        <f>ROUND('[2]Age Curve'!$B19/'[2]Age Curve'!$B$10*'WI SLCSP_2020'!AR$66,2)</f>
        <v>373.02</v>
      </c>
      <c r="AS75" s="3">
        <f>ROUND('[2]Age Curve'!$B19/'[2]Age Curve'!$B$10*'WI SLCSP_2020'!AS$66,2)</f>
        <v>373.02</v>
      </c>
      <c r="AT75" s="3">
        <f>ROUND('[2]Age Curve'!$B19/'[2]Age Curve'!$B$10*'WI SLCSP_2020'!AT$66,2)</f>
        <v>400.89</v>
      </c>
      <c r="AU75" s="3">
        <f>ROUND('[2]Age Curve'!$B19/'[2]Age Curve'!$B$10*'WI SLCSP_2020'!AU$66,2)</f>
        <v>400.89</v>
      </c>
      <c r="AV75" s="3">
        <f>ROUND('[2]Age Curve'!$B19/'[2]Age Curve'!$B$10*'WI SLCSP_2020'!AV$66,2)</f>
        <v>400.89</v>
      </c>
      <c r="AW75" s="3">
        <f>ROUND('[2]Age Curve'!$B19/'[2]Age Curve'!$B$10*'WI SLCSP_2020'!AW$66,2)</f>
        <v>400.89</v>
      </c>
      <c r="AX75" s="3">
        <f>ROUND('[2]Age Curve'!$B19/'[2]Age Curve'!$B$10*'WI SLCSP_2020'!AX$66,2)</f>
        <v>400.89</v>
      </c>
      <c r="AY75" s="3">
        <f>ROUND('[2]Age Curve'!$B19/'[2]Age Curve'!$B$10*'WI SLCSP_2020'!AY$66,2)</f>
        <v>388.58</v>
      </c>
      <c r="AZ75" s="3">
        <f>ROUND('[2]Age Curve'!$B19/'[2]Age Curve'!$B$10*'WI SLCSP_2020'!AZ$66,2)</f>
        <v>387.82</v>
      </c>
      <c r="BA75" s="3">
        <f>ROUND('[2]Age Curve'!$B19/'[2]Age Curve'!$B$10*'WI SLCSP_2020'!BA$66,2)</f>
        <v>387.82</v>
      </c>
      <c r="BB75" s="3">
        <f>ROUND('[2]Age Curve'!$B19/'[2]Age Curve'!$B$10*'WI SLCSP_2020'!BB$66,2)</f>
        <v>387.82</v>
      </c>
      <c r="BC75" s="3">
        <f>ROUND('[2]Age Curve'!$B19/'[2]Age Curve'!$B$10*'WI SLCSP_2020'!BC$66,2)</f>
        <v>387.82</v>
      </c>
      <c r="BD75" s="3">
        <f>ROUND('[2]Age Curve'!$B19/'[2]Age Curve'!$B$10*'WI SLCSP_2020'!BD$66,2)</f>
        <v>397.11</v>
      </c>
      <c r="BE75" s="3">
        <f>ROUND('[2]Age Curve'!$B19/'[2]Age Curve'!$B$10*'WI SLCSP_2020'!BE$66,2)</f>
        <v>581.66</v>
      </c>
      <c r="BF75" s="3">
        <f>ROUND('[2]Age Curve'!$B19/'[2]Age Curve'!$B$10*'WI SLCSP_2020'!BF$66,2)</f>
        <v>387.82</v>
      </c>
      <c r="BG75" s="3">
        <f>ROUND('[2]Age Curve'!$B19/'[2]Age Curve'!$B$10*'WI SLCSP_2020'!BG$66,2)</f>
        <v>397.11</v>
      </c>
    </row>
    <row r="76" spans="1:59" x14ac:dyDescent="0.2">
      <c r="A76" s="6">
        <v>31</v>
      </c>
      <c r="B76" s="6">
        <v>1</v>
      </c>
      <c r="C76" s="6">
        <v>2020</v>
      </c>
      <c r="D76" s="3">
        <f>ROUND('[2]Age Curve'!$B20/'[2]Age Curve'!$B$10*'WI SLCSP_2020'!D$66,2)</f>
        <v>427.31</v>
      </c>
      <c r="E76" s="3">
        <f>ROUND('[2]Age Curve'!$B20/'[2]Age Curve'!$B$10*'WI SLCSP_2020'!E$66,2)</f>
        <v>373.41</v>
      </c>
      <c r="F76" s="3">
        <f>ROUND('[2]Age Curve'!$B20/'[2]Age Curve'!$B$10*'WI SLCSP_2020'!F$66,2)</f>
        <v>473.94</v>
      </c>
      <c r="G76" s="3">
        <f>ROUND('[2]Age Curve'!$B20/'[2]Age Curve'!$B$10*'WI SLCSP_2020'!G$66,2)</f>
        <v>635.58000000000004</v>
      </c>
      <c r="H76" s="3">
        <f>ROUND('[2]Age Curve'!$B20/'[2]Age Curve'!$B$10*'WI SLCSP_2020'!H$66,2)</f>
        <v>593.21</v>
      </c>
      <c r="I76" s="3">
        <f>ROUND('[2]Age Curve'!$B20/'[2]Age Curve'!$B$10*'WI SLCSP_2020'!I$66,2)</f>
        <v>593.21</v>
      </c>
      <c r="J76" s="3">
        <f>ROUND('[2]Age Curve'!$B20/'[2]Age Curve'!$B$10*'WI SLCSP_2020'!J$66,2)</f>
        <v>516.30999999999995</v>
      </c>
      <c r="K76" s="3">
        <f>ROUND('[2]Age Curve'!$B20/'[2]Age Curve'!$B$10*'WI SLCSP_2020'!K$66,2)</f>
        <v>516.30999999999995</v>
      </c>
      <c r="L76" s="3">
        <f>ROUND('[2]Age Curve'!$B20/'[2]Age Curve'!$B$10*'WI SLCSP_2020'!L$66,2)</f>
        <v>593.21</v>
      </c>
      <c r="M76" s="3">
        <f>ROUND('[2]Age Curve'!$B20/'[2]Age Curve'!$B$10*'WI SLCSP_2020'!M$66,2)</f>
        <v>593.21</v>
      </c>
      <c r="N76" s="3">
        <f>ROUND('[2]Age Curve'!$B20/'[2]Age Curve'!$B$10*'WI SLCSP_2020'!N$66,2)</f>
        <v>500.49</v>
      </c>
      <c r="O76" s="3">
        <f>ROUND('[2]Age Curve'!$B20/'[2]Age Curve'!$B$10*'WI SLCSP_2020'!O$66,2)</f>
        <v>408.07</v>
      </c>
      <c r="P76" s="3">
        <f>ROUND('[2]Age Curve'!$B20/'[2]Age Curve'!$B$10*'WI SLCSP_2020'!P$66,2)</f>
        <v>635.58000000000004</v>
      </c>
      <c r="Q76" s="3">
        <f>ROUND('[2]Age Curve'!$B20/'[2]Age Curve'!$B$10*'WI SLCSP_2020'!Q$66,2)</f>
        <v>614.95000000000005</v>
      </c>
      <c r="R76" s="3">
        <f>ROUND('[2]Age Curve'!$B20/'[2]Age Curve'!$B$10*'WI SLCSP_2020'!R$66,2)</f>
        <v>614.95000000000005</v>
      </c>
      <c r="S76" s="3">
        <f>ROUND('[2]Age Curve'!$B20/'[2]Age Curve'!$B$10*'WI SLCSP_2020'!S$66,2)</f>
        <v>636.4</v>
      </c>
      <c r="T76" s="3">
        <f>ROUND('[2]Age Curve'!$B20/'[2]Age Curve'!$B$10*'WI SLCSP_2020'!T$66,2)</f>
        <v>614.95000000000005</v>
      </c>
      <c r="U76" s="3">
        <f>ROUND('[2]Age Curve'!$B20/'[2]Age Curve'!$B$10*'WI SLCSP_2020'!U$66,2)</f>
        <v>433.26</v>
      </c>
      <c r="V76" s="3">
        <f>ROUND('[2]Age Curve'!$B20/'[2]Age Curve'!$B$10*'WI SLCSP_2020'!V$66,2)</f>
        <v>427.44</v>
      </c>
      <c r="W76" s="3">
        <f>ROUND('[2]Age Curve'!$B20/'[2]Age Curve'!$B$10*'WI SLCSP_2020'!W$66,2)</f>
        <v>427.44</v>
      </c>
      <c r="X76" s="3">
        <f>ROUND('[2]Age Curve'!$B20/'[2]Age Curve'!$B$10*'WI SLCSP_2020'!X$66,2)</f>
        <v>427.44</v>
      </c>
      <c r="Y76" s="3">
        <f>ROUND('[2]Age Curve'!$B20/'[2]Age Curve'!$B$10*'WI SLCSP_2020'!Y$66,2)</f>
        <v>563.54999999999995</v>
      </c>
      <c r="Z76" s="3">
        <f>ROUND('[2]Age Curve'!$B20/'[2]Age Curve'!$B$10*'WI SLCSP_2020'!Z$66,2)</f>
        <v>406.83</v>
      </c>
      <c r="AA76" s="3">
        <f>ROUND('[2]Age Curve'!$B20/'[2]Age Curve'!$B$10*'WI SLCSP_2020'!AA$66,2)</f>
        <v>422.94</v>
      </c>
      <c r="AB76" s="3">
        <f>ROUND('[2]Age Curve'!$B20/'[2]Age Curve'!$B$10*'WI SLCSP_2020'!AB$66,2)</f>
        <v>409.87</v>
      </c>
      <c r="AC76" s="3">
        <f>ROUND('[2]Age Curve'!$B20/'[2]Age Curve'!$B$10*'WI SLCSP_2020'!AC$66,2)</f>
        <v>406.83</v>
      </c>
      <c r="AD76" s="3">
        <f>ROUND('[2]Age Curve'!$B20/'[2]Age Curve'!$B$10*'WI SLCSP_2020'!AD$66,2)</f>
        <v>409.87</v>
      </c>
      <c r="AE76" s="3">
        <f>ROUND('[2]Age Curve'!$B20/'[2]Age Curve'!$B$10*'WI SLCSP_2020'!AE$66,2)</f>
        <v>409.87</v>
      </c>
      <c r="AF76" s="3">
        <f>ROUND('[2]Age Curve'!$B20/'[2]Age Curve'!$B$10*'WI SLCSP_2020'!AF$66,2)</f>
        <v>409.87</v>
      </c>
      <c r="AG76" s="3">
        <f>ROUND('[2]Age Curve'!$B20/'[2]Age Curve'!$B$10*'WI SLCSP_2020'!AG$66,2)</f>
        <v>406.83</v>
      </c>
      <c r="AH76" s="3">
        <f>ROUND('[2]Age Curve'!$B20/'[2]Age Curve'!$B$10*'WI SLCSP_2020'!AH$66,2)</f>
        <v>456.38</v>
      </c>
      <c r="AI76" s="3">
        <f>ROUND('[2]Age Curve'!$B20/'[2]Age Curve'!$B$10*'WI SLCSP_2020'!AI$66,2)</f>
        <v>587.9</v>
      </c>
      <c r="AJ76" s="3">
        <f>ROUND('[2]Age Curve'!$B20/'[2]Age Curve'!$B$10*'WI SLCSP_2020'!AJ$66,2)</f>
        <v>587.9</v>
      </c>
      <c r="AK76" s="3">
        <f>ROUND('[2]Age Curve'!$B20/'[2]Age Curve'!$B$10*'WI SLCSP_2020'!AK$66,2)</f>
        <v>587.9</v>
      </c>
      <c r="AL76" s="3">
        <f>ROUND('[2]Age Curve'!$B20/'[2]Age Curve'!$B$10*'WI SLCSP_2020'!AL$66,2)</f>
        <v>431.94</v>
      </c>
      <c r="AM76" s="3">
        <f>ROUND('[2]Age Curve'!$B20/'[2]Age Curve'!$B$10*'WI SLCSP_2020'!AM$66,2)</f>
        <v>431.94</v>
      </c>
      <c r="AN76" s="3">
        <f>ROUND('[2]Age Curve'!$B20/'[2]Age Curve'!$B$10*'WI SLCSP_2020'!AN$66,2)</f>
        <v>587.9</v>
      </c>
      <c r="AO76" s="3">
        <f>ROUND('[2]Age Curve'!$B20/'[2]Age Curve'!$B$10*'WI SLCSP_2020'!AO$66,2)</f>
        <v>443.07</v>
      </c>
      <c r="AP76" s="3">
        <f>ROUND('[2]Age Curve'!$B20/'[2]Age Curve'!$B$10*'WI SLCSP_2020'!AP$66,2)</f>
        <v>401.42</v>
      </c>
      <c r="AQ76" s="3">
        <f>ROUND('[2]Age Curve'!$B20/'[2]Age Curve'!$B$10*'WI SLCSP_2020'!AQ$66,2)</f>
        <v>443.07</v>
      </c>
      <c r="AR76" s="3">
        <f>ROUND('[2]Age Curve'!$B20/'[2]Age Curve'!$B$10*'WI SLCSP_2020'!AR$66,2)</f>
        <v>380.91</v>
      </c>
      <c r="AS76" s="3">
        <f>ROUND('[2]Age Curve'!$B20/'[2]Age Curve'!$B$10*'WI SLCSP_2020'!AS$66,2)</f>
        <v>380.91</v>
      </c>
      <c r="AT76" s="3">
        <f>ROUND('[2]Age Curve'!$B20/'[2]Age Curve'!$B$10*'WI SLCSP_2020'!AT$66,2)</f>
        <v>409.37</v>
      </c>
      <c r="AU76" s="3">
        <f>ROUND('[2]Age Curve'!$B20/'[2]Age Curve'!$B$10*'WI SLCSP_2020'!AU$66,2)</f>
        <v>409.37</v>
      </c>
      <c r="AV76" s="3">
        <f>ROUND('[2]Age Curve'!$B20/'[2]Age Curve'!$B$10*'WI SLCSP_2020'!AV$66,2)</f>
        <v>409.37</v>
      </c>
      <c r="AW76" s="3">
        <f>ROUND('[2]Age Curve'!$B20/'[2]Age Curve'!$B$10*'WI SLCSP_2020'!AW$66,2)</f>
        <v>409.37</v>
      </c>
      <c r="AX76" s="3">
        <f>ROUND('[2]Age Curve'!$B20/'[2]Age Curve'!$B$10*'WI SLCSP_2020'!AX$66,2)</f>
        <v>409.37</v>
      </c>
      <c r="AY76" s="3">
        <f>ROUND('[2]Age Curve'!$B20/'[2]Age Curve'!$B$10*'WI SLCSP_2020'!AY$66,2)</f>
        <v>396.8</v>
      </c>
      <c r="AZ76" s="3">
        <f>ROUND('[2]Age Curve'!$B20/'[2]Age Curve'!$B$10*'WI SLCSP_2020'!AZ$66,2)</f>
        <v>396.02</v>
      </c>
      <c r="BA76" s="3">
        <f>ROUND('[2]Age Curve'!$B20/'[2]Age Curve'!$B$10*'WI SLCSP_2020'!BA$66,2)</f>
        <v>396.02</v>
      </c>
      <c r="BB76" s="3">
        <f>ROUND('[2]Age Curve'!$B20/'[2]Age Curve'!$B$10*'WI SLCSP_2020'!BB$66,2)</f>
        <v>396.02</v>
      </c>
      <c r="BC76" s="3">
        <f>ROUND('[2]Age Curve'!$B20/'[2]Age Curve'!$B$10*'WI SLCSP_2020'!BC$66,2)</f>
        <v>396.02</v>
      </c>
      <c r="BD76" s="3">
        <f>ROUND('[2]Age Curve'!$B20/'[2]Age Curve'!$B$10*'WI SLCSP_2020'!BD$66,2)</f>
        <v>405.51</v>
      </c>
      <c r="BE76" s="3">
        <f>ROUND('[2]Age Curve'!$B20/'[2]Age Curve'!$B$10*'WI SLCSP_2020'!BE$66,2)</f>
        <v>593.96</v>
      </c>
      <c r="BF76" s="3">
        <f>ROUND('[2]Age Curve'!$B20/'[2]Age Curve'!$B$10*'WI SLCSP_2020'!BF$66,2)</f>
        <v>396.02</v>
      </c>
      <c r="BG76" s="3">
        <f>ROUND('[2]Age Curve'!$B20/'[2]Age Curve'!$B$10*'WI SLCSP_2020'!BG$66,2)</f>
        <v>405.51</v>
      </c>
    </row>
    <row r="77" spans="1:59" x14ac:dyDescent="0.2">
      <c r="A77" s="6">
        <v>32</v>
      </c>
      <c r="B77" s="6">
        <v>1</v>
      </c>
      <c r="C77" s="6">
        <v>2020</v>
      </c>
      <c r="D77" s="3">
        <f>ROUND('[2]Age Curve'!$B21/'[2]Age Curve'!$B$10*'WI SLCSP_2020'!D$66,2)</f>
        <v>436.16</v>
      </c>
      <c r="E77" s="3">
        <f>ROUND('[2]Age Curve'!$B21/'[2]Age Curve'!$B$10*'WI SLCSP_2020'!E$66,2)</f>
        <v>381.14</v>
      </c>
      <c r="F77" s="3">
        <f>ROUND('[2]Age Curve'!$B21/'[2]Age Curve'!$B$10*'WI SLCSP_2020'!F$66,2)</f>
        <v>483.75</v>
      </c>
      <c r="G77" s="3">
        <f>ROUND('[2]Age Curve'!$B21/'[2]Age Curve'!$B$10*'WI SLCSP_2020'!G$66,2)</f>
        <v>648.75</v>
      </c>
      <c r="H77" s="3">
        <f>ROUND('[2]Age Curve'!$B21/'[2]Age Curve'!$B$10*'WI SLCSP_2020'!H$66,2)</f>
        <v>605.49</v>
      </c>
      <c r="I77" s="3">
        <f>ROUND('[2]Age Curve'!$B21/'[2]Age Curve'!$B$10*'WI SLCSP_2020'!I$66,2)</f>
        <v>605.49</v>
      </c>
      <c r="J77" s="3">
        <f>ROUND('[2]Age Curve'!$B21/'[2]Age Curve'!$B$10*'WI SLCSP_2020'!J$66,2)</f>
        <v>527</v>
      </c>
      <c r="K77" s="3">
        <f>ROUND('[2]Age Curve'!$B21/'[2]Age Curve'!$B$10*'WI SLCSP_2020'!K$66,2)</f>
        <v>527</v>
      </c>
      <c r="L77" s="3">
        <f>ROUND('[2]Age Curve'!$B21/'[2]Age Curve'!$B$10*'WI SLCSP_2020'!L$66,2)</f>
        <v>605.49</v>
      </c>
      <c r="M77" s="3">
        <f>ROUND('[2]Age Curve'!$B21/'[2]Age Curve'!$B$10*'WI SLCSP_2020'!M$66,2)</f>
        <v>605.49</v>
      </c>
      <c r="N77" s="3">
        <f>ROUND('[2]Age Curve'!$B21/'[2]Age Curve'!$B$10*'WI SLCSP_2020'!N$66,2)</f>
        <v>510.85</v>
      </c>
      <c r="O77" s="3">
        <f>ROUND('[2]Age Curve'!$B21/'[2]Age Curve'!$B$10*'WI SLCSP_2020'!O$66,2)</f>
        <v>416.52</v>
      </c>
      <c r="P77" s="3">
        <f>ROUND('[2]Age Curve'!$B21/'[2]Age Curve'!$B$10*'WI SLCSP_2020'!P$66,2)</f>
        <v>648.75</v>
      </c>
      <c r="Q77" s="3">
        <f>ROUND('[2]Age Curve'!$B21/'[2]Age Curve'!$B$10*'WI SLCSP_2020'!Q$66,2)</f>
        <v>627.69000000000005</v>
      </c>
      <c r="R77" s="3">
        <f>ROUND('[2]Age Curve'!$B21/'[2]Age Curve'!$B$10*'WI SLCSP_2020'!R$66,2)</f>
        <v>627.69000000000005</v>
      </c>
      <c r="S77" s="3">
        <f>ROUND('[2]Age Curve'!$B21/'[2]Age Curve'!$B$10*'WI SLCSP_2020'!S$66,2)</f>
        <v>649.57000000000005</v>
      </c>
      <c r="T77" s="3">
        <f>ROUND('[2]Age Curve'!$B21/'[2]Age Curve'!$B$10*'WI SLCSP_2020'!T$66,2)</f>
        <v>627.69000000000005</v>
      </c>
      <c r="U77" s="3">
        <f>ROUND('[2]Age Curve'!$B21/'[2]Age Curve'!$B$10*'WI SLCSP_2020'!U$66,2)</f>
        <v>442.23</v>
      </c>
      <c r="V77" s="3">
        <f>ROUND('[2]Age Curve'!$B21/'[2]Age Curve'!$B$10*'WI SLCSP_2020'!V$66,2)</f>
        <v>436.29</v>
      </c>
      <c r="W77" s="3">
        <f>ROUND('[2]Age Curve'!$B21/'[2]Age Curve'!$B$10*'WI SLCSP_2020'!W$66,2)</f>
        <v>436.29</v>
      </c>
      <c r="X77" s="3">
        <f>ROUND('[2]Age Curve'!$B21/'[2]Age Curve'!$B$10*'WI SLCSP_2020'!X$66,2)</f>
        <v>436.29</v>
      </c>
      <c r="Y77" s="3">
        <f>ROUND('[2]Age Curve'!$B21/'[2]Age Curve'!$B$10*'WI SLCSP_2020'!Y$66,2)</f>
        <v>575.22</v>
      </c>
      <c r="Z77" s="3">
        <f>ROUND('[2]Age Curve'!$B21/'[2]Age Curve'!$B$10*'WI SLCSP_2020'!Z$66,2)</f>
        <v>415.26</v>
      </c>
      <c r="AA77" s="3">
        <f>ROUND('[2]Age Curve'!$B21/'[2]Age Curve'!$B$10*'WI SLCSP_2020'!AA$66,2)</f>
        <v>431.7</v>
      </c>
      <c r="AB77" s="3">
        <f>ROUND('[2]Age Curve'!$B21/'[2]Age Curve'!$B$10*'WI SLCSP_2020'!AB$66,2)</f>
        <v>418.36</v>
      </c>
      <c r="AC77" s="3">
        <f>ROUND('[2]Age Curve'!$B21/'[2]Age Curve'!$B$10*'WI SLCSP_2020'!AC$66,2)</f>
        <v>415.26</v>
      </c>
      <c r="AD77" s="3">
        <f>ROUND('[2]Age Curve'!$B21/'[2]Age Curve'!$B$10*'WI SLCSP_2020'!AD$66,2)</f>
        <v>418.36</v>
      </c>
      <c r="AE77" s="3">
        <f>ROUND('[2]Age Curve'!$B21/'[2]Age Curve'!$B$10*'WI SLCSP_2020'!AE$66,2)</f>
        <v>418.36</v>
      </c>
      <c r="AF77" s="3">
        <f>ROUND('[2]Age Curve'!$B21/'[2]Age Curve'!$B$10*'WI SLCSP_2020'!AF$66,2)</f>
        <v>418.36</v>
      </c>
      <c r="AG77" s="3">
        <f>ROUND('[2]Age Curve'!$B21/'[2]Age Curve'!$B$10*'WI SLCSP_2020'!AG$66,2)</f>
        <v>415.26</v>
      </c>
      <c r="AH77" s="3">
        <f>ROUND('[2]Age Curve'!$B21/'[2]Age Curve'!$B$10*'WI SLCSP_2020'!AH$66,2)</f>
        <v>465.83</v>
      </c>
      <c r="AI77" s="3">
        <f>ROUND('[2]Age Curve'!$B21/'[2]Age Curve'!$B$10*'WI SLCSP_2020'!AI$66,2)</f>
        <v>600.08000000000004</v>
      </c>
      <c r="AJ77" s="3">
        <f>ROUND('[2]Age Curve'!$B21/'[2]Age Curve'!$B$10*'WI SLCSP_2020'!AJ$66,2)</f>
        <v>600.08000000000004</v>
      </c>
      <c r="AK77" s="3">
        <f>ROUND('[2]Age Curve'!$B21/'[2]Age Curve'!$B$10*'WI SLCSP_2020'!AK$66,2)</f>
        <v>600.08000000000004</v>
      </c>
      <c r="AL77" s="3">
        <f>ROUND('[2]Age Curve'!$B21/'[2]Age Curve'!$B$10*'WI SLCSP_2020'!AL$66,2)</f>
        <v>440.88</v>
      </c>
      <c r="AM77" s="3">
        <f>ROUND('[2]Age Curve'!$B21/'[2]Age Curve'!$B$10*'WI SLCSP_2020'!AM$66,2)</f>
        <v>440.88</v>
      </c>
      <c r="AN77" s="3">
        <f>ROUND('[2]Age Curve'!$B21/'[2]Age Curve'!$B$10*'WI SLCSP_2020'!AN$66,2)</f>
        <v>600.08000000000004</v>
      </c>
      <c r="AO77" s="3">
        <f>ROUND('[2]Age Curve'!$B21/'[2]Age Curve'!$B$10*'WI SLCSP_2020'!AO$66,2)</f>
        <v>452.25</v>
      </c>
      <c r="AP77" s="3">
        <f>ROUND('[2]Age Curve'!$B21/'[2]Age Curve'!$B$10*'WI SLCSP_2020'!AP$66,2)</f>
        <v>409.73</v>
      </c>
      <c r="AQ77" s="3">
        <f>ROUND('[2]Age Curve'!$B21/'[2]Age Curve'!$B$10*'WI SLCSP_2020'!AQ$66,2)</f>
        <v>452.25</v>
      </c>
      <c r="AR77" s="3">
        <f>ROUND('[2]Age Curve'!$B21/'[2]Age Curve'!$B$10*'WI SLCSP_2020'!AR$66,2)</f>
        <v>388.79</v>
      </c>
      <c r="AS77" s="3">
        <f>ROUND('[2]Age Curve'!$B21/'[2]Age Curve'!$B$10*'WI SLCSP_2020'!AS$66,2)</f>
        <v>388.79</v>
      </c>
      <c r="AT77" s="3">
        <f>ROUND('[2]Age Curve'!$B21/'[2]Age Curve'!$B$10*'WI SLCSP_2020'!AT$66,2)</f>
        <v>417.85</v>
      </c>
      <c r="AU77" s="3">
        <f>ROUND('[2]Age Curve'!$B21/'[2]Age Curve'!$B$10*'WI SLCSP_2020'!AU$66,2)</f>
        <v>417.85</v>
      </c>
      <c r="AV77" s="3">
        <f>ROUND('[2]Age Curve'!$B21/'[2]Age Curve'!$B$10*'WI SLCSP_2020'!AV$66,2)</f>
        <v>417.85</v>
      </c>
      <c r="AW77" s="3">
        <f>ROUND('[2]Age Curve'!$B21/'[2]Age Curve'!$B$10*'WI SLCSP_2020'!AW$66,2)</f>
        <v>417.85</v>
      </c>
      <c r="AX77" s="3">
        <f>ROUND('[2]Age Curve'!$B21/'[2]Age Curve'!$B$10*'WI SLCSP_2020'!AX$66,2)</f>
        <v>417.85</v>
      </c>
      <c r="AY77" s="3">
        <f>ROUND('[2]Age Curve'!$B21/'[2]Age Curve'!$B$10*'WI SLCSP_2020'!AY$66,2)</f>
        <v>405.01</v>
      </c>
      <c r="AZ77" s="3">
        <f>ROUND('[2]Age Curve'!$B21/'[2]Age Curve'!$B$10*'WI SLCSP_2020'!AZ$66,2)</f>
        <v>404.22</v>
      </c>
      <c r="BA77" s="3">
        <f>ROUND('[2]Age Curve'!$B21/'[2]Age Curve'!$B$10*'WI SLCSP_2020'!BA$66,2)</f>
        <v>404.22</v>
      </c>
      <c r="BB77" s="3">
        <f>ROUND('[2]Age Curve'!$B21/'[2]Age Curve'!$B$10*'WI SLCSP_2020'!BB$66,2)</f>
        <v>404.22</v>
      </c>
      <c r="BC77" s="3">
        <f>ROUND('[2]Age Curve'!$B21/'[2]Age Curve'!$B$10*'WI SLCSP_2020'!BC$66,2)</f>
        <v>404.22</v>
      </c>
      <c r="BD77" s="3">
        <f>ROUND('[2]Age Curve'!$B21/'[2]Age Curve'!$B$10*'WI SLCSP_2020'!BD$66,2)</f>
        <v>413.91</v>
      </c>
      <c r="BE77" s="3">
        <f>ROUND('[2]Age Curve'!$B21/'[2]Age Curve'!$B$10*'WI SLCSP_2020'!BE$66,2)</f>
        <v>606.26</v>
      </c>
      <c r="BF77" s="3">
        <f>ROUND('[2]Age Curve'!$B21/'[2]Age Curve'!$B$10*'WI SLCSP_2020'!BF$66,2)</f>
        <v>404.22</v>
      </c>
      <c r="BG77" s="3">
        <f>ROUND('[2]Age Curve'!$B21/'[2]Age Curve'!$B$10*'WI SLCSP_2020'!BG$66,2)</f>
        <v>413.91</v>
      </c>
    </row>
    <row r="78" spans="1:59" x14ac:dyDescent="0.2">
      <c r="A78" s="6">
        <v>33</v>
      </c>
      <c r="B78" s="6">
        <v>1</v>
      </c>
      <c r="C78" s="6">
        <v>2020</v>
      </c>
      <c r="D78" s="3">
        <f>ROUND('[2]Age Curve'!$B22/'[2]Age Curve'!$B$10*'WI SLCSP_2020'!D$66,2)</f>
        <v>441.69</v>
      </c>
      <c r="E78" s="3">
        <f>ROUND('[2]Age Curve'!$B22/'[2]Age Curve'!$B$10*'WI SLCSP_2020'!E$66,2)</f>
        <v>385.97</v>
      </c>
      <c r="F78" s="3">
        <f>ROUND('[2]Age Curve'!$B22/'[2]Age Curve'!$B$10*'WI SLCSP_2020'!F$66,2)</f>
        <v>489.89</v>
      </c>
      <c r="G78" s="3">
        <f>ROUND('[2]Age Curve'!$B22/'[2]Age Curve'!$B$10*'WI SLCSP_2020'!G$66,2)</f>
        <v>656.97</v>
      </c>
      <c r="H78" s="3">
        <f>ROUND('[2]Age Curve'!$B22/'[2]Age Curve'!$B$10*'WI SLCSP_2020'!H$66,2)</f>
        <v>613.16999999999996</v>
      </c>
      <c r="I78" s="3">
        <f>ROUND('[2]Age Curve'!$B22/'[2]Age Curve'!$B$10*'WI SLCSP_2020'!I$66,2)</f>
        <v>613.16999999999996</v>
      </c>
      <c r="J78" s="3">
        <f>ROUND('[2]Age Curve'!$B22/'[2]Age Curve'!$B$10*'WI SLCSP_2020'!J$66,2)</f>
        <v>533.69000000000005</v>
      </c>
      <c r="K78" s="3">
        <f>ROUND('[2]Age Curve'!$B22/'[2]Age Curve'!$B$10*'WI SLCSP_2020'!K$66,2)</f>
        <v>533.69000000000005</v>
      </c>
      <c r="L78" s="3">
        <f>ROUND('[2]Age Curve'!$B22/'[2]Age Curve'!$B$10*'WI SLCSP_2020'!L$66,2)</f>
        <v>613.16999999999996</v>
      </c>
      <c r="M78" s="3">
        <f>ROUND('[2]Age Curve'!$B22/'[2]Age Curve'!$B$10*'WI SLCSP_2020'!M$66,2)</f>
        <v>613.16999999999996</v>
      </c>
      <c r="N78" s="3">
        <f>ROUND('[2]Age Curve'!$B22/'[2]Age Curve'!$B$10*'WI SLCSP_2020'!N$66,2)</f>
        <v>517.33000000000004</v>
      </c>
      <c r="O78" s="3">
        <f>ROUND('[2]Age Curve'!$B22/'[2]Age Curve'!$B$10*'WI SLCSP_2020'!O$66,2)</f>
        <v>421.8</v>
      </c>
      <c r="P78" s="3">
        <f>ROUND('[2]Age Curve'!$B22/'[2]Age Curve'!$B$10*'WI SLCSP_2020'!P$66,2)</f>
        <v>656.97</v>
      </c>
      <c r="Q78" s="3">
        <f>ROUND('[2]Age Curve'!$B22/'[2]Age Curve'!$B$10*'WI SLCSP_2020'!Q$66,2)</f>
        <v>635.65</v>
      </c>
      <c r="R78" s="3">
        <f>ROUND('[2]Age Curve'!$B22/'[2]Age Curve'!$B$10*'WI SLCSP_2020'!R$66,2)</f>
        <v>635.65</v>
      </c>
      <c r="S78" s="3">
        <f>ROUND('[2]Age Curve'!$B22/'[2]Age Curve'!$B$10*'WI SLCSP_2020'!S$66,2)</f>
        <v>657.81</v>
      </c>
      <c r="T78" s="3">
        <f>ROUND('[2]Age Curve'!$B22/'[2]Age Curve'!$B$10*'WI SLCSP_2020'!T$66,2)</f>
        <v>635.65</v>
      </c>
      <c r="U78" s="3">
        <f>ROUND('[2]Age Curve'!$B22/'[2]Age Curve'!$B$10*'WI SLCSP_2020'!U$66,2)</f>
        <v>447.84</v>
      </c>
      <c r="V78" s="3">
        <f>ROUND('[2]Age Curve'!$B22/'[2]Age Curve'!$B$10*'WI SLCSP_2020'!V$66,2)</f>
        <v>441.82</v>
      </c>
      <c r="W78" s="3">
        <f>ROUND('[2]Age Curve'!$B22/'[2]Age Curve'!$B$10*'WI SLCSP_2020'!W$66,2)</f>
        <v>441.82</v>
      </c>
      <c r="X78" s="3">
        <f>ROUND('[2]Age Curve'!$B22/'[2]Age Curve'!$B$10*'WI SLCSP_2020'!X$66,2)</f>
        <v>441.82</v>
      </c>
      <c r="Y78" s="3">
        <f>ROUND('[2]Age Curve'!$B22/'[2]Age Curve'!$B$10*'WI SLCSP_2020'!Y$66,2)</f>
        <v>582.52</v>
      </c>
      <c r="Z78" s="3">
        <f>ROUND('[2]Age Curve'!$B22/'[2]Age Curve'!$B$10*'WI SLCSP_2020'!Z$66,2)</f>
        <v>420.52</v>
      </c>
      <c r="AA78" s="3">
        <f>ROUND('[2]Age Curve'!$B22/'[2]Age Curve'!$B$10*'WI SLCSP_2020'!AA$66,2)</f>
        <v>437.17</v>
      </c>
      <c r="AB78" s="3">
        <f>ROUND('[2]Age Curve'!$B22/'[2]Age Curve'!$B$10*'WI SLCSP_2020'!AB$66,2)</f>
        <v>423.66</v>
      </c>
      <c r="AC78" s="3">
        <f>ROUND('[2]Age Curve'!$B22/'[2]Age Curve'!$B$10*'WI SLCSP_2020'!AC$66,2)</f>
        <v>420.52</v>
      </c>
      <c r="AD78" s="3">
        <f>ROUND('[2]Age Curve'!$B22/'[2]Age Curve'!$B$10*'WI SLCSP_2020'!AD$66,2)</f>
        <v>423.66</v>
      </c>
      <c r="AE78" s="3">
        <f>ROUND('[2]Age Curve'!$B22/'[2]Age Curve'!$B$10*'WI SLCSP_2020'!AE$66,2)</f>
        <v>423.66</v>
      </c>
      <c r="AF78" s="3">
        <f>ROUND('[2]Age Curve'!$B22/'[2]Age Curve'!$B$10*'WI SLCSP_2020'!AF$66,2)</f>
        <v>423.66</v>
      </c>
      <c r="AG78" s="3">
        <f>ROUND('[2]Age Curve'!$B22/'[2]Age Curve'!$B$10*'WI SLCSP_2020'!AG$66,2)</f>
        <v>420.52</v>
      </c>
      <c r="AH78" s="3">
        <f>ROUND('[2]Age Curve'!$B22/'[2]Age Curve'!$B$10*'WI SLCSP_2020'!AH$66,2)</f>
        <v>471.74</v>
      </c>
      <c r="AI78" s="3">
        <f>ROUND('[2]Age Curve'!$B22/'[2]Age Curve'!$B$10*'WI SLCSP_2020'!AI$66,2)</f>
        <v>607.69000000000005</v>
      </c>
      <c r="AJ78" s="3">
        <f>ROUND('[2]Age Curve'!$B22/'[2]Age Curve'!$B$10*'WI SLCSP_2020'!AJ$66,2)</f>
        <v>607.69000000000005</v>
      </c>
      <c r="AK78" s="3">
        <f>ROUND('[2]Age Curve'!$B22/'[2]Age Curve'!$B$10*'WI SLCSP_2020'!AK$66,2)</f>
        <v>607.69000000000005</v>
      </c>
      <c r="AL78" s="3">
        <f>ROUND('[2]Age Curve'!$B22/'[2]Age Curve'!$B$10*'WI SLCSP_2020'!AL$66,2)</f>
        <v>446.47</v>
      </c>
      <c r="AM78" s="3">
        <f>ROUND('[2]Age Curve'!$B22/'[2]Age Curve'!$B$10*'WI SLCSP_2020'!AM$66,2)</f>
        <v>446.47</v>
      </c>
      <c r="AN78" s="3">
        <f>ROUND('[2]Age Curve'!$B22/'[2]Age Curve'!$B$10*'WI SLCSP_2020'!AN$66,2)</f>
        <v>607.69000000000005</v>
      </c>
      <c r="AO78" s="3">
        <f>ROUND('[2]Age Curve'!$B22/'[2]Age Curve'!$B$10*'WI SLCSP_2020'!AO$66,2)</f>
        <v>457.98</v>
      </c>
      <c r="AP78" s="3">
        <f>ROUND('[2]Age Curve'!$B22/'[2]Age Curve'!$B$10*'WI SLCSP_2020'!AP$66,2)</f>
        <v>414.93</v>
      </c>
      <c r="AQ78" s="3">
        <f>ROUND('[2]Age Curve'!$B22/'[2]Age Curve'!$B$10*'WI SLCSP_2020'!AQ$66,2)</f>
        <v>457.98</v>
      </c>
      <c r="AR78" s="3">
        <f>ROUND('[2]Age Curve'!$B22/'[2]Age Curve'!$B$10*'WI SLCSP_2020'!AR$66,2)</f>
        <v>393.72</v>
      </c>
      <c r="AS78" s="3">
        <f>ROUND('[2]Age Curve'!$B22/'[2]Age Curve'!$B$10*'WI SLCSP_2020'!AS$66,2)</f>
        <v>393.72</v>
      </c>
      <c r="AT78" s="3">
        <f>ROUND('[2]Age Curve'!$B22/'[2]Age Curve'!$B$10*'WI SLCSP_2020'!AT$66,2)</f>
        <v>423.15</v>
      </c>
      <c r="AU78" s="3">
        <f>ROUND('[2]Age Curve'!$B22/'[2]Age Curve'!$B$10*'WI SLCSP_2020'!AU$66,2)</f>
        <v>423.15</v>
      </c>
      <c r="AV78" s="3">
        <f>ROUND('[2]Age Curve'!$B22/'[2]Age Curve'!$B$10*'WI SLCSP_2020'!AV$66,2)</f>
        <v>423.15</v>
      </c>
      <c r="AW78" s="3">
        <f>ROUND('[2]Age Curve'!$B22/'[2]Age Curve'!$B$10*'WI SLCSP_2020'!AW$66,2)</f>
        <v>423.15</v>
      </c>
      <c r="AX78" s="3">
        <f>ROUND('[2]Age Curve'!$B22/'[2]Age Curve'!$B$10*'WI SLCSP_2020'!AX$66,2)</f>
        <v>423.15</v>
      </c>
      <c r="AY78" s="3">
        <f>ROUND('[2]Age Curve'!$B22/'[2]Age Curve'!$B$10*'WI SLCSP_2020'!AY$66,2)</f>
        <v>410.15</v>
      </c>
      <c r="AZ78" s="3">
        <f>ROUND('[2]Age Curve'!$B22/'[2]Age Curve'!$B$10*'WI SLCSP_2020'!AZ$66,2)</f>
        <v>409.34</v>
      </c>
      <c r="BA78" s="3">
        <f>ROUND('[2]Age Curve'!$B22/'[2]Age Curve'!$B$10*'WI SLCSP_2020'!BA$66,2)</f>
        <v>409.34</v>
      </c>
      <c r="BB78" s="3">
        <f>ROUND('[2]Age Curve'!$B22/'[2]Age Curve'!$B$10*'WI SLCSP_2020'!BB$66,2)</f>
        <v>409.34</v>
      </c>
      <c r="BC78" s="3">
        <f>ROUND('[2]Age Curve'!$B22/'[2]Age Curve'!$B$10*'WI SLCSP_2020'!BC$66,2)</f>
        <v>409.34</v>
      </c>
      <c r="BD78" s="3">
        <f>ROUND('[2]Age Curve'!$B22/'[2]Age Curve'!$B$10*'WI SLCSP_2020'!BD$66,2)</f>
        <v>419.16</v>
      </c>
      <c r="BE78" s="3">
        <f>ROUND('[2]Age Curve'!$B22/'[2]Age Curve'!$B$10*'WI SLCSP_2020'!BE$66,2)</f>
        <v>613.95000000000005</v>
      </c>
      <c r="BF78" s="3">
        <f>ROUND('[2]Age Curve'!$B22/'[2]Age Curve'!$B$10*'WI SLCSP_2020'!BF$66,2)</f>
        <v>409.34</v>
      </c>
      <c r="BG78" s="3">
        <f>ROUND('[2]Age Curve'!$B22/'[2]Age Curve'!$B$10*'WI SLCSP_2020'!BG$66,2)</f>
        <v>419.16</v>
      </c>
    </row>
    <row r="79" spans="1:59" x14ac:dyDescent="0.2">
      <c r="A79" s="6">
        <v>34</v>
      </c>
      <c r="B79" s="6">
        <v>1</v>
      </c>
      <c r="C79" s="6">
        <v>2020</v>
      </c>
      <c r="D79" s="3">
        <f>ROUND('[2]Age Curve'!$B23/'[2]Age Curve'!$B$10*'WI SLCSP_2020'!D$66,2)</f>
        <v>447.59</v>
      </c>
      <c r="E79" s="3">
        <f>ROUND('[2]Age Curve'!$B23/'[2]Age Curve'!$B$10*'WI SLCSP_2020'!E$66,2)</f>
        <v>391.13</v>
      </c>
      <c r="F79" s="3">
        <f>ROUND('[2]Age Curve'!$B23/'[2]Age Curve'!$B$10*'WI SLCSP_2020'!F$66,2)</f>
        <v>496.43</v>
      </c>
      <c r="G79" s="3">
        <f>ROUND('[2]Age Curve'!$B23/'[2]Age Curve'!$B$10*'WI SLCSP_2020'!G$66,2)</f>
        <v>665.75</v>
      </c>
      <c r="H79" s="3">
        <f>ROUND('[2]Age Curve'!$B23/'[2]Age Curve'!$B$10*'WI SLCSP_2020'!H$66,2)</f>
        <v>621.36</v>
      </c>
      <c r="I79" s="3">
        <f>ROUND('[2]Age Curve'!$B23/'[2]Age Curve'!$B$10*'WI SLCSP_2020'!I$66,2)</f>
        <v>621.36</v>
      </c>
      <c r="J79" s="3">
        <f>ROUND('[2]Age Curve'!$B23/'[2]Age Curve'!$B$10*'WI SLCSP_2020'!J$66,2)</f>
        <v>540.80999999999995</v>
      </c>
      <c r="K79" s="3">
        <f>ROUND('[2]Age Curve'!$B23/'[2]Age Curve'!$B$10*'WI SLCSP_2020'!K$66,2)</f>
        <v>540.80999999999995</v>
      </c>
      <c r="L79" s="3">
        <f>ROUND('[2]Age Curve'!$B23/'[2]Age Curve'!$B$10*'WI SLCSP_2020'!L$66,2)</f>
        <v>621.36</v>
      </c>
      <c r="M79" s="3">
        <f>ROUND('[2]Age Curve'!$B23/'[2]Age Curve'!$B$10*'WI SLCSP_2020'!M$66,2)</f>
        <v>621.36</v>
      </c>
      <c r="N79" s="3">
        <f>ROUND('[2]Age Curve'!$B23/'[2]Age Curve'!$B$10*'WI SLCSP_2020'!N$66,2)</f>
        <v>524.24</v>
      </c>
      <c r="O79" s="3">
        <f>ROUND('[2]Age Curve'!$B23/'[2]Age Curve'!$B$10*'WI SLCSP_2020'!O$66,2)</f>
        <v>427.44</v>
      </c>
      <c r="P79" s="3">
        <f>ROUND('[2]Age Curve'!$B23/'[2]Age Curve'!$B$10*'WI SLCSP_2020'!P$66,2)</f>
        <v>665.75</v>
      </c>
      <c r="Q79" s="3">
        <f>ROUND('[2]Age Curve'!$B23/'[2]Age Curve'!$B$10*'WI SLCSP_2020'!Q$66,2)</f>
        <v>644.14</v>
      </c>
      <c r="R79" s="3">
        <f>ROUND('[2]Age Curve'!$B23/'[2]Age Curve'!$B$10*'WI SLCSP_2020'!R$66,2)</f>
        <v>644.14</v>
      </c>
      <c r="S79" s="3">
        <f>ROUND('[2]Age Curve'!$B23/'[2]Age Curve'!$B$10*'WI SLCSP_2020'!S$66,2)</f>
        <v>666.6</v>
      </c>
      <c r="T79" s="3">
        <f>ROUND('[2]Age Curve'!$B23/'[2]Age Curve'!$B$10*'WI SLCSP_2020'!T$66,2)</f>
        <v>644.14</v>
      </c>
      <c r="U79" s="3">
        <f>ROUND('[2]Age Curve'!$B23/'[2]Age Curve'!$B$10*'WI SLCSP_2020'!U$66,2)</f>
        <v>453.82</v>
      </c>
      <c r="V79" s="3">
        <f>ROUND('[2]Age Curve'!$B23/'[2]Age Curve'!$B$10*'WI SLCSP_2020'!V$66,2)</f>
        <v>447.72</v>
      </c>
      <c r="W79" s="3">
        <f>ROUND('[2]Age Curve'!$B23/'[2]Age Curve'!$B$10*'WI SLCSP_2020'!W$66,2)</f>
        <v>447.72</v>
      </c>
      <c r="X79" s="3">
        <f>ROUND('[2]Age Curve'!$B23/'[2]Age Curve'!$B$10*'WI SLCSP_2020'!X$66,2)</f>
        <v>447.72</v>
      </c>
      <c r="Y79" s="3">
        <f>ROUND('[2]Age Curve'!$B23/'[2]Age Curve'!$B$10*'WI SLCSP_2020'!Y$66,2)</f>
        <v>590.29999999999995</v>
      </c>
      <c r="Z79" s="3">
        <f>ROUND('[2]Age Curve'!$B23/'[2]Age Curve'!$B$10*'WI SLCSP_2020'!Z$66,2)</f>
        <v>426.14</v>
      </c>
      <c r="AA79" s="3">
        <f>ROUND('[2]Age Curve'!$B23/'[2]Age Curve'!$B$10*'WI SLCSP_2020'!AA$66,2)</f>
        <v>443.01</v>
      </c>
      <c r="AB79" s="3">
        <f>ROUND('[2]Age Curve'!$B23/'[2]Age Curve'!$B$10*'WI SLCSP_2020'!AB$66,2)</f>
        <v>429.32</v>
      </c>
      <c r="AC79" s="3">
        <f>ROUND('[2]Age Curve'!$B23/'[2]Age Curve'!$B$10*'WI SLCSP_2020'!AC$66,2)</f>
        <v>426.14</v>
      </c>
      <c r="AD79" s="3">
        <f>ROUND('[2]Age Curve'!$B23/'[2]Age Curve'!$B$10*'WI SLCSP_2020'!AD$66,2)</f>
        <v>429.32</v>
      </c>
      <c r="AE79" s="3">
        <f>ROUND('[2]Age Curve'!$B23/'[2]Age Curve'!$B$10*'WI SLCSP_2020'!AE$66,2)</f>
        <v>429.32</v>
      </c>
      <c r="AF79" s="3">
        <f>ROUND('[2]Age Curve'!$B23/'[2]Age Curve'!$B$10*'WI SLCSP_2020'!AF$66,2)</f>
        <v>429.32</v>
      </c>
      <c r="AG79" s="3">
        <f>ROUND('[2]Age Curve'!$B23/'[2]Age Curve'!$B$10*'WI SLCSP_2020'!AG$66,2)</f>
        <v>426.14</v>
      </c>
      <c r="AH79" s="3">
        <f>ROUND('[2]Age Curve'!$B23/'[2]Age Curve'!$B$10*'WI SLCSP_2020'!AH$66,2)</f>
        <v>478.04</v>
      </c>
      <c r="AI79" s="3">
        <f>ROUND('[2]Age Curve'!$B23/'[2]Age Curve'!$B$10*'WI SLCSP_2020'!AI$66,2)</f>
        <v>615.79999999999995</v>
      </c>
      <c r="AJ79" s="3">
        <f>ROUND('[2]Age Curve'!$B23/'[2]Age Curve'!$B$10*'WI SLCSP_2020'!AJ$66,2)</f>
        <v>615.79999999999995</v>
      </c>
      <c r="AK79" s="3">
        <f>ROUND('[2]Age Curve'!$B23/'[2]Age Curve'!$B$10*'WI SLCSP_2020'!AK$66,2)</f>
        <v>615.79999999999995</v>
      </c>
      <c r="AL79" s="3">
        <f>ROUND('[2]Age Curve'!$B23/'[2]Age Curve'!$B$10*'WI SLCSP_2020'!AL$66,2)</f>
        <v>452.43</v>
      </c>
      <c r="AM79" s="3">
        <f>ROUND('[2]Age Curve'!$B23/'[2]Age Curve'!$B$10*'WI SLCSP_2020'!AM$66,2)</f>
        <v>452.43</v>
      </c>
      <c r="AN79" s="3">
        <f>ROUND('[2]Age Curve'!$B23/'[2]Age Curve'!$B$10*'WI SLCSP_2020'!AN$66,2)</f>
        <v>615.79999999999995</v>
      </c>
      <c r="AO79" s="3">
        <f>ROUND('[2]Age Curve'!$B23/'[2]Age Curve'!$B$10*'WI SLCSP_2020'!AO$66,2)</f>
        <v>464.1</v>
      </c>
      <c r="AP79" s="3">
        <f>ROUND('[2]Age Curve'!$B23/'[2]Age Curve'!$B$10*'WI SLCSP_2020'!AP$66,2)</f>
        <v>420.47</v>
      </c>
      <c r="AQ79" s="3">
        <f>ROUND('[2]Age Curve'!$B23/'[2]Age Curve'!$B$10*'WI SLCSP_2020'!AQ$66,2)</f>
        <v>464.1</v>
      </c>
      <c r="AR79" s="3">
        <f>ROUND('[2]Age Curve'!$B23/'[2]Age Curve'!$B$10*'WI SLCSP_2020'!AR$66,2)</f>
        <v>398.98</v>
      </c>
      <c r="AS79" s="3">
        <f>ROUND('[2]Age Curve'!$B23/'[2]Age Curve'!$B$10*'WI SLCSP_2020'!AS$66,2)</f>
        <v>398.98</v>
      </c>
      <c r="AT79" s="3">
        <f>ROUND('[2]Age Curve'!$B23/'[2]Age Curve'!$B$10*'WI SLCSP_2020'!AT$66,2)</f>
        <v>428.8</v>
      </c>
      <c r="AU79" s="3">
        <f>ROUND('[2]Age Curve'!$B23/'[2]Age Curve'!$B$10*'WI SLCSP_2020'!AU$66,2)</f>
        <v>428.8</v>
      </c>
      <c r="AV79" s="3">
        <f>ROUND('[2]Age Curve'!$B23/'[2]Age Curve'!$B$10*'WI SLCSP_2020'!AV$66,2)</f>
        <v>428.8</v>
      </c>
      <c r="AW79" s="3">
        <f>ROUND('[2]Age Curve'!$B23/'[2]Age Curve'!$B$10*'WI SLCSP_2020'!AW$66,2)</f>
        <v>428.8</v>
      </c>
      <c r="AX79" s="3">
        <f>ROUND('[2]Age Curve'!$B23/'[2]Age Curve'!$B$10*'WI SLCSP_2020'!AX$66,2)</f>
        <v>428.8</v>
      </c>
      <c r="AY79" s="3">
        <f>ROUND('[2]Age Curve'!$B23/'[2]Age Curve'!$B$10*'WI SLCSP_2020'!AY$66,2)</f>
        <v>415.63</v>
      </c>
      <c r="AZ79" s="3">
        <f>ROUND('[2]Age Curve'!$B23/'[2]Age Curve'!$B$10*'WI SLCSP_2020'!AZ$66,2)</f>
        <v>414.81</v>
      </c>
      <c r="BA79" s="3">
        <f>ROUND('[2]Age Curve'!$B23/'[2]Age Curve'!$B$10*'WI SLCSP_2020'!BA$66,2)</f>
        <v>414.81</v>
      </c>
      <c r="BB79" s="3">
        <f>ROUND('[2]Age Curve'!$B23/'[2]Age Curve'!$B$10*'WI SLCSP_2020'!BB$66,2)</f>
        <v>414.81</v>
      </c>
      <c r="BC79" s="3">
        <f>ROUND('[2]Age Curve'!$B23/'[2]Age Curve'!$B$10*'WI SLCSP_2020'!BC$66,2)</f>
        <v>414.81</v>
      </c>
      <c r="BD79" s="3">
        <f>ROUND('[2]Age Curve'!$B23/'[2]Age Curve'!$B$10*'WI SLCSP_2020'!BD$66,2)</f>
        <v>424.75</v>
      </c>
      <c r="BE79" s="3">
        <f>ROUND('[2]Age Curve'!$B23/'[2]Age Curve'!$B$10*'WI SLCSP_2020'!BE$66,2)</f>
        <v>622.15</v>
      </c>
      <c r="BF79" s="3">
        <f>ROUND('[2]Age Curve'!$B23/'[2]Age Curve'!$B$10*'WI SLCSP_2020'!BF$66,2)</f>
        <v>414.81</v>
      </c>
      <c r="BG79" s="3">
        <f>ROUND('[2]Age Curve'!$B23/'[2]Age Curve'!$B$10*'WI SLCSP_2020'!BG$66,2)</f>
        <v>424.75</v>
      </c>
    </row>
    <row r="80" spans="1:59" x14ac:dyDescent="0.2">
      <c r="A80" s="6">
        <v>35</v>
      </c>
      <c r="B80" s="6">
        <v>1</v>
      </c>
      <c r="C80" s="6">
        <v>2020</v>
      </c>
      <c r="D80" s="3">
        <f>ROUND('[2]Age Curve'!$B24/'[2]Age Curve'!$B$10*'WI SLCSP_2020'!D$66,2)</f>
        <v>450.54</v>
      </c>
      <c r="E80" s="3">
        <f>ROUND('[2]Age Curve'!$B24/'[2]Age Curve'!$B$10*'WI SLCSP_2020'!E$66,2)</f>
        <v>393.7</v>
      </c>
      <c r="F80" s="3">
        <f>ROUND('[2]Age Curve'!$B24/'[2]Age Curve'!$B$10*'WI SLCSP_2020'!F$66,2)</f>
        <v>499.7</v>
      </c>
      <c r="G80" s="3">
        <f>ROUND('[2]Age Curve'!$B24/'[2]Age Curve'!$B$10*'WI SLCSP_2020'!G$66,2)</f>
        <v>670.13</v>
      </c>
      <c r="H80" s="3">
        <f>ROUND('[2]Age Curve'!$B24/'[2]Age Curve'!$B$10*'WI SLCSP_2020'!H$66,2)</f>
        <v>625.46</v>
      </c>
      <c r="I80" s="3">
        <f>ROUND('[2]Age Curve'!$B24/'[2]Age Curve'!$B$10*'WI SLCSP_2020'!I$66,2)</f>
        <v>625.46</v>
      </c>
      <c r="J80" s="3">
        <f>ROUND('[2]Age Curve'!$B24/'[2]Age Curve'!$B$10*'WI SLCSP_2020'!J$66,2)</f>
        <v>544.38</v>
      </c>
      <c r="K80" s="3">
        <f>ROUND('[2]Age Curve'!$B24/'[2]Age Curve'!$B$10*'WI SLCSP_2020'!K$66,2)</f>
        <v>544.38</v>
      </c>
      <c r="L80" s="3">
        <f>ROUND('[2]Age Curve'!$B24/'[2]Age Curve'!$B$10*'WI SLCSP_2020'!L$66,2)</f>
        <v>625.46</v>
      </c>
      <c r="M80" s="3">
        <f>ROUND('[2]Age Curve'!$B24/'[2]Age Curve'!$B$10*'WI SLCSP_2020'!M$66,2)</f>
        <v>625.46</v>
      </c>
      <c r="N80" s="3">
        <f>ROUND('[2]Age Curve'!$B24/'[2]Age Curve'!$B$10*'WI SLCSP_2020'!N$66,2)</f>
        <v>527.70000000000005</v>
      </c>
      <c r="O80" s="3">
        <f>ROUND('[2]Age Curve'!$B24/'[2]Age Curve'!$B$10*'WI SLCSP_2020'!O$66,2)</f>
        <v>430.25</v>
      </c>
      <c r="P80" s="3">
        <f>ROUND('[2]Age Curve'!$B24/'[2]Age Curve'!$B$10*'WI SLCSP_2020'!P$66,2)</f>
        <v>670.13</v>
      </c>
      <c r="Q80" s="3">
        <f>ROUND('[2]Age Curve'!$B24/'[2]Age Curve'!$B$10*'WI SLCSP_2020'!Q$66,2)</f>
        <v>648.38</v>
      </c>
      <c r="R80" s="3">
        <f>ROUND('[2]Age Curve'!$B24/'[2]Age Curve'!$B$10*'WI SLCSP_2020'!R$66,2)</f>
        <v>648.38</v>
      </c>
      <c r="S80" s="3">
        <f>ROUND('[2]Age Curve'!$B24/'[2]Age Curve'!$B$10*'WI SLCSP_2020'!S$66,2)</f>
        <v>670.99</v>
      </c>
      <c r="T80" s="3">
        <f>ROUND('[2]Age Curve'!$B24/'[2]Age Curve'!$B$10*'WI SLCSP_2020'!T$66,2)</f>
        <v>648.38</v>
      </c>
      <c r="U80" s="3">
        <f>ROUND('[2]Age Curve'!$B24/'[2]Age Curve'!$B$10*'WI SLCSP_2020'!U$66,2)</f>
        <v>456.81</v>
      </c>
      <c r="V80" s="3">
        <f>ROUND('[2]Age Curve'!$B24/'[2]Age Curve'!$B$10*'WI SLCSP_2020'!V$66,2)</f>
        <v>450.67</v>
      </c>
      <c r="W80" s="3">
        <f>ROUND('[2]Age Curve'!$B24/'[2]Age Curve'!$B$10*'WI SLCSP_2020'!W$66,2)</f>
        <v>450.67</v>
      </c>
      <c r="X80" s="3">
        <f>ROUND('[2]Age Curve'!$B24/'[2]Age Curve'!$B$10*'WI SLCSP_2020'!X$66,2)</f>
        <v>450.67</v>
      </c>
      <c r="Y80" s="3">
        <f>ROUND('[2]Age Curve'!$B24/'[2]Age Curve'!$B$10*'WI SLCSP_2020'!Y$66,2)</f>
        <v>594.19000000000005</v>
      </c>
      <c r="Z80" s="3">
        <f>ROUND('[2]Age Curve'!$B24/'[2]Age Curve'!$B$10*'WI SLCSP_2020'!Z$66,2)</f>
        <v>428.95</v>
      </c>
      <c r="AA80" s="3">
        <f>ROUND('[2]Age Curve'!$B24/'[2]Age Curve'!$B$10*'WI SLCSP_2020'!AA$66,2)</f>
        <v>445.93</v>
      </c>
      <c r="AB80" s="3">
        <f>ROUND('[2]Age Curve'!$B24/'[2]Age Curve'!$B$10*'WI SLCSP_2020'!AB$66,2)</f>
        <v>432.15</v>
      </c>
      <c r="AC80" s="3">
        <f>ROUND('[2]Age Curve'!$B24/'[2]Age Curve'!$B$10*'WI SLCSP_2020'!AC$66,2)</f>
        <v>428.95</v>
      </c>
      <c r="AD80" s="3">
        <f>ROUND('[2]Age Curve'!$B24/'[2]Age Curve'!$B$10*'WI SLCSP_2020'!AD$66,2)</f>
        <v>432.15</v>
      </c>
      <c r="AE80" s="3">
        <f>ROUND('[2]Age Curve'!$B24/'[2]Age Curve'!$B$10*'WI SLCSP_2020'!AE$66,2)</f>
        <v>432.15</v>
      </c>
      <c r="AF80" s="3">
        <f>ROUND('[2]Age Curve'!$B24/'[2]Age Curve'!$B$10*'WI SLCSP_2020'!AF$66,2)</f>
        <v>432.15</v>
      </c>
      <c r="AG80" s="3">
        <f>ROUND('[2]Age Curve'!$B24/'[2]Age Curve'!$B$10*'WI SLCSP_2020'!AG$66,2)</f>
        <v>428.95</v>
      </c>
      <c r="AH80" s="3">
        <f>ROUND('[2]Age Curve'!$B24/'[2]Age Curve'!$B$10*'WI SLCSP_2020'!AH$66,2)</f>
        <v>481.19</v>
      </c>
      <c r="AI80" s="3">
        <f>ROUND('[2]Age Curve'!$B24/'[2]Age Curve'!$B$10*'WI SLCSP_2020'!AI$66,2)</f>
        <v>619.86</v>
      </c>
      <c r="AJ80" s="3">
        <f>ROUND('[2]Age Curve'!$B24/'[2]Age Curve'!$B$10*'WI SLCSP_2020'!AJ$66,2)</f>
        <v>619.86</v>
      </c>
      <c r="AK80" s="3">
        <f>ROUND('[2]Age Curve'!$B24/'[2]Age Curve'!$B$10*'WI SLCSP_2020'!AK$66,2)</f>
        <v>619.86</v>
      </c>
      <c r="AL80" s="3">
        <f>ROUND('[2]Age Curve'!$B24/'[2]Age Curve'!$B$10*'WI SLCSP_2020'!AL$66,2)</f>
        <v>455.41</v>
      </c>
      <c r="AM80" s="3">
        <f>ROUND('[2]Age Curve'!$B24/'[2]Age Curve'!$B$10*'WI SLCSP_2020'!AM$66,2)</f>
        <v>455.41</v>
      </c>
      <c r="AN80" s="3">
        <f>ROUND('[2]Age Curve'!$B24/'[2]Age Curve'!$B$10*'WI SLCSP_2020'!AN$66,2)</f>
        <v>619.86</v>
      </c>
      <c r="AO80" s="3">
        <f>ROUND('[2]Age Curve'!$B24/'[2]Age Curve'!$B$10*'WI SLCSP_2020'!AO$66,2)</f>
        <v>467.16</v>
      </c>
      <c r="AP80" s="3">
        <f>ROUND('[2]Age Curve'!$B24/'[2]Age Curve'!$B$10*'WI SLCSP_2020'!AP$66,2)</f>
        <v>423.24</v>
      </c>
      <c r="AQ80" s="3">
        <f>ROUND('[2]Age Curve'!$B24/'[2]Age Curve'!$B$10*'WI SLCSP_2020'!AQ$66,2)</f>
        <v>467.16</v>
      </c>
      <c r="AR80" s="3">
        <f>ROUND('[2]Age Curve'!$B24/'[2]Age Curve'!$B$10*'WI SLCSP_2020'!AR$66,2)</f>
        <v>401.61</v>
      </c>
      <c r="AS80" s="3">
        <f>ROUND('[2]Age Curve'!$B24/'[2]Age Curve'!$B$10*'WI SLCSP_2020'!AS$66,2)</f>
        <v>401.61</v>
      </c>
      <c r="AT80" s="3">
        <f>ROUND('[2]Age Curve'!$B24/'[2]Age Curve'!$B$10*'WI SLCSP_2020'!AT$66,2)</f>
        <v>431.62</v>
      </c>
      <c r="AU80" s="3">
        <f>ROUND('[2]Age Curve'!$B24/'[2]Age Curve'!$B$10*'WI SLCSP_2020'!AU$66,2)</f>
        <v>431.62</v>
      </c>
      <c r="AV80" s="3">
        <f>ROUND('[2]Age Curve'!$B24/'[2]Age Curve'!$B$10*'WI SLCSP_2020'!AV$66,2)</f>
        <v>431.62</v>
      </c>
      <c r="AW80" s="3">
        <f>ROUND('[2]Age Curve'!$B24/'[2]Age Curve'!$B$10*'WI SLCSP_2020'!AW$66,2)</f>
        <v>431.62</v>
      </c>
      <c r="AX80" s="3">
        <f>ROUND('[2]Age Curve'!$B24/'[2]Age Curve'!$B$10*'WI SLCSP_2020'!AX$66,2)</f>
        <v>431.62</v>
      </c>
      <c r="AY80" s="3">
        <f>ROUND('[2]Age Curve'!$B24/'[2]Age Curve'!$B$10*'WI SLCSP_2020'!AY$66,2)</f>
        <v>418.36</v>
      </c>
      <c r="AZ80" s="3">
        <f>ROUND('[2]Age Curve'!$B24/'[2]Age Curve'!$B$10*'WI SLCSP_2020'!AZ$66,2)</f>
        <v>417.55</v>
      </c>
      <c r="BA80" s="3">
        <f>ROUND('[2]Age Curve'!$B24/'[2]Age Curve'!$B$10*'WI SLCSP_2020'!BA$66,2)</f>
        <v>417.55</v>
      </c>
      <c r="BB80" s="3">
        <f>ROUND('[2]Age Curve'!$B24/'[2]Age Curve'!$B$10*'WI SLCSP_2020'!BB$66,2)</f>
        <v>417.55</v>
      </c>
      <c r="BC80" s="3">
        <f>ROUND('[2]Age Curve'!$B24/'[2]Age Curve'!$B$10*'WI SLCSP_2020'!BC$66,2)</f>
        <v>417.55</v>
      </c>
      <c r="BD80" s="3">
        <f>ROUND('[2]Age Curve'!$B24/'[2]Age Curve'!$B$10*'WI SLCSP_2020'!BD$66,2)</f>
        <v>427.55</v>
      </c>
      <c r="BE80" s="3">
        <f>ROUND('[2]Age Curve'!$B24/'[2]Age Curve'!$B$10*'WI SLCSP_2020'!BE$66,2)</f>
        <v>626.25</v>
      </c>
      <c r="BF80" s="3">
        <f>ROUND('[2]Age Curve'!$B24/'[2]Age Curve'!$B$10*'WI SLCSP_2020'!BF$66,2)</f>
        <v>417.55</v>
      </c>
      <c r="BG80" s="3">
        <f>ROUND('[2]Age Curve'!$B24/'[2]Age Curve'!$B$10*'WI SLCSP_2020'!BG$66,2)</f>
        <v>427.55</v>
      </c>
    </row>
    <row r="81" spans="1:59" x14ac:dyDescent="0.2">
      <c r="A81" s="6">
        <v>36</v>
      </c>
      <c r="B81" s="6">
        <v>1</v>
      </c>
      <c r="C81" s="6">
        <v>2020</v>
      </c>
      <c r="D81" s="3">
        <f>ROUND('[2]Age Curve'!$B25/'[2]Age Curve'!$B$10*'WI SLCSP_2020'!D$66,2)</f>
        <v>453.49</v>
      </c>
      <c r="E81" s="3">
        <f>ROUND('[2]Age Curve'!$B25/'[2]Age Curve'!$B$10*'WI SLCSP_2020'!E$66,2)</f>
        <v>396.28</v>
      </c>
      <c r="F81" s="3">
        <f>ROUND('[2]Age Curve'!$B25/'[2]Age Curve'!$B$10*'WI SLCSP_2020'!F$66,2)</f>
        <v>502.97</v>
      </c>
      <c r="G81" s="3">
        <f>ROUND('[2]Age Curve'!$B25/'[2]Age Curve'!$B$10*'WI SLCSP_2020'!G$66,2)</f>
        <v>674.52</v>
      </c>
      <c r="H81" s="3">
        <f>ROUND('[2]Age Curve'!$B25/'[2]Age Curve'!$B$10*'WI SLCSP_2020'!H$66,2)</f>
        <v>629.54999999999995</v>
      </c>
      <c r="I81" s="3">
        <f>ROUND('[2]Age Curve'!$B25/'[2]Age Curve'!$B$10*'WI SLCSP_2020'!I$66,2)</f>
        <v>629.54999999999995</v>
      </c>
      <c r="J81" s="3">
        <f>ROUND('[2]Age Curve'!$B25/'[2]Age Curve'!$B$10*'WI SLCSP_2020'!J$66,2)</f>
        <v>547.94000000000005</v>
      </c>
      <c r="K81" s="3">
        <f>ROUND('[2]Age Curve'!$B25/'[2]Age Curve'!$B$10*'WI SLCSP_2020'!K$66,2)</f>
        <v>547.94000000000005</v>
      </c>
      <c r="L81" s="3">
        <f>ROUND('[2]Age Curve'!$B25/'[2]Age Curve'!$B$10*'WI SLCSP_2020'!L$66,2)</f>
        <v>629.54999999999995</v>
      </c>
      <c r="M81" s="3">
        <f>ROUND('[2]Age Curve'!$B25/'[2]Age Curve'!$B$10*'WI SLCSP_2020'!M$66,2)</f>
        <v>629.54999999999995</v>
      </c>
      <c r="N81" s="3">
        <f>ROUND('[2]Age Curve'!$B25/'[2]Age Curve'!$B$10*'WI SLCSP_2020'!N$66,2)</f>
        <v>531.15</v>
      </c>
      <c r="O81" s="3">
        <f>ROUND('[2]Age Curve'!$B25/'[2]Age Curve'!$B$10*'WI SLCSP_2020'!O$66,2)</f>
        <v>433.07</v>
      </c>
      <c r="P81" s="3">
        <f>ROUND('[2]Age Curve'!$B25/'[2]Age Curve'!$B$10*'WI SLCSP_2020'!P$66,2)</f>
        <v>674.52</v>
      </c>
      <c r="Q81" s="3">
        <f>ROUND('[2]Age Curve'!$B25/'[2]Age Curve'!$B$10*'WI SLCSP_2020'!Q$66,2)</f>
        <v>652.63</v>
      </c>
      <c r="R81" s="3">
        <f>ROUND('[2]Age Curve'!$B25/'[2]Age Curve'!$B$10*'WI SLCSP_2020'!R$66,2)</f>
        <v>652.63</v>
      </c>
      <c r="S81" s="3">
        <f>ROUND('[2]Age Curve'!$B25/'[2]Age Curve'!$B$10*'WI SLCSP_2020'!S$66,2)</f>
        <v>675.38</v>
      </c>
      <c r="T81" s="3">
        <f>ROUND('[2]Age Curve'!$B25/'[2]Age Curve'!$B$10*'WI SLCSP_2020'!T$66,2)</f>
        <v>652.63</v>
      </c>
      <c r="U81" s="3">
        <f>ROUND('[2]Age Curve'!$B25/'[2]Age Curve'!$B$10*'WI SLCSP_2020'!U$66,2)</f>
        <v>459.8</v>
      </c>
      <c r="V81" s="3">
        <f>ROUND('[2]Age Curve'!$B25/'[2]Age Curve'!$B$10*'WI SLCSP_2020'!V$66,2)</f>
        <v>453.62</v>
      </c>
      <c r="W81" s="3">
        <f>ROUND('[2]Age Curve'!$B25/'[2]Age Curve'!$B$10*'WI SLCSP_2020'!W$66,2)</f>
        <v>453.62</v>
      </c>
      <c r="X81" s="3">
        <f>ROUND('[2]Age Curve'!$B25/'[2]Age Curve'!$B$10*'WI SLCSP_2020'!X$66,2)</f>
        <v>453.62</v>
      </c>
      <c r="Y81" s="3">
        <f>ROUND('[2]Age Curve'!$B25/'[2]Age Curve'!$B$10*'WI SLCSP_2020'!Y$66,2)</f>
        <v>598.08000000000004</v>
      </c>
      <c r="Z81" s="3">
        <f>ROUND('[2]Age Curve'!$B25/'[2]Age Curve'!$B$10*'WI SLCSP_2020'!Z$66,2)</f>
        <v>431.75</v>
      </c>
      <c r="AA81" s="3">
        <f>ROUND('[2]Age Curve'!$B25/'[2]Age Curve'!$B$10*'WI SLCSP_2020'!AA$66,2)</f>
        <v>448.85</v>
      </c>
      <c r="AB81" s="3">
        <f>ROUND('[2]Age Curve'!$B25/'[2]Age Curve'!$B$10*'WI SLCSP_2020'!AB$66,2)</f>
        <v>434.98</v>
      </c>
      <c r="AC81" s="3">
        <f>ROUND('[2]Age Curve'!$B25/'[2]Age Curve'!$B$10*'WI SLCSP_2020'!AC$66,2)</f>
        <v>431.75</v>
      </c>
      <c r="AD81" s="3">
        <f>ROUND('[2]Age Curve'!$B25/'[2]Age Curve'!$B$10*'WI SLCSP_2020'!AD$66,2)</f>
        <v>434.98</v>
      </c>
      <c r="AE81" s="3">
        <f>ROUND('[2]Age Curve'!$B25/'[2]Age Curve'!$B$10*'WI SLCSP_2020'!AE$66,2)</f>
        <v>434.98</v>
      </c>
      <c r="AF81" s="3">
        <f>ROUND('[2]Age Curve'!$B25/'[2]Age Curve'!$B$10*'WI SLCSP_2020'!AF$66,2)</f>
        <v>434.98</v>
      </c>
      <c r="AG81" s="3">
        <f>ROUND('[2]Age Curve'!$B25/'[2]Age Curve'!$B$10*'WI SLCSP_2020'!AG$66,2)</f>
        <v>431.75</v>
      </c>
      <c r="AH81" s="3">
        <f>ROUND('[2]Age Curve'!$B25/'[2]Age Curve'!$B$10*'WI SLCSP_2020'!AH$66,2)</f>
        <v>484.34</v>
      </c>
      <c r="AI81" s="3">
        <f>ROUND('[2]Age Curve'!$B25/'[2]Age Curve'!$B$10*'WI SLCSP_2020'!AI$66,2)</f>
        <v>623.91999999999996</v>
      </c>
      <c r="AJ81" s="3">
        <f>ROUND('[2]Age Curve'!$B25/'[2]Age Curve'!$B$10*'WI SLCSP_2020'!AJ$66,2)</f>
        <v>623.91999999999996</v>
      </c>
      <c r="AK81" s="3">
        <f>ROUND('[2]Age Curve'!$B25/'[2]Age Curve'!$B$10*'WI SLCSP_2020'!AK$66,2)</f>
        <v>623.91999999999996</v>
      </c>
      <c r="AL81" s="3">
        <f>ROUND('[2]Age Curve'!$B25/'[2]Age Curve'!$B$10*'WI SLCSP_2020'!AL$66,2)</f>
        <v>458.4</v>
      </c>
      <c r="AM81" s="3">
        <f>ROUND('[2]Age Curve'!$B25/'[2]Age Curve'!$B$10*'WI SLCSP_2020'!AM$66,2)</f>
        <v>458.4</v>
      </c>
      <c r="AN81" s="3">
        <f>ROUND('[2]Age Curve'!$B25/'[2]Age Curve'!$B$10*'WI SLCSP_2020'!AN$66,2)</f>
        <v>623.91999999999996</v>
      </c>
      <c r="AO81" s="3">
        <f>ROUND('[2]Age Curve'!$B25/'[2]Age Curve'!$B$10*'WI SLCSP_2020'!AO$66,2)</f>
        <v>470.22</v>
      </c>
      <c r="AP81" s="3">
        <f>ROUND('[2]Age Curve'!$B25/'[2]Age Curve'!$B$10*'WI SLCSP_2020'!AP$66,2)</f>
        <v>426.01</v>
      </c>
      <c r="AQ81" s="3">
        <f>ROUND('[2]Age Curve'!$B25/'[2]Age Curve'!$B$10*'WI SLCSP_2020'!AQ$66,2)</f>
        <v>470.22</v>
      </c>
      <c r="AR81" s="3">
        <f>ROUND('[2]Age Curve'!$B25/'[2]Age Curve'!$B$10*'WI SLCSP_2020'!AR$66,2)</f>
        <v>404.24</v>
      </c>
      <c r="AS81" s="3">
        <f>ROUND('[2]Age Curve'!$B25/'[2]Age Curve'!$B$10*'WI SLCSP_2020'!AS$66,2)</f>
        <v>404.24</v>
      </c>
      <c r="AT81" s="3">
        <f>ROUND('[2]Age Curve'!$B25/'[2]Age Curve'!$B$10*'WI SLCSP_2020'!AT$66,2)</f>
        <v>434.45</v>
      </c>
      <c r="AU81" s="3">
        <f>ROUND('[2]Age Curve'!$B25/'[2]Age Curve'!$B$10*'WI SLCSP_2020'!AU$66,2)</f>
        <v>434.45</v>
      </c>
      <c r="AV81" s="3">
        <f>ROUND('[2]Age Curve'!$B25/'[2]Age Curve'!$B$10*'WI SLCSP_2020'!AV$66,2)</f>
        <v>434.45</v>
      </c>
      <c r="AW81" s="3">
        <f>ROUND('[2]Age Curve'!$B25/'[2]Age Curve'!$B$10*'WI SLCSP_2020'!AW$66,2)</f>
        <v>434.45</v>
      </c>
      <c r="AX81" s="3">
        <f>ROUND('[2]Age Curve'!$B25/'[2]Age Curve'!$B$10*'WI SLCSP_2020'!AX$66,2)</f>
        <v>434.45</v>
      </c>
      <c r="AY81" s="3">
        <f>ROUND('[2]Age Curve'!$B25/'[2]Age Curve'!$B$10*'WI SLCSP_2020'!AY$66,2)</f>
        <v>421.1</v>
      </c>
      <c r="AZ81" s="3">
        <f>ROUND('[2]Age Curve'!$B25/'[2]Age Curve'!$B$10*'WI SLCSP_2020'!AZ$66,2)</f>
        <v>420.28</v>
      </c>
      <c r="BA81" s="3">
        <f>ROUND('[2]Age Curve'!$B25/'[2]Age Curve'!$B$10*'WI SLCSP_2020'!BA$66,2)</f>
        <v>420.28</v>
      </c>
      <c r="BB81" s="3">
        <f>ROUND('[2]Age Curve'!$B25/'[2]Age Curve'!$B$10*'WI SLCSP_2020'!BB$66,2)</f>
        <v>420.28</v>
      </c>
      <c r="BC81" s="3">
        <f>ROUND('[2]Age Curve'!$B25/'[2]Age Curve'!$B$10*'WI SLCSP_2020'!BC$66,2)</f>
        <v>420.28</v>
      </c>
      <c r="BD81" s="3">
        <f>ROUND('[2]Age Curve'!$B25/'[2]Age Curve'!$B$10*'WI SLCSP_2020'!BD$66,2)</f>
        <v>430.35</v>
      </c>
      <c r="BE81" s="3">
        <f>ROUND('[2]Age Curve'!$B25/'[2]Age Curve'!$B$10*'WI SLCSP_2020'!BE$66,2)</f>
        <v>630.35</v>
      </c>
      <c r="BF81" s="3">
        <f>ROUND('[2]Age Curve'!$B25/'[2]Age Curve'!$B$10*'WI SLCSP_2020'!BF$66,2)</f>
        <v>420.28</v>
      </c>
      <c r="BG81" s="3">
        <f>ROUND('[2]Age Curve'!$B25/'[2]Age Curve'!$B$10*'WI SLCSP_2020'!BG$66,2)</f>
        <v>430.35</v>
      </c>
    </row>
    <row r="82" spans="1:59" x14ac:dyDescent="0.2">
      <c r="A82" s="6">
        <v>37</v>
      </c>
      <c r="B82" s="6">
        <v>1</v>
      </c>
      <c r="C82" s="6">
        <v>2020</v>
      </c>
      <c r="D82" s="3">
        <f>ROUND('[2]Age Curve'!$B26/'[2]Age Curve'!$B$10*'WI SLCSP_2020'!D$66,2)</f>
        <v>456.44</v>
      </c>
      <c r="E82" s="3">
        <f>ROUND('[2]Age Curve'!$B26/'[2]Age Curve'!$B$10*'WI SLCSP_2020'!E$66,2)</f>
        <v>398.86</v>
      </c>
      <c r="F82" s="3">
        <f>ROUND('[2]Age Curve'!$B26/'[2]Age Curve'!$B$10*'WI SLCSP_2020'!F$66,2)</f>
        <v>506.24</v>
      </c>
      <c r="G82" s="3">
        <f>ROUND('[2]Age Curve'!$B26/'[2]Age Curve'!$B$10*'WI SLCSP_2020'!G$66,2)</f>
        <v>678.91</v>
      </c>
      <c r="H82" s="3">
        <f>ROUND('[2]Age Curve'!$B26/'[2]Age Curve'!$B$10*'WI SLCSP_2020'!H$66,2)</f>
        <v>633.65</v>
      </c>
      <c r="I82" s="3">
        <f>ROUND('[2]Age Curve'!$B26/'[2]Age Curve'!$B$10*'WI SLCSP_2020'!I$66,2)</f>
        <v>633.65</v>
      </c>
      <c r="J82" s="3">
        <f>ROUND('[2]Age Curve'!$B26/'[2]Age Curve'!$B$10*'WI SLCSP_2020'!J$66,2)</f>
        <v>551.5</v>
      </c>
      <c r="K82" s="3">
        <f>ROUND('[2]Age Curve'!$B26/'[2]Age Curve'!$B$10*'WI SLCSP_2020'!K$66,2)</f>
        <v>551.5</v>
      </c>
      <c r="L82" s="3">
        <f>ROUND('[2]Age Curve'!$B26/'[2]Age Curve'!$B$10*'WI SLCSP_2020'!L$66,2)</f>
        <v>633.65</v>
      </c>
      <c r="M82" s="3">
        <f>ROUND('[2]Age Curve'!$B26/'[2]Age Curve'!$B$10*'WI SLCSP_2020'!M$66,2)</f>
        <v>633.65</v>
      </c>
      <c r="N82" s="3">
        <f>ROUND('[2]Age Curve'!$B26/'[2]Age Curve'!$B$10*'WI SLCSP_2020'!N$66,2)</f>
        <v>534.61</v>
      </c>
      <c r="O82" s="3">
        <f>ROUND('[2]Age Curve'!$B26/'[2]Age Curve'!$B$10*'WI SLCSP_2020'!O$66,2)</f>
        <v>435.89</v>
      </c>
      <c r="P82" s="3">
        <f>ROUND('[2]Age Curve'!$B26/'[2]Age Curve'!$B$10*'WI SLCSP_2020'!P$66,2)</f>
        <v>678.91</v>
      </c>
      <c r="Q82" s="3">
        <f>ROUND('[2]Age Curve'!$B26/'[2]Age Curve'!$B$10*'WI SLCSP_2020'!Q$66,2)</f>
        <v>656.87</v>
      </c>
      <c r="R82" s="3">
        <f>ROUND('[2]Age Curve'!$B26/'[2]Age Curve'!$B$10*'WI SLCSP_2020'!R$66,2)</f>
        <v>656.87</v>
      </c>
      <c r="S82" s="3">
        <f>ROUND('[2]Age Curve'!$B26/'[2]Age Curve'!$B$10*'WI SLCSP_2020'!S$66,2)</f>
        <v>679.77</v>
      </c>
      <c r="T82" s="3">
        <f>ROUND('[2]Age Curve'!$B26/'[2]Age Curve'!$B$10*'WI SLCSP_2020'!T$66,2)</f>
        <v>656.87</v>
      </c>
      <c r="U82" s="3">
        <f>ROUND('[2]Age Curve'!$B26/'[2]Age Curve'!$B$10*'WI SLCSP_2020'!U$66,2)</f>
        <v>462.79</v>
      </c>
      <c r="V82" s="3">
        <f>ROUND('[2]Age Curve'!$B26/'[2]Age Curve'!$B$10*'WI SLCSP_2020'!V$66,2)</f>
        <v>456.57</v>
      </c>
      <c r="W82" s="3">
        <f>ROUND('[2]Age Curve'!$B26/'[2]Age Curve'!$B$10*'WI SLCSP_2020'!W$66,2)</f>
        <v>456.57</v>
      </c>
      <c r="X82" s="3">
        <f>ROUND('[2]Age Curve'!$B26/'[2]Age Curve'!$B$10*'WI SLCSP_2020'!X$66,2)</f>
        <v>456.57</v>
      </c>
      <c r="Y82" s="3">
        <f>ROUND('[2]Age Curve'!$B26/'[2]Age Curve'!$B$10*'WI SLCSP_2020'!Y$66,2)</f>
        <v>601.97</v>
      </c>
      <c r="Z82" s="3">
        <f>ROUND('[2]Age Curve'!$B26/'[2]Age Curve'!$B$10*'WI SLCSP_2020'!Z$66,2)</f>
        <v>434.56</v>
      </c>
      <c r="AA82" s="3">
        <f>ROUND('[2]Age Curve'!$B26/'[2]Age Curve'!$B$10*'WI SLCSP_2020'!AA$66,2)</f>
        <v>451.77</v>
      </c>
      <c r="AB82" s="3">
        <f>ROUND('[2]Age Curve'!$B26/'[2]Age Curve'!$B$10*'WI SLCSP_2020'!AB$66,2)</f>
        <v>437.81</v>
      </c>
      <c r="AC82" s="3">
        <f>ROUND('[2]Age Curve'!$B26/'[2]Age Curve'!$B$10*'WI SLCSP_2020'!AC$66,2)</f>
        <v>434.56</v>
      </c>
      <c r="AD82" s="3">
        <f>ROUND('[2]Age Curve'!$B26/'[2]Age Curve'!$B$10*'WI SLCSP_2020'!AD$66,2)</f>
        <v>437.81</v>
      </c>
      <c r="AE82" s="3">
        <f>ROUND('[2]Age Curve'!$B26/'[2]Age Curve'!$B$10*'WI SLCSP_2020'!AE$66,2)</f>
        <v>437.81</v>
      </c>
      <c r="AF82" s="3">
        <f>ROUND('[2]Age Curve'!$B26/'[2]Age Curve'!$B$10*'WI SLCSP_2020'!AF$66,2)</f>
        <v>437.81</v>
      </c>
      <c r="AG82" s="3">
        <f>ROUND('[2]Age Curve'!$B26/'[2]Age Curve'!$B$10*'WI SLCSP_2020'!AG$66,2)</f>
        <v>434.56</v>
      </c>
      <c r="AH82" s="3">
        <f>ROUND('[2]Age Curve'!$B26/'[2]Age Curve'!$B$10*'WI SLCSP_2020'!AH$66,2)</f>
        <v>487.49</v>
      </c>
      <c r="AI82" s="3">
        <f>ROUND('[2]Age Curve'!$B26/'[2]Age Curve'!$B$10*'WI SLCSP_2020'!AI$66,2)</f>
        <v>627.98</v>
      </c>
      <c r="AJ82" s="3">
        <f>ROUND('[2]Age Curve'!$B26/'[2]Age Curve'!$B$10*'WI SLCSP_2020'!AJ$66,2)</f>
        <v>627.98</v>
      </c>
      <c r="AK82" s="3">
        <f>ROUND('[2]Age Curve'!$B26/'[2]Age Curve'!$B$10*'WI SLCSP_2020'!AK$66,2)</f>
        <v>627.98</v>
      </c>
      <c r="AL82" s="3">
        <f>ROUND('[2]Age Curve'!$B26/'[2]Age Curve'!$B$10*'WI SLCSP_2020'!AL$66,2)</f>
        <v>461.38</v>
      </c>
      <c r="AM82" s="3">
        <f>ROUND('[2]Age Curve'!$B26/'[2]Age Curve'!$B$10*'WI SLCSP_2020'!AM$66,2)</f>
        <v>461.38</v>
      </c>
      <c r="AN82" s="3">
        <f>ROUND('[2]Age Curve'!$B26/'[2]Age Curve'!$B$10*'WI SLCSP_2020'!AN$66,2)</f>
        <v>627.98</v>
      </c>
      <c r="AO82" s="3">
        <f>ROUND('[2]Age Curve'!$B26/'[2]Age Curve'!$B$10*'WI SLCSP_2020'!AO$66,2)</f>
        <v>473.28</v>
      </c>
      <c r="AP82" s="3">
        <f>ROUND('[2]Age Curve'!$B26/'[2]Age Curve'!$B$10*'WI SLCSP_2020'!AP$66,2)</f>
        <v>428.78</v>
      </c>
      <c r="AQ82" s="3">
        <f>ROUND('[2]Age Curve'!$B26/'[2]Age Curve'!$B$10*'WI SLCSP_2020'!AQ$66,2)</f>
        <v>473.28</v>
      </c>
      <c r="AR82" s="3">
        <f>ROUND('[2]Age Curve'!$B26/'[2]Age Curve'!$B$10*'WI SLCSP_2020'!AR$66,2)</f>
        <v>406.87</v>
      </c>
      <c r="AS82" s="3">
        <f>ROUND('[2]Age Curve'!$B26/'[2]Age Curve'!$B$10*'WI SLCSP_2020'!AS$66,2)</f>
        <v>406.87</v>
      </c>
      <c r="AT82" s="3">
        <f>ROUND('[2]Age Curve'!$B26/'[2]Age Curve'!$B$10*'WI SLCSP_2020'!AT$66,2)</f>
        <v>437.27</v>
      </c>
      <c r="AU82" s="3">
        <f>ROUND('[2]Age Curve'!$B26/'[2]Age Curve'!$B$10*'WI SLCSP_2020'!AU$66,2)</f>
        <v>437.27</v>
      </c>
      <c r="AV82" s="3">
        <f>ROUND('[2]Age Curve'!$B26/'[2]Age Curve'!$B$10*'WI SLCSP_2020'!AV$66,2)</f>
        <v>437.27</v>
      </c>
      <c r="AW82" s="3">
        <f>ROUND('[2]Age Curve'!$B26/'[2]Age Curve'!$B$10*'WI SLCSP_2020'!AW$66,2)</f>
        <v>437.27</v>
      </c>
      <c r="AX82" s="3">
        <f>ROUND('[2]Age Curve'!$B26/'[2]Age Curve'!$B$10*'WI SLCSP_2020'!AX$66,2)</f>
        <v>437.27</v>
      </c>
      <c r="AY82" s="3">
        <f>ROUND('[2]Age Curve'!$B26/'[2]Age Curve'!$B$10*'WI SLCSP_2020'!AY$66,2)</f>
        <v>423.84</v>
      </c>
      <c r="AZ82" s="3">
        <f>ROUND('[2]Age Curve'!$B26/'[2]Age Curve'!$B$10*'WI SLCSP_2020'!AZ$66,2)</f>
        <v>423.01</v>
      </c>
      <c r="BA82" s="3">
        <f>ROUND('[2]Age Curve'!$B26/'[2]Age Curve'!$B$10*'WI SLCSP_2020'!BA$66,2)</f>
        <v>423.01</v>
      </c>
      <c r="BB82" s="3">
        <f>ROUND('[2]Age Curve'!$B26/'[2]Age Curve'!$B$10*'WI SLCSP_2020'!BB$66,2)</f>
        <v>423.01</v>
      </c>
      <c r="BC82" s="3">
        <f>ROUND('[2]Age Curve'!$B26/'[2]Age Curve'!$B$10*'WI SLCSP_2020'!BC$66,2)</f>
        <v>423.01</v>
      </c>
      <c r="BD82" s="3">
        <f>ROUND('[2]Age Curve'!$B26/'[2]Age Curve'!$B$10*'WI SLCSP_2020'!BD$66,2)</f>
        <v>433.15</v>
      </c>
      <c r="BE82" s="3">
        <f>ROUND('[2]Age Curve'!$B26/'[2]Age Curve'!$B$10*'WI SLCSP_2020'!BE$66,2)</f>
        <v>634.45000000000005</v>
      </c>
      <c r="BF82" s="3">
        <f>ROUND('[2]Age Curve'!$B26/'[2]Age Curve'!$B$10*'WI SLCSP_2020'!BF$66,2)</f>
        <v>423.01</v>
      </c>
      <c r="BG82" s="3">
        <f>ROUND('[2]Age Curve'!$B26/'[2]Age Curve'!$B$10*'WI SLCSP_2020'!BG$66,2)</f>
        <v>433.15</v>
      </c>
    </row>
    <row r="83" spans="1:59" x14ac:dyDescent="0.2">
      <c r="A83" s="6">
        <v>38</v>
      </c>
      <c r="B83" s="6">
        <v>1</v>
      </c>
      <c r="C83" s="6">
        <v>2020</v>
      </c>
      <c r="D83" s="3">
        <f>ROUND('[2]Age Curve'!$B27/'[2]Age Curve'!$B$10*'WI SLCSP_2020'!D$66,2)</f>
        <v>459.39</v>
      </c>
      <c r="E83" s="3">
        <f>ROUND('[2]Age Curve'!$B27/'[2]Age Curve'!$B$10*'WI SLCSP_2020'!E$66,2)</f>
        <v>401.44</v>
      </c>
      <c r="F83" s="3">
        <f>ROUND('[2]Age Curve'!$B27/'[2]Age Curve'!$B$10*'WI SLCSP_2020'!F$66,2)</f>
        <v>509.51</v>
      </c>
      <c r="G83" s="3">
        <f>ROUND('[2]Age Curve'!$B27/'[2]Age Curve'!$B$10*'WI SLCSP_2020'!G$66,2)</f>
        <v>683.29</v>
      </c>
      <c r="H83" s="3">
        <f>ROUND('[2]Age Curve'!$B27/'[2]Age Curve'!$B$10*'WI SLCSP_2020'!H$66,2)</f>
        <v>637.74</v>
      </c>
      <c r="I83" s="3">
        <f>ROUND('[2]Age Curve'!$B27/'[2]Age Curve'!$B$10*'WI SLCSP_2020'!I$66,2)</f>
        <v>637.74</v>
      </c>
      <c r="J83" s="3">
        <f>ROUND('[2]Age Curve'!$B27/'[2]Age Curve'!$B$10*'WI SLCSP_2020'!J$66,2)</f>
        <v>555.07000000000005</v>
      </c>
      <c r="K83" s="3">
        <f>ROUND('[2]Age Curve'!$B27/'[2]Age Curve'!$B$10*'WI SLCSP_2020'!K$66,2)</f>
        <v>555.07000000000005</v>
      </c>
      <c r="L83" s="3">
        <f>ROUND('[2]Age Curve'!$B27/'[2]Age Curve'!$B$10*'WI SLCSP_2020'!L$66,2)</f>
        <v>637.74</v>
      </c>
      <c r="M83" s="3">
        <f>ROUND('[2]Age Curve'!$B27/'[2]Age Curve'!$B$10*'WI SLCSP_2020'!M$66,2)</f>
        <v>637.74</v>
      </c>
      <c r="N83" s="3">
        <f>ROUND('[2]Age Curve'!$B27/'[2]Age Curve'!$B$10*'WI SLCSP_2020'!N$66,2)</f>
        <v>538.05999999999995</v>
      </c>
      <c r="O83" s="3">
        <f>ROUND('[2]Age Curve'!$B27/'[2]Age Curve'!$B$10*'WI SLCSP_2020'!O$66,2)</f>
        <v>438.7</v>
      </c>
      <c r="P83" s="3">
        <f>ROUND('[2]Age Curve'!$B27/'[2]Age Curve'!$B$10*'WI SLCSP_2020'!P$66,2)</f>
        <v>683.29</v>
      </c>
      <c r="Q83" s="3">
        <f>ROUND('[2]Age Curve'!$B27/'[2]Age Curve'!$B$10*'WI SLCSP_2020'!Q$66,2)</f>
        <v>661.12</v>
      </c>
      <c r="R83" s="3">
        <f>ROUND('[2]Age Curve'!$B27/'[2]Age Curve'!$B$10*'WI SLCSP_2020'!R$66,2)</f>
        <v>661.12</v>
      </c>
      <c r="S83" s="3">
        <f>ROUND('[2]Age Curve'!$B27/'[2]Age Curve'!$B$10*'WI SLCSP_2020'!S$66,2)</f>
        <v>684.17</v>
      </c>
      <c r="T83" s="3">
        <f>ROUND('[2]Age Curve'!$B27/'[2]Age Curve'!$B$10*'WI SLCSP_2020'!T$66,2)</f>
        <v>661.12</v>
      </c>
      <c r="U83" s="3">
        <f>ROUND('[2]Age Curve'!$B27/'[2]Age Curve'!$B$10*'WI SLCSP_2020'!U$66,2)</f>
        <v>465.78</v>
      </c>
      <c r="V83" s="3">
        <f>ROUND('[2]Age Curve'!$B27/'[2]Age Curve'!$B$10*'WI SLCSP_2020'!V$66,2)</f>
        <v>459.52</v>
      </c>
      <c r="W83" s="3">
        <f>ROUND('[2]Age Curve'!$B27/'[2]Age Curve'!$B$10*'WI SLCSP_2020'!W$66,2)</f>
        <v>459.52</v>
      </c>
      <c r="X83" s="3">
        <f>ROUND('[2]Age Curve'!$B27/'[2]Age Curve'!$B$10*'WI SLCSP_2020'!X$66,2)</f>
        <v>459.52</v>
      </c>
      <c r="Y83" s="3">
        <f>ROUND('[2]Age Curve'!$B27/'[2]Age Curve'!$B$10*'WI SLCSP_2020'!Y$66,2)</f>
        <v>605.86</v>
      </c>
      <c r="Z83" s="3">
        <f>ROUND('[2]Age Curve'!$B27/'[2]Age Curve'!$B$10*'WI SLCSP_2020'!Z$66,2)</f>
        <v>437.37</v>
      </c>
      <c r="AA83" s="3">
        <f>ROUND('[2]Age Curve'!$B27/'[2]Age Curve'!$B$10*'WI SLCSP_2020'!AA$66,2)</f>
        <v>454.69</v>
      </c>
      <c r="AB83" s="3">
        <f>ROUND('[2]Age Curve'!$B27/'[2]Age Curve'!$B$10*'WI SLCSP_2020'!AB$66,2)</f>
        <v>440.64</v>
      </c>
      <c r="AC83" s="3">
        <f>ROUND('[2]Age Curve'!$B27/'[2]Age Curve'!$B$10*'WI SLCSP_2020'!AC$66,2)</f>
        <v>437.37</v>
      </c>
      <c r="AD83" s="3">
        <f>ROUND('[2]Age Curve'!$B27/'[2]Age Curve'!$B$10*'WI SLCSP_2020'!AD$66,2)</f>
        <v>440.64</v>
      </c>
      <c r="AE83" s="3">
        <f>ROUND('[2]Age Curve'!$B27/'[2]Age Curve'!$B$10*'WI SLCSP_2020'!AE$66,2)</f>
        <v>440.64</v>
      </c>
      <c r="AF83" s="3">
        <f>ROUND('[2]Age Curve'!$B27/'[2]Age Curve'!$B$10*'WI SLCSP_2020'!AF$66,2)</f>
        <v>440.64</v>
      </c>
      <c r="AG83" s="3">
        <f>ROUND('[2]Age Curve'!$B27/'[2]Age Curve'!$B$10*'WI SLCSP_2020'!AG$66,2)</f>
        <v>437.37</v>
      </c>
      <c r="AH83" s="3">
        <f>ROUND('[2]Age Curve'!$B27/'[2]Age Curve'!$B$10*'WI SLCSP_2020'!AH$66,2)</f>
        <v>490.64</v>
      </c>
      <c r="AI83" s="3">
        <f>ROUND('[2]Age Curve'!$B27/'[2]Age Curve'!$B$10*'WI SLCSP_2020'!AI$66,2)</f>
        <v>632.03</v>
      </c>
      <c r="AJ83" s="3">
        <f>ROUND('[2]Age Curve'!$B27/'[2]Age Curve'!$B$10*'WI SLCSP_2020'!AJ$66,2)</f>
        <v>632.03</v>
      </c>
      <c r="AK83" s="3">
        <f>ROUND('[2]Age Curve'!$B27/'[2]Age Curve'!$B$10*'WI SLCSP_2020'!AK$66,2)</f>
        <v>632.03</v>
      </c>
      <c r="AL83" s="3">
        <f>ROUND('[2]Age Curve'!$B27/'[2]Age Curve'!$B$10*'WI SLCSP_2020'!AL$66,2)</f>
        <v>464.36</v>
      </c>
      <c r="AM83" s="3">
        <f>ROUND('[2]Age Curve'!$B27/'[2]Age Curve'!$B$10*'WI SLCSP_2020'!AM$66,2)</f>
        <v>464.36</v>
      </c>
      <c r="AN83" s="3">
        <f>ROUND('[2]Age Curve'!$B27/'[2]Age Curve'!$B$10*'WI SLCSP_2020'!AN$66,2)</f>
        <v>632.03</v>
      </c>
      <c r="AO83" s="3">
        <f>ROUND('[2]Age Curve'!$B27/'[2]Age Curve'!$B$10*'WI SLCSP_2020'!AO$66,2)</f>
        <v>476.33</v>
      </c>
      <c r="AP83" s="3">
        <f>ROUND('[2]Age Curve'!$B27/'[2]Age Curve'!$B$10*'WI SLCSP_2020'!AP$66,2)</f>
        <v>431.55</v>
      </c>
      <c r="AQ83" s="3">
        <f>ROUND('[2]Age Curve'!$B27/'[2]Age Curve'!$B$10*'WI SLCSP_2020'!AQ$66,2)</f>
        <v>476.33</v>
      </c>
      <c r="AR83" s="3">
        <f>ROUND('[2]Age Curve'!$B27/'[2]Age Curve'!$B$10*'WI SLCSP_2020'!AR$66,2)</f>
        <v>409.5</v>
      </c>
      <c r="AS83" s="3">
        <f>ROUND('[2]Age Curve'!$B27/'[2]Age Curve'!$B$10*'WI SLCSP_2020'!AS$66,2)</f>
        <v>409.5</v>
      </c>
      <c r="AT83" s="3">
        <f>ROUND('[2]Age Curve'!$B27/'[2]Age Curve'!$B$10*'WI SLCSP_2020'!AT$66,2)</f>
        <v>440.1</v>
      </c>
      <c r="AU83" s="3">
        <f>ROUND('[2]Age Curve'!$B27/'[2]Age Curve'!$B$10*'WI SLCSP_2020'!AU$66,2)</f>
        <v>440.1</v>
      </c>
      <c r="AV83" s="3">
        <f>ROUND('[2]Age Curve'!$B27/'[2]Age Curve'!$B$10*'WI SLCSP_2020'!AV$66,2)</f>
        <v>440.1</v>
      </c>
      <c r="AW83" s="3">
        <f>ROUND('[2]Age Curve'!$B27/'[2]Age Curve'!$B$10*'WI SLCSP_2020'!AW$66,2)</f>
        <v>440.1</v>
      </c>
      <c r="AX83" s="3">
        <f>ROUND('[2]Age Curve'!$B27/'[2]Age Curve'!$B$10*'WI SLCSP_2020'!AX$66,2)</f>
        <v>440.1</v>
      </c>
      <c r="AY83" s="3">
        <f>ROUND('[2]Age Curve'!$B27/'[2]Age Curve'!$B$10*'WI SLCSP_2020'!AY$66,2)</f>
        <v>426.58</v>
      </c>
      <c r="AZ83" s="3">
        <f>ROUND('[2]Age Curve'!$B27/'[2]Age Curve'!$B$10*'WI SLCSP_2020'!AZ$66,2)</f>
        <v>425.75</v>
      </c>
      <c r="BA83" s="3">
        <f>ROUND('[2]Age Curve'!$B27/'[2]Age Curve'!$B$10*'WI SLCSP_2020'!BA$66,2)</f>
        <v>425.75</v>
      </c>
      <c r="BB83" s="3">
        <f>ROUND('[2]Age Curve'!$B27/'[2]Age Curve'!$B$10*'WI SLCSP_2020'!BB$66,2)</f>
        <v>425.75</v>
      </c>
      <c r="BC83" s="3">
        <f>ROUND('[2]Age Curve'!$B27/'[2]Age Curve'!$B$10*'WI SLCSP_2020'!BC$66,2)</f>
        <v>425.75</v>
      </c>
      <c r="BD83" s="3">
        <f>ROUND('[2]Age Curve'!$B27/'[2]Age Curve'!$B$10*'WI SLCSP_2020'!BD$66,2)</f>
        <v>435.95</v>
      </c>
      <c r="BE83" s="3">
        <f>ROUND('[2]Age Curve'!$B27/'[2]Age Curve'!$B$10*'WI SLCSP_2020'!BE$66,2)</f>
        <v>638.54999999999995</v>
      </c>
      <c r="BF83" s="3">
        <f>ROUND('[2]Age Curve'!$B27/'[2]Age Curve'!$B$10*'WI SLCSP_2020'!BF$66,2)</f>
        <v>425.75</v>
      </c>
      <c r="BG83" s="3">
        <f>ROUND('[2]Age Curve'!$B27/'[2]Age Curve'!$B$10*'WI SLCSP_2020'!BG$66,2)</f>
        <v>435.95</v>
      </c>
    </row>
    <row r="84" spans="1:59" x14ac:dyDescent="0.2">
      <c r="A84" s="6">
        <v>39</v>
      </c>
      <c r="B84" s="6">
        <v>1</v>
      </c>
      <c r="C84" s="6">
        <v>2020</v>
      </c>
      <c r="D84" s="3">
        <f>ROUND('[2]Age Curve'!$B28/'[2]Age Curve'!$B$10*'WI SLCSP_2020'!D$66,2)</f>
        <v>465.29</v>
      </c>
      <c r="E84" s="3">
        <f>ROUND('[2]Age Curve'!$B28/'[2]Age Curve'!$B$10*'WI SLCSP_2020'!E$66,2)</f>
        <v>406.59</v>
      </c>
      <c r="F84" s="3">
        <f>ROUND('[2]Age Curve'!$B28/'[2]Age Curve'!$B$10*'WI SLCSP_2020'!F$66,2)</f>
        <v>516.05999999999995</v>
      </c>
      <c r="G84" s="3">
        <f>ROUND('[2]Age Curve'!$B28/'[2]Age Curve'!$B$10*'WI SLCSP_2020'!G$66,2)</f>
        <v>692.07</v>
      </c>
      <c r="H84" s="3">
        <f>ROUND('[2]Age Curve'!$B28/'[2]Age Curve'!$B$10*'WI SLCSP_2020'!H$66,2)</f>
        <v>645.92999999999995</v>
      </c>
      <c r="I84" s="3">
        <f>ROUND('[2]Age Curve'!$B28/'[2]Age Curve'!$B$10*'WI SLCSP_2020'!I$66,2)</f>
        <v>645.92999999999995</v>
      </c>
      <c r="J84" s="3">
        <f>ROUND('[2]Age Curve'!$B28/'[2]Age Curve'!$B$10*'WI SLCSP_2020'!J$66,2)</f>
        <v>562.20000000000005</v>
      </c>
      <c r="K84" s="3">
        <f>ROUND('[2]Age Curve'!$B28/'[2]Age Curve'!$B$10*'WI SLCSP_2020'!K$66,2)</f>
        <v>562.20000000000005</v>
      </c>
      <c r="L84" s="3">
        <f>ROUND('[2]Age Curve'!$B28/'[2]Age Curve'!$B$10*'WI SLCSP_2020'!L$66,2)</f>
        <v>645.92999999999995</v>
      </c>
      <c r="M84" s="3">
        <f>ROUND('[2]Age Curve'!$B28/'[2]Age Curve'!$B$10*'WI SLCSP_2020'!M$66,2)</f>
        <v>645.92999999999995</v>
      </c>
      <c r="N84" s="3">
        <f>ROUND('[2]Age Curve'!$B28/'[2]Age Curve'!$B$10*'WI SLCSP_2020'!N$66,2)</f>
        <v>544.97</v>
      </c>
      <c r="O84" s="3">
        <f>ROUND('[2]Age Curve'!$B28/'[2]Age Curve'!$B$10*'WI SLCSP_2020'!O$66,2)</f>
        <v>444.34</v>
      </c>
      <c r="P84" s="3">
        <f>ROUND('[2]Age Curve'!$B28/'[2]Age Curve'!$B$10*'WI SLCSP_2020'!P$66,2)</f>
        <v>692.07</v>
      </c>
      <c r="Q84" s="3">
        <f>ROUND('[2]Age Curve'!$B28/'[2]Age Curve'!$B$10*'WI SLCSP_2020'!Q$66,2)</f>
        <v>669.6</v>
      </c>
      <c r="R84" s="3">
        <f>ROUND('[2]Age Curve'!$B28/'[2]Age Curve'!$B$10*'WI SLCSP_2020'!R$66,2)</f>
        <v>669.6</v>
      </c>
      <c r="S84" s="3">
        <f>ROUND('[2]Age Curve'!$B28/'[2]Age Curve'!$B$10*'WI SLCSP_2020'!S$66,2)</f>
        <v>692.95</v>
      </c>
      <c r="T84" s="3">
        <f>ROUND('[2]Age Curve'!$B28/'[2]Age Curve'!$B$10*'WI SLCSP_2020'!T$66,2)</f>
        <v>669.6</v>
      </c>
      <c r="U84" s="3">
        <f>ROUND('[2]Age Curve'!$B28/'[2]Age Curve'!$B$10*'WI SLCSP_2020'!U$66,2)</f>
        <v>471.76</v>
      </c>
      <c r="V84" s="3">
        <f>ROUND('[2]Age Curve'!$B28/'[2]Age Curve'!$B$10*'WI SLCSP_2020'!V$66,2)</f>
        <v>465.43</v>
      </c>
      <c r="W84" s="3">
        <f>ROUND('[2]Age Curve'!$B28/'[2]Age Curve'!$B$10*'WI SLCSP_2020'!W$66,2)</f>
        <v>465.43</v>
      </c>
      <c r="X84" s="3">
        <f>ROUND('[2]Age Curve'!$B28/'[2]Age Curve'!$B$10*'WI SLCSP_2020'!X$66,2)</f>
        <v>465.43</v>
      </c>
      <c r="Y84" s="3">
        <f>ROUND('[2]Age Curve'!$B28/'[2]Age Curve'!$B$10*'WI SLCSP_2020'!Y$66,2)</f>
        <v>613.63</v>
      </c>
      <c r="Z84" s="3">
        <f>ROUND('[2]Age Curve'!$B28/'[2]Age Curve'!$B$10*'WI SLCSP_2020'!Z$66,2)</f>
        <v>442.99</v>
      </c>
      <c r="AA84" s="3">
        <f>ROUND('[2]Age Curve'!$B28/'[2]Age Curve'!$B$10*'WI SLCSP_2020'!AA$66,2)</f>
        <v>460.53</v>
      </c>
      <c r="AB84" s="3">
        <f>ROUND('[2]Age Curve'!$B28/'[2]Age Curve'!$B$10*'WI SLCSP_2020'!AB$66,2)</f>
        <v>446.29</v>
      </c>
      <c r="AC84" s="3">
        <f>ROUND('[2]Age Curve'!$B28/'[2]Age Curve'!$B$10*'WI SLCSP_2020'!AC$66,2)</f>
        <v>442.99</v>
      </c>
      <c r="AD84" s="3">
        <f>ROUND('[2]Age Curve'!$B28/'[2]Age Curve'!$B$10*'WI SLCSP_2020'!AD$66,2)</f>
        <v>446.29</v>
      </c>
      <c r="AE84" s="3">
        <f>ROUND('[2]Age Curve'!$B28/'[2]Age Curve'!$B$10*'WI SLCSP_2020'!AE$66,2)</f>
        <v>446.29</v>
      </c>
      <c r="AF84" s="3">
        <f>ROUND('[2]Age Curve'!$B28/'[2]Age Curve'!$B$10*'WI SLCSP_2020'!AF$66,2)</f>
        <v>446.29</v>
      </c>
      <c r="AG84" s="3">
        <f>ROUND('[2]Age Curve'!$B28/'[2]Age Curve'!$B$10*'WI SLCSP_2020'!AG$66,2)</f>
        <v>442.99</v>
      </c>
      <c r="AH84" s="3">
        <f>ROUND('[2]Age Curve'!$B28/'[2]Age Curve'!$B$10*'WI SLCSP_2020'!AH$66,2)</f>
        <v>496.94</v>
      </c>
      <c r="AI84" s="3">
        <f>ROUND('[2]Age Curve'!$B28/'[2]Age Curve'!$B$10*'WI SLCSP_2020'!AI$66,2)</f>
        <v>640.15</v>
      </c>
      <c r="AJ84" s="3">
        <f>ROUND('[2]Age Curve'!$B28/'[2]Age Curve'!$B$10*'WI SLCSP_2020'!AJ$66,2)</f>
        <v>640.15</v>
      </c>
      <c r="AK84" s="3">
        <f>ROUND('[2]Age Curve'!$B28/'[2]Age Curve'!$B$10*'WI SLCSP_2020'!AK$66,2)</f>
        <v>640.15</v>
      </c>
      <c r="AL84" s="3">
        <f>ROUND('[2]Age Curve'!$B28/'[2]Age Curve'!$B$10*'WI SLCSP_2020'!AL$66,2)</f>
        <v>470.32</v>
      </c>
      <c r="AM84" s="3">
        <f>ROUND('[2]Age Curve'!$B28/'[2]Age Curve'!$B$10*'WI SLCSP_2020'!AM$66,2)</f>
        <v>470.32</v>
      </c>
      <c r="AN84" s="3">
        <f>ROUND('[2]Age Curve'!$B28/'[2]Age Curve'!$B$10*'WI SLCSP_2020'!AN$66,2)</f>
        <v>640.15</v>
      </c>
      <c r="AO84" s="3">
        <f>ROUND('[2]Age Curve'!$B28/'[2]Age Curve'!$B$10*'WI SLCSP_2020'!AO$66,2)</f>
        <v>482.45</v>
      </c>
      <c r="AP84" s="3">
        <f>ROUND('[2]Age Curve'!$B28/'[2]Age Curve'!$B$10*'WI SLCSP_2020'!AP$66,2)</f>
        <v>437.09</v>
      </c>
      <c r="AQ84" s="3">
        <f>ROUND('[2]Age Curve'!$B28/'[2]Age Curve'!$B$10*'WI SLCSP_2020'!AQ$66,2)</f>
        <v>482.45</v>
      </c>
      <c r="AR84" s="3">
        <f>ROUND('[2]Age Curve'!$B28/'[2]Age Curve'!$B$10*'WI SLCSP_2020'!AR$66,2)</f>
        <v>414.76</v>
      </c>
      <c r="AS84" s="3">
        <f>ROUND('[2]Age Curve'!$B28/'[2]Age Curve'!$B$10*'WI SLCSP_2020'!AS$66,2)</f>
        <v>414.76</v>
      </c>
      <c r="AT84" s="3">
        <f>ROUND('[2]Age Curve'!$B28/'[2]Age Curve'!$B$10*'WI SLCSP_2020'!AT$66,2)</f>
        <v>445.75</v>
      </c>
      <c r="AU84" s="3">
        <f>ROUND('[2]Age Curve'!$B28/'[2]Age Curve'!$B$10*'WI SLCSP_2020'!AU$66,2)</f>
        <v>445.75</v>
      </c>
      <c r="AV84" s="3">
        <f>ROUND('[2]Age Curve'!$B28/'[2]Age Curve'!$B$10*'WI SLCSP_2020'!AV$66,2)</f>
        <v>445.75</v>
      </c>
      <c r="AW84" s="3">
        <f>ROUND('[2]Age Curve'!$B28/'[2]Age Curve'!$B$10*'WI SLCSP_2020'!AW$66,2)</f>
        <v>445.75</v>
      </c>
      <c r="AX84" s="3">
        <f>ROUND('[2]Age Curve'!$B28/'[2]Age Curve'!$B$10*'WI SLCSP_2020'!AX$66,2)</f>
        <v>445.75</v>
      </c>
      <c r="AY84" s="3">
        <f>ROUND('[2]Age Curve'!$B28/'[2]Age Curve'!$B$10*'WI SLCSP_2020'!AY$66,2)</f>
        <v>432.06</v>
      </c>
      <c r="AZ84" s="3">
        <f>ROUND('[2]Age Curve'!$B28/'[2]Age Curve'!$B$10*'WI SLCSP_2020'!AZ$66,2)</f>
        <v>431.21</v>
      </c>
      <c r="BA84" s="3">
        <f>ROUND('[2]Age Curve'!$B28/'[2]Age Curve'!$B$10*'WI SLCSP_2020'!BA$66,2)</f>
        <v>431.21</v>
      </c>
      <c r="BB84" s="3">
        <f>ROUND('[2]Age Curve'!$B28/'[2]Age Curve'!$B$10*'WI SLCSP_2020'!BB$66,2)</f>
        <v>431.21</v>
      </c>
      <c r="BC84" s="3">
        <f>ROUND('[2]Age Curve'!$B28/'[2]Age Curve'!$B$10*'WI SLCSP_2020'!BC$66,2)</f>
        <v>431.21</v>
      </c>
      <c r="BD84" s="3">
        <f>ROUND('[2]Age Curve'!$B28/'[2]Age Curve'!$B$10*'WI SLCSP_2020'!BD$66,2)</f>
        <v>441.55</v>
      </c>
      <c r="BE84" s="3">
        <f>ROUND('[2]Age Curve'!$B28/'[2]Age Curve'!$B$10*'WI SLCSP_2020'!BE$66,2)</f>
        <v>646.75</v>
      </c>
      <c r="BF84" s="3">
        <f>ROUND('[2]Age Curve'!$B28/'[2]Age Curve'!$B$10*'WI SLCSP_2020'!BF$66,2)</f>
        <v>431.21</v>
      </c>
      <c r="BG84" s="3">
        <f>ROUND('[2]Age Curve'!$B28/'[2]Age Curve'!$B$10*'WI SLCSP_2020'!BG$66,2)</f>
        <v>441.55</v>
      </c>
    </row>
    <row r="85" spans="1:59" x14ac:dyDescent="0.2">
      <c r="A85" s="6">
        <v>40</v>
      </c>
      <c r="B85" s="6">
        <v>1</v>
      </c>
      <c r="C85" s="6">
        <v>2020</v>
      </c>
      <c r="D85" s="3">
        <f>ROUND('[2]Age Curve'!$B29/'[2]Age Curve'!$B$10*'WI SLCSP_2020'!D$66,2)</f>
        <v>471.19</v>
      </c>
      <c r="E85" s="3">
        <f>ROUND('[2]Age Curve'!$B29/'[2]Age Curve'!$B$10*'WI SLCSP_2020'!E$66,2)</f>
        <v>411.75</v>
      </c>
      <c r="F85" s="3">
        <f>ROUND('[2]Age Curve'!$B29/'[2]Age Curve'!$B$10*'WI SLCSP_2020'!F$66,2)</f>
        <v>522.6</v>
      </c>
      <c r="G85" s="3">
        <f>ROUND('[2]Age Curve'!$B29/'[2]Age Curve'!$B$10*'WI SLCSP_2020'!G$66,2)</f>
        <v>700.84</v>
      </c>
      <c r="H85" s="3">
        <f>ROUND('[2]Age Curve'!$B29/'[2]Age Curve'!$B$10*'WI SLCSP_2020'!H$66,2)</f>
        <v>654.12</v>
      </c>
      <c r="I85" s="3">
        <f>ROUND('[2]Age Curve'!$B29/'[2]Age Curve'!$B$10*'WI SLCSP_2020'!I$66,2)</f>
        <v>654.12</v>
      </c>
      <c r="J85" s="3">
        <f>ROUND('[2]Age Curve'!$B29/'[2]Age Curve'!$B$10*'WI SLCSP_2020'!J$66,2)</f>
        <v>569.32000000000005</v>
      </c>
      <c r="K85" s="3">
        <f>ROUND('[2]Age Curve'!$B29/'[2]Age Curve'!$B$10*'WI SLCSP_2020'!K$66,2)</f>
        <v>569.32000000000005</v>
      </c>
      <c r="L85" s="3">
        <f>ROUND('[2]Age Curve'!$B29/'[2]Age Curve'!$B$10*'WI SLCSP_2020'!L$66,2)</f>
        <v>654.12</v>
      </c>
      <c r="M85" s="3">
        <f>ROUND('[2]Age Curve'!$B29/'[2]Age Curve'!$B$10*'WI SLCSP_2020'!M$66,2)</f>
        <v>654.12</v>
      </c>
      <c r="N85" s="3">
        <f>ROUND('[2]Age Curve'!$B29/'[2]Age Curve'!$B$10*'WI SLCSP_2020'!N$66,2)</f>
        <v>551.88</v>
      </c>
      <c r="O85" s="3">
        <f>ROUND('[2]Age Curve'!$B29/'[2]Age Curve'!$B$10*'WI SLCSP_2020'!O$66,2)</f>
        <v>449.97</v>
      </c>
      <c r="P85" s="3">
        <f>ROUND('[2]Age Curve'!$B29/'[2]Age Curve'!$B$10*'WI SLCSP_2020'!P$66,2)</f>
        <v>700.84</v>
      </c>
      <c r="Q85" s="3">
        <f>ROUND('[2]Age Curve'!$B29/'[2]Age Curve'!$B$10*'WI SLCSP_2020'!Q$66,2)</f>
        <v>678.09</v>
      </c>
      <c r="R85" s="3">
        <f>ROUND('[2]Age Curve'!$B29/'[2]Age Curve'!$B$10*'WI SLCSP_2020'!R$66,2)</f>
        <v>678.09</v>
      </c>
      <c r="S85" s="3">
        <f>ROUND('[2]Age Curve'!$B29/'[2]Age Curve'!$B$10*'WI SLCSP_2020'!S$66,2)</f>
        <v>701.74</v>
      </c>
      <c r="T85" s="3">
        <f>ROUND('[2]Age Curve'!$B29/'[2]Age Curve'!$B$10*'WI SLCSP_2020'!T$66,2)</f>
        <v>678.09</v>
      </c>
      <c r="U85" s="3">
        <f>ROUND('[2]Age Curve'!$B29/'[2]Age Curve'!$B$10*'WI SLCSP_2020'!U$66,2)</f>
        <v>477.74</v>
      </c>
      <c r="V85" s="3">
        <f>ROUND('[2]Age Curve'!$B29/'[2]Age Curve'!$B$10*'WI SLCSP_2020'!V$66,2)</f>
        <v>471.33</v>
      </c>
      <c r="W85" s="3">
        <f>ROUND('[2]Age Curve'!$B29/'[2]Age Curve'!$B$10*'WI SLCSP_2020'!W$66,2)</f>
        <v>471.33</v>
      </c>
      <c r="X85" s="3">
        <f>ROUND('[2]Age Curve'!$B29/'[2]Age Curve'!$B$10*'WI SLCSP_2020'!X$66,2)</f>
        <v>471.33</v>
      </c>
      <c r="Y85" s="3">
        <f>ROUND('[2]Age Curve'!$B29/'[2]Age Curve'!$B$10*'WI SLCSP_2020'!Y$66,2)</f>
        <v>621.41</v>
      </c>
      <c r="Z85" s="3">
        <f>ROUND('[2]Age Curve'!$B29/'[2]Age Curve'!$B$10*'WI SLCSP_2020'!Z$66,2)</f>
        <v>448.6</v>
      </c>
      <c r="AA85" s="3">
        <f>ROUND('[2]Age Curve'!$B29/'[2]Age Curve'!$B$10*'WI SLCSP_2020'!AA$66,2)</f>
        <v>466.37</v>
      </c>
      <c r="AB85" s="3">
        <f>ROUND('[2]Age Curve'!$B29/'[2]Age Curve'!$B$10*'WI SLCSP_2020'!AB$66,2)</f>
        <v>451.95</v>
      </c>
      <c r="AC85" s="3">
        <f>ROUND('[2]Age Curve'!$B29/'[2]Age Curve'!$B$10*'WI SLCSP_2020'!AC$66,2)</f>
        <v>448.6</v>
      </c>
      <c r="AD85" s="3">
        <f>ROUND('[2]Age Curve'!$B29/'[2]Age Curve'!$B$10*'WI SLCSP_2020'!AD$66,2)</f>
        <v>451.95</v>
      </c>
      <c r="AE85" s="3">
        <f>ROUND('[2]Age Curve'!$B29/'[2]Age Curve'!$B$10*'WI SLCSP_2020'!AE$66,2)</f>
        <v>451.95</v>
      </c>
      <c r="AF85" s="3">
        <f>ROUND('[2]Age Curve'!$B29/'[2]Age Curve'!$B$10*'WI SLCSP_2020'!AF$66,2)</f>
        <v>451.95</v>
      </c>
      <c r="AG85" s="3">
        <f>ROUND('[2]Age Curve'!$B29/'[2]Age Curve'!$B$10*'WI SLCSP_2020'!AG$66,2)</f>
        <v>448.6</v>
      </c>
      <c r="AH85" s="3">
        <f>ROUND('[2]Age Curve'!$B29/'[2]Age Curve'!$B$10*'WI SLCSP_2020'!AH$66,2)</f>
        <v>503.24</v>
      </c>
      <c r="AI85" s="3">
        <f>ROUND('[2]Age Curve'!$B29/'[2]Age Curve'!$B$10*'WI SLCSP_2020'!AI$66,2)</f>
        <v>648.27</v>
      </c>
      <c r="AJ85" s="3">
        <f>ROUND('[2]Age Curve'!$B29/'[2]Age Curve'!$B$10*'WI SLCSP_2020'!AJ$66,2)</f>
        <v>648.27</v>
      </c>
      <c r="AK85" s="3">
        <f>ROUND('[2]Age Curve'!$B29/'[2]Age Curve'!$B$10*'WI SLCSP_2020'!AK$66,2)</f>
        <v>648.27</v>
      </c>
      <c r="AL85" s="3">
        <f>ROUND('[2]Age Curve'!$B29/'[2]Age Curve'!$B$10*'WI SLCSP_2020'!AL$66,2)</f>
        <v>476.29</v>
      </c>
      <c r="AM85" s="3">
        <f>ROUND('[2]Age Curve'!$B29/'[2]Age Curve'!$B$10*'WI SLCSP_2020'!AM$66,2)</f>
        <v>476.29</v>
      </c>
      <c r="AN85" s="3">
        <f>ROUND('[2]Age Curve'!$B29/'[2]Age Curve'!$B$10*'WI SLCSP_2020'!AN$66,2)</f>
        <v>648.27</v>
      </c>
      <c r="AO85" s="3">
        <f>ROUND('[2]Age Curve'!$B29/'[2]Age Curve'!$B$10*'WI SLCSP_2020'!AO$66,2)</f>
        <v>488.57</v>
      </c>
      <c r="AP85" s="3">
        <f>ROUND('[2]Age Curve'!$B29/'[2]Age Curve'!$B$10*'WI SLCSP_2020'!AP$66,2)</f>
        <v>442.64</v>
      </c>
      <c r="AQ85" s="3">
        <f>ROUND('[2]Age Curve'!$B29/'[2]Age Curve'!$B$10*'WI SLCSP_2020'!AQ$66,2)</f>
        <v>488.57</v>
      </c>
      <c r="AR85" s="3">
        <f>ROUND('[2]Age Curve'!$B29/'[2]Age Curve'!$B$10*'WI SLCSP_2020'!AR$66,2)</f>
        <v>420.01</v>
      </c>
      <c r="AS85" s="3">
        <f>ROUND('[2]Age Curve'!$B29/'[2]Age Curve'!$B$10*'WI SLCSP_2020'!AS$66,2)</f>
        <v>420.01</v>
      </c>
      <c r="AT85" s="3">
        <f>ROUND('[2]Age Curve'!$B29/'[2]Age Curve'!$B$10*'WI SLCSP_2020'!AT$66,2)</f>
        <v>451.4</v>
      </c>
      <c r="AU85" s="3">
        <f>ROUND('[2]Age Curve'!$B29/'[2]Age Curve'!$B$10*'WI SLCSP_2020'!AU$66,2)</f>
        <v>451.4</v>
      </c>
      <c r="AV85" s="3">
        <f>ROUND('[2]Age Curve'!$B29/'[2]Age Curve'!$B$10*'WI SLCSP_2020'!AV$66,2)</f>
        <v>451.4</v>
      </c>
      <c r="AW85" s="3">
        <f>ROUND('[2]Age Curve'!$B29/'[2]Age Curve'!$B$10*'WI SLCSP_2020'!AW$66,2)</f>
        <v>451.4</v>
      </c>
      <c r="AX85" s="3">
        <f>ROUND('[2]Age Curve'!$B29/'[2]Age Curve'!$B$10*'WI SLCSP_2020'!AX$66,2)</f>
        <v>451.4</v>
      </c>
      <c r="AY85" s="3">
        <f>ROUND('[2]Age Curve'!$B29/'[2]Age Curve'!$B$10*'WI SLCSP_2020'!AY$66,2)</f>
        <v>437.54</v>
      </c>
      <c r="AZ85" s="3">
        <f>ROUND('[2]Age Curve'!$B29/'[2]Age Curve'!$B$10*'WI SLCSP_2020'!AZ$66,2)</f>
        <v>436.68</v>
      </c>
      <c r="BA85" s="3">
        <f>ROUND('[2]Age Curve'!$B29/'[2]Age Curve'!$B$10*'WI SLCSP_2020'!BA$66,2)</f>
        <v>436.68</v>
      </c>
      <c r="BB85" s="3">
        <f>ROUND('[2]Age Curve'!$B29/'[2]Age Curve'!$B$10*'WI SLCSP_2020'!BB$66,2)</f>
        <v>436.68</v>
      </c>
      <c r="BC85" s="3">
        <f>ROUND('[2]Age Curve'!$B29/'[2]Age Curve'!$B$10*'WI SLCSP_2020'!BC$66,2)</f>
        <v>436.68</v>
      </c>
      <c r="BD85" s="3">
        <f>ROUND('[2]Age Curve'!$B29/'[2]Age Curve'!$B$10*'WI SLCSP_2020'!BD$66,2)</f>
        <v>447.15</v>
      </c>
      <c r="BE85" s="3">
        <f>ROUND('[2]Age Curve'!$B29/'[2]Age Curve'!$B$10*'WI SLCSP_2020'!BE$66,2)</f>
        <v>654.95000000000005</v>
      </c>
      <c r="BF85" s="3">
        <f>ROUND('[2]Age Curve'!$B29/'[2]Age Curve'!$B$10*'WI SLCSP_2020'!BF$66,2)</f>
        <v>436.68</v>
      </c>
      <c r="BG85" s="3">
        <f>ROUND('[2]Age Curve'!$B29/'[2]Age Curve'!$B$10*'WI SLCSP_2020'!BG$66,2)</f>
        <v>447.15</v>
      </c>
    </row>
    <row r="86" spans="1:59" x14ac:dyDescent="0.2">
      <c r="A86" s="6">
        <v>41</v>
      </c>
      <c r="B86" s="6">
        <v>1</v>
      </c>
      <c r="C86" s="6">
        <v>2020</v>
      </c>
      <c r="D86" s="3">
        <f>ROUND('[2]Age Curve'!$B30/'[2]Age Curve'!$B$10*'WI SLCSP_2020'!D$66,2)</f>
        <v>480.03</v>
      </c>
      <c r="E86" s="3">
        <f>ROUND('[2]Age Curve'!$B30/'[2]Age Curve'!$B$10*'WI SLCSP_2020'!E$66,2)</f>
        <v>419.48</v>
      </c>
      <c r="F86" s="3">
        <f>ROUND('[2]Age Curve'!$B30/'[2]Age Curve'!$B$10*'WI SLCSP_2020'!F$66,2)</f>
        <v>532.41</v>
      </c>
      <c r="G86" s="3">
        <f>ROUND('[2]Age Curve'!$B30/'[2]Age Curve'!$B$10*'WI SLCSP_2020'!G$66,2)</f>
        <v>714</v>
      </c>
      <c r="H86" s="3">
        <f>ROUND('[2]Age Curve'!$B30/'[2]Age Curve'!$B$10*'WI SLCSP_2020'!H$66,2)</f>
        <v>666.4</v>
      </c>
      <c r="I86" s="3">
        <f>ROUND('[2]Age Curve'!$B30/'[2]Age Curve'!$B$10*'WI SLCSP_2020'!I$66,2)</f>
        <v>666.4</v>
      </c>
      <c r="J86" s="3">
        <f>ROUND('[2]Age Curve'!$B30/'[2]Age Curve'!$B$10*'WI SLCSP_2020'!J$66,2)</f>
        <v>580.01</v>
      </c>
      <c r="K86" s="3">
        <f>ROUND('[2]Age Curve'!$B30/'[2]Age Curve'!$B$10*'WI SLCSP_2020'!K$66,2)</f>
        <v>580.01</v>
      </c>
      <c r="L86" s="3">
        <f>ROUND('[2]Age Curve'!$B30/'[2]Age Curve'!$B$10*'WI SLCSP_2020'!L$66,2)</f>
        <v>666.4</v>
      </c>
      <c r="M86" s="3">
        <f>ROUND('[2]Age Curve'!$B30/'[2]Age Curve'!$B$10*'WI SLCSP_2020'!M$66,2)</f>
        <v>666.4</v>
      </c>
      <c r="N86" s="3">
        <f>ROUND('[2]Age Curve'!$B30/'[2]Age Curve'!$B$10*'WI SLCSP_2020'!N$66,2)</f>
        <v>562.24</v>
      </c>
      <c r="O86" s="3">
        <f>ROUND('[2]Age Curve'!$B30/'[2]Age Curve'!$B$10*'WI SLCSP_2020'!O$66,2)</f>
        <v>458.42</v>
      </c>
      <c r="P86" s="3">
        <f>ROUND('[2]Age Curve'!$B30/'[2]Age Curve'!$B$10*'WI SLCSP_2020'!P$66,2)</f>
        <v>714</v>
      </c>
      <c r="Q86" s="3">
        <f>ROUND('[2]Age Curve'!$B30/'[2]Age Curve'!$B$10*'WI SLCSP_2020'!Q$66,2)</f>
        <v>690.83</v>
      </c>
      <c r="R86" s="3">
        <f>ROUND('[2]Age Curve'!$B30/'[2]Age Curve'!$B$10*'WI SLCSP_2020'!R$66,2)</f>
        <v>690.83</v>
      </c>
      <c r="S86" s="3">
        <f>ROUND('[2]Age Curve'!$B30/'[2]Age Curve'!$B$10*'WI SLCSP_2020'!S$66,2)</f>
        <v>714.92</v>
      </c>
      <c r="T86" s="3">
        <f>ROUND('[2]Age Curve'!$B30/'[2]Age Curve'!$B$10*'WI SLCSP_2020'!T$66,2)</f>
        <v>690.83</v>
      </c>
      <c r="U86" s="3">
        <f>ROUND('[2]Age Curve'!$B30/'[2]Age Curve'!$B$10*'WI SLCSP_2020'!U$66,2)</f>
        <v>486.71</v>
      </c>
      <c r="V86" s="3">
        <f>ROUND('[2]Age Curve'!$B30/'[2]Age Curve'!$B$10*'WI SLCSP_2020'!V$66,2)</f>
        <v>480.18</v>
      </c>
      <c r="W86" s="3">
        <f>ROUND('[2]Age Curve'!$B30/'[2]Age Curve'!$B$10*'WI SLCSP_2020'!W$66,2)</f>
        <v>480.18</v>
      </c>
      <c r="X86" s="3">
        <f>ROUND('[2]Age Curve'!$B30/'[2]Age Curve'!$B$10*'WI SLCSP_2020'!X$66,2)</f>
        <v>480.18</v>
      </c>
      <c r="Y86" s="3">
        <f>ROUND('[2]Age Curve'!$B30/'[2]Age Curve'!$B$10*'WI SLCSP_2020'!Y$66,2)</f>
        <v>633.08000000000004</v>
      </c>
      <c r="Z86" s="3">
        <f>ROUND('[2]Age Curve'!$B30/'[2]Age Curve'!$B$10*'WI SLCSP_2020'!Z$66,2)</f>
        <v>457.03</v>
      </c>
      <c r="AA86" s="3">
        <f>ROUND('[2]Age Curve'!$B30/'[2]Age Curve'!$B$10*'WI SLCSP_2020'!AA$66,2)</f>
        <v>475.13</v>
      </c>
      <c r="AB86" s="3">
        <f>ROUND('[2]Age Curve'!$B30/'[2]Age Curve'!$B$10*'WI SLCSP_2020'!AB$66,2)</f>
        <v>460.44</v>
      </c>
      <c r="AC86" s="3">
        <f>ROUND('[2]Age Curve'!$B30/'[2]Age Curve'!$B$10*'WI SLCSP_2020'!AC$66,2)</f>
        <v>457.03</v>
      </c>
      <c r="AD86" s="3">
        <f>ROUND('[2]Age Curve'!$B30/'[2]Age Curve'!$B$10*'WI SLCSP_2020'!AD$66,2)</f>
        <v>460.44</v>
      </c>
      <c r="AE86" s="3">
        <f>ROUND('[2]Age Curve'!$B30/'[2]Age Curve'!$B$10*'WI SLCSP_2020'!AE$66,2)</f>
        <v>460.44</v>
      </c>
      <c r="AF86" s="3">
        <f>ROUND('[2]Age Curve'!$B30/'[2]Age Curve'!$B$10*'WI SLCSP_2020'!AF$66,2)</f>
        <v>460.44</v>
      </c>
      <c r="AG86" s="3">
        <f>ROUND('[2]Age Curve'!$B30/'[2]Age Curve'!$B$10*'WI SLCSP_2020'!AG$66,2)</f>
        <v>457.03</v>
      </c>
      <c r="AH86" s="3">
        <f>ROUND('[2]Age Curve'!$B30/'[2]Age Curve'!$B$10*'WI SLCSP_2020'!AH$66,2)</f>
        <v>512.69000000000005</v>
      </c>
      <c r="AI86" s="3">
        <f>ROUND('[2]Age Curve'!$B30/'[2]Age Curve'!$B$10*'WI SLCSP_2020'!AI$66,2)</f>
        <v>660.44</v>
      </c>
      <c r="AJ86" s="3">
        <f>ROUND('[2]Age Curve'!$B30/'[2]Age Curve'!$B$10*'WI SLCSP_2020'!AJ$66,2)</f>
        <v>660.44</v>
      </c>
      <c r="AK86" s="3">
        <f>ROUND('[2]Age Curve'!$B30/'[2]Age Curve'!$B$10*'WI SLCSP_2020'!AK$66,2)</f>
        <v>660.44</v>
      </c>
      <c r="AL86" s="3">
        <f>ROUND('[2]Age Curve'!$B30/'[2]Age Curve'!$B$10*'WI SLCSP_2020'!AL$66,2)</f>
        <v>485.23</v>
      </c>
      <c r="AM86" s="3">
        <f>ROUND('[2]Age Curve'!$B30/'[2]Age Curve'!$B$10*'WI SLCSP_2020'!AM$66,2)</f>
        <v>485.23</v>
      </c>
      <c r="AN86" s="3">
        <f>ROUND('[2]Age Curve'!$B30/'[2]Age Curve'!$B$10*'WI SLCSP_2020'!AN$66,2)</f>
        <v>660.44</v>
      </c>
      <c r="AO86" s="3">
        <f>ROUND('[2]Age Curve'!$B30/'[2]Age Curve'!$B$10*'WI SLCSP_2020'!AO$66,2)</f>
        <v>497.74</v>
      </c>
      <c r="AP86" s="3">
        <f>ROUND('[2]Age Curve'!$B30/'[2]Age Curve'!$B$10*'WI SLCSP_2020'!AP$66,2)</f>
        <v>450.95</v>
      </c>
      <c r="AQ86" s="3">
        <f>ROUND('[2]Age Curve'!$B30/'[2]Age Curve'!$B$10*'WI SLCSP_2020'!AQ$66,2)</f>
        <v>497.74</v>
      </c>
      <c r="AR86" s="3">
        <f>ROUND('[2]Age Curve'!$B30/'[2]Age Curve'!$B$10*'WI SLCSP_2020'!AR$66,2)</f>
        <v>427.9</v>
      </c>
      <c r="AS86" s="3">
        <f>ROUND('[2]Age Curve'!$B30/'[2]Age Curve'!$B$10*'WI SLCSP_2020'!AS$66,2)</f>
        <v>427.9</v>
      </c>
      <c r="AT86" s="3">
        <f>ROUND('[2]Age Curve'!$B30/'[2]Age Curve'!$B$10*'WI SLCSP_2020'!AT$66,2)</f>
        <v>459.88</v>
      </c>
      <c r="AU86" s="3">
        <f>ROUND('[2]Age Curve'!$B30/'[2]Age Curve'!$B$10*'WI SLCSP_2020'!AU$66,2)</f>
        <v>459.88</v>
      </c>
      <c r="AV86" s="3">
        <f>ROUND('[2]Age Curve'!$B30/'[2]Age Curve'!$B$10*'WI SLCSP_2020'!AV$66,2)</f>
        <v>459.88</v>
      </c>
      <c r="AW86" s="3">
        <f>ROUND('[2]Age Curve'!$B30/'[2]Age Curve'!$B$10*'WI SLCSP_2020'!AW$66,2)</f>
        <v>459.88</v>
      </c>
      <c r="AX86" s="3">
        <f>ROUND('[2]Age Curve'!$B30/'[2]Age Curve'!$B$10*'WI SLCSP_2020'!AX$66,2)</f>
        <v>459.88</v>
      </c>
      <c r="AY86" s="3">
        <f>ROUND('[2]Age Curve'!$B30/'[2]Age Curve'!$B$10*'WI SLCSP_2020'!AY$66,2)</f>
        <v>445.75</v>
      </c>
      <c r="AZ86" s="3">
        <f>ROUND('[2]Age Curve'!$B30/'[2]Age Curve'!$B$10*'WI SLCSP_2020'!AZ$66,2)</f>
        <v>444.88</v>
      </c>
      <c r="BA86" s="3">
        <f>ROUND('[2]Age Curve'!$B30/'[2]Age Curve'!$B$10*'WI SLCSP_2020'!BA$66,2)</f>
        <v>444.88</v>
      </c>
      <c r="BB86" s="3">
        <f>ROUND('[2]Age Curve'!$B30/'[2]Age Curve'!$B$10*'WI SLCSP_2020'!BB$66,2)</f>
        <v>444.88</v>
      </c>
      <c r="BC86" s="3">
        <f>ROUND('[2]Age Curve'!$B30/'[2]Age Curve'!$B$10*'WI SLCSP_2020'!BC$66,2)</f>
        <v>444.88</v>
      </c>
      <c r="BD86" s="3">
        <f>ROUND('[2]Age Curve'!$B30/'[2]Age Curve'!$B$10*'WI SLCSP_2020'!BD$66,2)</f>
        <v>455.54</v>
      </c>
      <c r="BE86" s="3">
        <f>ROUND('[2]Age Curve'!$B30/'[2]Age Curve'!$B$10*'WI SLCSP_2020'!BE$66,2)</f>
        <v>667.25</v>
      </c>
      <c r="BF86" s="3">
        <f>ROUND('[2]Age Curve'!$B30/'[2]Age Curve'!$B$10*'WI SLCSP_2020'!BF$66,2)</f>
        <v>444.88</v>
      </c>
      <c r="BG86" s="3">
        <f>ROUND('[2]Age Curve'!$B30/'[2]Age Curve'!$B$10*'WI SLCSP_2020'!BG$66,2)</f>
        <v>455.54</v>
      </c>
    </row>
    <row r="87" spans="1:59" x14ac:dyDescent="0.2">
      <c r="A87" s="6">
        <v>42</v>
      </c>
      <c r="B87" s="6">
        <v>1</v>
      </c>
      <c r="C87" s="6">
        <v>2020</v>
      </c>
      <c r="D87" s="3">
        <f>ROUND('[2]Age Curve'!$B31/'[2]Age Curve'!$B$10*'WI SLCSP_2020'!D$66,2)</f>
        <v>488.51</v>
      </c>
      <c r="E87" s="3">
        <f>ROUND('[2]Age Curve'!$B31/'[2]Age Curve'!$B$10*'WI SLCSP_2020'!E$66,2)</f>
        <v>426.89</v>
      </c>
      <c r="F87" s="3">
        <f>ROUND('[2]Age Curve'!$B31/'[2]Age Curve'!$B$10*'WI SLCSP_2020'!F$66,2)</f>
        <v>541.82000000000005</v>
      </c>
      <c r="G87" s="3">
        <f>ROUND('[2]Age Curve'!$B31/'[2]Age Curve'!$B$10*'WI SLCSP_2020'!G$66,2)</f>
        <v>726.62</v>
      </c>
      <c r="H87" s="3">
        <f>ROUND('[2]Age Curve'!$B31/'[2]Age Curve'!$B$10*'WI SLCSP_2020'!H$66,2)</f>
        <v>678.17</v>
      </c>
      <c r="I87" s="3">
        <f>ROUND('[2]Age Curve'!$B31/'[2]Age Curve'!$B$10*'WI SLCSP_2020'!I$66,2)</f>
        <v>678.17</v>
      </c>
      <c r="J87" s="3">
        <f>ROUND('[2]Age Curve'!$B31/'[2]Age Curve'!$B$10*'WI SLCSP_2020'!J$66,2)</f>
        <v>590.26</v>
      </c>
      <c r="K87" s="3">
        <f>ROUND('[2]Age Curve'!$B31/'[2]Age Curve'!$B$10*'WI SLCSP_2020'!K$66,2)</f>
        <v>590.26</v>
      </c>
      <c r="L87" s="3">
        <f>ROUND('[2]Age Curve'!$B31/'[2]Age Curve'!$B$10*'WI SLCSP_2020'!L$66,2)</f>
        <v>678.17</v>
      </c>
      <c r="M87" s="3">
        <f>ROUND('[2]Age Curve'!$B31/'[2]Age Curve'!$B$10*'WI SLCSP_2020'!M$66,2)</f>
        <v>678.17</v>
      </c>
      <c r="N87" s="3">
        <f>ROUND('[2]Age Curve'!$B31/'[2]Age Curve'!$B$10*'WI SLCSP_2020'!N$66,2)</f>
        <v>572.16999999999996</v>
      </c>
      <c r="O87" s="3">
        <f>ROUND('[2]Age Curve'!$B31/'[2]Age Curve'!$B$10*'WI SLCSP_2020'!O$66,2)</f>
        <v>466.52</v>
      </c>
      <c r="P87" s="3">
        <f>ROUND('[2]Age Curve'!$B31/'[2]Age Curve'!$B$10*'WI SLCSP_2020'!P$66,2)</f>
        <v>726.62</v>
      </c>
      <c r="Q87" s="3">
        <f>ROUND('[2]Age Curve'!$B31/'[2]Age Curve'!$B$10*'WI SLCSP_2020'!Q$66,2)</f>
        <v>703.03</v>
      </c>
      <c r="R87" s="3">
        <f>ROUND('[2]Age Curve'!$B31/'[2]Age Curve'!$B$10*'WI SLCSP_2020'!R$66,2)</f>
        <v>703.03</v>
      </c>
      <c r="S87" s="3">
        <f>ROUND('[2]Age Curve'!$B31/'[2]Age Curve'!$B$10*'WI SLCSP_2020'!S$66,2)</f>
        <v>727.54</v>
      </c>
      <c r="T87" s="3">
        <f>ROUND('[2]Age Curve'!$B31/'[2]Age Curve'!$B$10*'WI SLCSP_2020'!T$66,2)</f>
        <v>703.03</v>
      </c>
      <c r="U87" s="3">
        <f>ROUND('[2]Age Curve'!$B31/'[2]Age Curve'!$B$10*'WI SLCSP_2020'!U$66,2)</f>
        <v>495.31</v>
      </c>
      <c r="V87" s="3">
        <f>ROUND('[2]Age Curve'!$B31/'[2]Age Curve'!$B$10*'WI SLCSP_2020'!V$66,2)</f>
        <v>488.66</v>
      </c>
      <c r="W87" s="3">
        <f>ROUND('[2]Age Curve'!$B31/'[2]Age Curve'!$B$10*'WI SLCSP_2020'!W$66,2)</f>
        <v>488.66</v>
      </c>
      <c r="X87" s="3">
        <f>ROUND('[2]Age Curve'!$B31/'[2]Age Curve'!$B$10*'WI SLCSP_2020'!X$66,2)</f>
        <v>488.66</v>
      </c>
      <c r="Y87" s="3">
        <f>ROUND('[2]Age Curve'!$B31/'[2]Age Curve'!$B$10*'WI SLCSP_2020'!Y$66,2)</f>
        <v>644.27</v>
      </c>
      <c r="Z87" s="3">
        <f>ROUND('[2]Age Curve'!$B31/'[2]Age Curve'!$B$10*'WI SLCSP_2020'!Z$66,2)</f>
        <v>465.1</v>
      </c>
      <c r="AA87" s="3">
        <f>ROUND('[2]Age Curve'!$B31/'[2]Age Curve'!$B$10*'WI SLCSP_2020'!AA$66,2)</f>
        <v>483.52</v>
      </c>
      <c r="AB87" s="3">
        <f>ROUND('[2]Age Curve'!$B31/'[2]Age Curve'!$B$10*'WI SLCSP_2020'!AB$66,2)</f>
        <v>468.57</v>
      </c>
      <c r="AC87" s="3">
        <f>ROUND('[2]Age Curve'!$B31/'[2]Age Curve'!$B$10*'WI SLCSP_2020'!AC$66,2)</f>
        <v>465.1</v>
      </c>
      <c r="AD87" s="3">
        <f>ROUND('[2]Age Curve'!$B31/'[2]Age Curve'!$B$10*'WI SLCSP_2020'!AD$66,2)</f>
        <v>468.57</v>
      </c>
      <c r="AE87" s="3">
        <f>ROUND('[2]Age Curve'!$B31/'[2]Age Curve'!$B$10*'WI SLCSP_2020'!AE$66,2)</f>
        <v>468.57</v>
      </c>
      <c r="AF87" s="3">
        <f>ROUND('[2]Age Curve'!$B31/'[2]Age Curve'!$B$10*'WI SLCSP_2020'!AF$66,2)</f>
        <v>468.57</v>
      </c>
      <c r="AG87" s="3">
        <f>ROUND('[2]Age Curve'!$B31/'[2]Age Curve'!$B$10*'WI SLCSP_2020'!AG$66,2)</f>
        <v>465.1</v>
      </c>
      <c r="AH87" s="3">
        <f>ROUND('[2]Age Curve'!$B31/'[2]Age Curve'!$B$10*'WI SLCSP_2020'!AH$66,2)</f>
        <v>521.75</v>
      </c>
      <c r="AI87" s="3">
        <f>ROUND('[2]Age Curve'!$B31/'[2]Age Curve'!$B$10*'WI SLCSP_2020'!AI$66,2)</f>
        <v>672.11</v>
      </c>
      <c r="AJ87" s="3">
        <f>ROUND('[2]Age Curve'!$B31/'[2]Age Curve'!$B$10*'WI SLCSP_2020'!AJ$66,2)</f>
        <v>672.11</v>
      </c>
      <c r="AK87" s="3">
        <f>ROUND('[2]Age Curve'!$B31/'[2]Age Curve'!$B$10*'WI SLCSP_2020'!AK$66,2)</f>
        <v>672.11</v>
      </c>
      <c r="AL87" s="3">
        <f>ROUND('[2]Age Curve'!$B31/'[2]Age Curve'!$B$10*'WI SLCSP_2020'!AL$66,2)</f>
        <v>493.8</v>
      </c>
      <c r="AM87" s="3">
        <f>ROUND('[2]Age Curve'!$B31/'[2]Age Curve'!$B$10*'WI SLCSP_2020'!AM$66,2)</f>
        <v>493.8</v>
      </c>
      <c r="AN87" s="3">
        <f>ROUND('[2]Age Curve'!$B31/'[2]Age Curve'!$B$10*'WI SLCSP_2020'!AN$66,2)</f>
        <v>672.11</v>
      </c>
      <c r="AO87" s="3">
        <f>ROUND('[2]Age Curve'!$B31/'[2]Age Curve'!$B$10*'WI SLCSP_2020'!AO$66,2)</f>
        <v>506.53</v>
      </c>
      <c r="AP87" s="3">
        <f>ROUND('[2]Age Curve'!$B31/'[2]Age Curve'!$B$10*'WI SLCSP_2020'!AP$66,2)</f>
        <v>458.91</v>
      </c>
      <c r="AQ87" s="3">
        <f>ROUND('[2]Age Curve'!$B31/'[2]Age Curve'!$B$10*'WI SLCSP_2020'!AQ$66,2)</f>
        <v>506.53</v>
      </c>
      <c r="AR87" s="3">
        <f>ROUND('[2]Age Curve'!$B31/'[2]Age Curve'!$B$10*'WI SLCSP_2020'!AR$66,2)</f>
        <v>435.46</v>
      </c>
      <c r="AS87" s="3">
        <f>ROUND('[2]Age Curve'!$B31/'[2]Age Curve'!$B$10*'WI SLCSP_2020'!AS$66,2)</f>
        <v>435.46</v>
      </c>
      <c r="AT87" s="3">
        <f>ROUND('[2]Age Curve'!$B31/'[2]Age Curve'!$B$10*'WI SLCSP_2020'!AT$66,2)</f>
        <v>468</v>
      </c>
      <c r="AU87" s="3">
        <f>ROUND('[2]Age Curve'!$B31/'[2]Age Curve'!$B$10*'WI SLCSP_2020'!AU$66,2)</f>
        <v>468</v>
      </c>
      <c r="AV87" s="3">
        <f>ROUND('[2]Age Curve'!$B31/'[2]Age Curve'!$B$10*'WI SLCSP_2020'!AV$66,2)</f>
        <v>468</v>
      </c>
      <c r="AW87" s="3">
        <f>ROUND('[2]Age Curve'!$B31/'[2]Age Curve'!$B$10*'WI SLCSP_2020'!AW$66,2)</f>
        <v>468</v>
      </c>
      <c r="AX87" s="3">
        <f>ROUND('[2]Age Curve'!$B31/'[2]Age Curve'!$B$10*'WI SLCSP_2020'!AX$66,2)</f>
        <v>468</v>
      </c>
      <c r="AY87" s="3">
        <f>ROUND('[2]Age Curve'!$B31/'[2]Age Curve'!$B$10*'WI SLCSP_2020'!AY$66,2)</f>
        <v>453.63</v>
      </c>
      <c r="AZ87" s="3">
        <f>ROUND('[2]Age Curve'!$B31/'[2]Age Curve'!$B$10*'WI SLCSP_2020'!AZ$66,2)</f>
        <v>452.74</v>
      </c>
      <c r="BA87" s="3">
        <f>ROUND('[2]Age Curve'!$B31/'[2]Age Curve'!$B$10*'WI SLCSP_2020'!BA$66,2)</f>
        <v>452.74</v>
      </c>
      <c r="BB87" s="3">
        <f>ROUND('[2]Age Curve'!$B31/'[2]Age Curve'!$B$10*'WI SLCSP_2020'!BB$66,2)</f>
        <v>452.74</v>
      </c>
      <c r="BC87" s="3">
        <f>ROUND('[2]Age Curve'!$B31/'[2]Age Curve'!$B$10*'WI SLCSP_2020'!BC$66,2)</f>
        <v>452.74</v>
      </c>
      <c r="BD87" s="3">
        <f>ROUND('[2]Age Curve'!$B31/'[2]Age Curve'!$B$10*'WI SLCSP_2020'!BD$66,2)</f>
        <v>463.59</v>
      </c>
      <c r="BE87" s="3">
        <f>ROUND('[2]Age Curve'!$B31/'[2]Age Curve'!$B$10*'WI SLCSP_2020'!BE$66,2)</f>
        <v>679.04</v>
      </c>
      <c r="BF87" s="3">
        <f>ROUND('[2]Age Curve'!$B31/'[2]Age Curve'!$B$10*'WI SLCSP_2020'!BF$66,2)</f>
        <v>452.74</v>
      </c>
      <c r="BG87" s="3">
        <f>ROUND('[2]Age Curve'!$B31/'[2]Age Curve'!$B$10*'WI SLCSP_2020'!BG$66,2)</f>
        <v>463.59</v>
      </c>
    </row>
    <row r="88" spans="1:59" x14ac:dyDescent="0.2">
      <c r="A88" s="6">
        <v>43</v>
      </c>
      <c r="B88" s="6">
        <v>1</v>
      </c>
      <c r="C88" s="6">
        <v>2020</v>
      </c>
      <c r="D88" s="3">
        <f>ROUND('[2]Age Curve'!$B32/'[2]Age Curve'!$B$10*'WI SLCSP_2020'!D$66,2)</f>
        <v>500.31</v>
      </c>
      <c r="E88" s="3">
        <f>ROUND('[2]Age Curve'!$B32/'[2]Age Curve'!$B$10*'WI SLCSP_2020'!E$66,2)</f>
        <v>437.2</v>
      </c>
      <c r="F88" s="3">
        <f>ROUND('[2]Age Curve'!$B32/'[2]Age Curve'!$B$10*'WI SLCSP_2020'!F$66,2)</f>
        <v>554.9</v>
      </c>
      <c r="G88" s="3">
        <f>ROUND('[2]Age Curve'!$B32/'[2]Age Curve'!$B$10*'WI SLCSP_2020'!G$66,2)</f>
        <v>744.17</v>
      </c>
      <c r="H88" s="3">
        <f>ROUND('[2]Age Curve'!$B32/'[2]Age Curve'!$B$10*'WI SLCSP_2020'!H$66,2)</f>
        <v>694.55</v>
      </c>
      <c r="I88" s="3">
        <f>ROUND('[2]Age Curve'!$B32/'[2]Age Curve'!$B$10*'WI SLCSP_2020'!I$66,2)</f>
        <v>694.55</v>
      </c>
      <c r="J88" s="3">
        <f>ROUND('[2]Age Curve'!$B32/'[2]Age Curve'!$B$10*'WI SLCSP_2020'!J$66,2)</f>
        <v>604.52</v>
      </c>
      <c r="K88" s="3">
        <f>ROUND('[2]Age Curve'!$B32/'[2]Age Curve'!$B$10*'WI SLCSP_2020'!K$66,2)</f>
        <v>604.52</v>
      </c>
      <c r="L88" s="3">
        <f>ROUND('[2]Age Curve'!$B32/'[2]Age Curve'!$B$10*'WI SLCSP_2020'!L$66,2)</f>
        <v>694.55</v>
      </c>
      <c r="M88" s="3">
        <f>ROUND('[2]Age Curve'!$B32/'[2]Age Curve'!$B$10*'WI SLCSP_2020'!M$66,2)</f>
        <v>694.55</v>
      </c>
      <c r="N88" s="3">
        <f>ROUND('[2]Age Curve'!$B32/'[2]Age Curve'!$B$10*'WI SLCSP_2020'!N$66,2)</f>
        <v>585.99</v>
      </c>
      <c r="O88" s="3">
        <f>ROUND('[2]Age Curve'!$B32/'[2]Age Curve'!$B$10*'WI SLCSP_2020'!O$66,2)</f>
        <v>477.79</v>
      </c>
      <c r="P88" s="3">
        <f>ROUND('[2]Age Curve'!$B32/'[2]Age Curve'!$B$10*'WI SLCSP_2020'!P$66,2)</f>
        <v>744.17</v>
      </c>
      <c r="Q88" s="3">
        <f>ROUND('[2]Age Curve'!$B32/'[2]Age Curve'!$B$10*'WI SLCSP_2020'!Q$66,2)</f>
        <v>720.01</v>
      </c>
      <c r="R88" s="3">
        <f>ROUND('[2]Age Curve'!$B32/'[2]Age Curve'!$B$10*'WI SLCSP_2020'!R$66,2)</f>
        <v>720.01</v>
      </c>
      <c r="S88" s="3">
        <f>ROUND('[2]Age Curve'!$B32/'[2]Age Curve'!$B$10*'WI SLCSP_2020'!S$66,2)</f>
        <v>745.12</v>
      </c>
      <c r="T88" s="3">
        <f>ROUND('[2]Age Curve'!$B32/'[2]Age Curve'!$B$10*'WI SLCSP_2020'!T$66,2)</f>
        <v>720.01</v>
      </c>
      <c r="U88" s="3">
        <f>ROUND('[2]Age Curve'!$B32/'[2]Age Curve'!$B$10*'WI SLCSP_2020'!U$66,2)</f>
        <v>507.27</v>
      </c>
      <c r="V88" s="3">
        <f>ROUND('[2]Age Curve'!$B32/'[2]Age Curve'!$B$10*'WI SLCSP_2020'!V$66,2)</f>
        <v>500.46</v>
      </c>
      <c r="W88" s="3">
        <f>ROUND('[2]Age Curve'!$B32/'[2]Age Curve'!$B$10*'WI SLCSP_2020'!W$66,2)</f>
        <v>500.46</v>
      </c>
      <c r="X88" s="3">
        <f>ROUND('[2]Age Curve'!$B32/'[2]Age Curve'!$B$10*'WI SLCSP_2020'!X$66,2)</f>
        <v>500.46</v>
      </c>
      <c r="Y88" s="3">
        <f>ROUND('[2]Age Curve'!$B32/'[2]Age Curve'!$B$10*'WI SLCSP_2020'!Y$66,2)</f>
        <v>659.83</v>
      </c>
      <c r="Z88" s="3">
        <f>ROUND('[2]Age Curve'!$B32/'[2]Age Curve'!$B$10*'WI SLCSP_2020'!Z$66,2)</f>
        <v>476.33</v>
      </c>
      <c r="AA88" s="3">
        <f>ROUND('[2]Age Curve'!$B32/'[2]Age Curve'!$B$10*'WI SLCSP_2020'!AA$66,2)</f>
        <v>495.2</v>
      </c>
      <c r="AB88" s="3">
        <f>ROUND('[2]Age Curve'!$B32/'[2]Age Curve'!$B$10*'WI SLCSP_2020'!AB$66,2)</f>
        <v>479.89</v>
      </c>
      <c r="AC88" s="3">
        <f>ROUND('[2]Age Curve'!$B32/'[2]Age Curve'!$B$10*'WI SLCSP_2020'!AC$66,2)</f>
        <v>476.33</v>
      </c>
      <c r="AD88" s="3">
        <f>ROUND('[2]Age Curve'!$B32/'[2]Age Curve'!$B$10*'WI SLCSP_2020'!AD$66,2)</f>
        <v>479.89</v>
      </c>
      <c r="AE88" s="3">
        <f>ROUND('[2]Age Curve'!$B32/'[2]Age Curve'!$B$10*'WI SLCSP_2020'!AE$66,2)</f>
        <v>479.89</v>
      </c>
      <c r="AF88" s="3">
        <f>ROUND('[2]Age Curve'!$B32/'[2]Age Curve'!$B$10*'WI SLCSP_2020'!AF$66,2)</f>
        <v>479.89</v>
      </c>
      <c r="AG88" s="3">
        <f>ROUND('[2]Age Curve'!$B32/'[2]Age Curve'!$B$10*'WI SLCSP_2020'!AG$66,2)</f>
        <v>476.33</v>
      </c>
      <c r="AH88" s="3">
        <f>ROUND('[2]Age Curve'!$B32/'[2]Age Curve'!$B$10*'WI SLCSP_2020'!AH$66,2)</f>
        <v>534.35</v>
      </c>
      <c r="AI88" s="3">
        <f>ROUND('[2]Age Curve'!$B32/'[2]Age Curve'!$B$10*'WI SLCSP_2020'!AI$66,2)</f>
        <v>688.34</v>
      </c>
      <c r="AJ88" s="3">
        <f>ROUND('[2]Age Curve'!$B32/'[2]Age Curve'!$B$10*'WI SLCSP_2020'!AJ$66,2)</f>
        <v>688.34</v>
      </c>
      <c r="AK88" s="3">
        <f>ROUND('[2]Age Curve'!$B32/'[2]Age Curve'!$B$10*'WI SLCSP_2020'!AK$66,2)</f>
        <v>688.34</v>
      </c>
      <c r="AL88" s="3">
        <f>ROUND('[2]Age Curve'!$B32/'[2]Age Curve'!$B$10*'WI SLCSP_2020'!AL$66,2)</f>
        <v>505.73</v>
      </c>
      <c r="AM88" s="3">
        <f>ROUND('[2]Age Curve'!$B32/'[2]Age Curve'!$B$10*'WI SLCSP_2020'!AM$66,2)</f>
        <v>505.73</v>
      </c>
      <c r="AN88" s="3">
        <f>ROUND('[2]Age Curve'!$B32/'[2]Age Curve'!$B$10*'WI SLCSP_2020'!AN$66,2)</f>
        <v>688.34</v>
      </c>
      <c r="AO88" s="3">
        <f>ROUND('[2]Age Curve'!$B32/'[2]Age Curve'!$B$10*'WI SLCSP_2020'!AO$66,2)</f>
        <v>518.77</v>
      </c>
      <c r="AP88" s="3">
        <f>ROUND('[2]Age Curve'!$B32/'[2]Age Curve'!$B$10*'WI SLCSP_2020'!AP$66,2)</f>
        <v>470</v>
      </c>
      <c r="AQ88" s="3">
        <f>ROUND('[2]Age Curve'!$B32/'[2]Age Curve'!$B$10*'WI SLCSP_2020'!AQ$66,2)</f>
        <v>518.77</v>
      </c>
      <c r="AR88" s="3">
        <f>ROUND('[2]Age Curve'!$B32/'[2]Age Curve'!$B$10*'WI SLCSP_2020'!AR$66,2)</f>
        <v>445.98</v>
      </c>
      <c r="AS88" s="3">
        <f>ROUND('[2]Age Curve'!$B32/'[2]Age Curve'!$B$10*'WI SLCSP_2020'!AS$66,2)</f>
        <v>445.98</v>
      </c>
      <c r="AT88" s="3">
        <f>ROUND('[2]Age Curve'!$B32/'[2]Age Curve'!$B$10*'WI SLCSP_2020'!AT$66,2)</f>
        <v>479.31</v>
      </c>
      <c r="AU88" s="3">
        <f>ROUND('[2]Age Curve'!$B32/'[2]Age Curve'!$B$10*'WI SLCSP_2020'!AU$66,2)</f>
        <v>479.31</v>
      </c>
      <c r="AV88" s="3">
        <f>ROUND('[2]Age Curve'!$B32/'[2]Age Curve'!$B$10*'WI SLCSP_2020'!AV$66,2)</f>
        <v>479.31</v>
      </c>
      <c r="AW88" s="3">
        <f>ROUND('[2]Age Curve'!$B32/'[2]Age Curve'!$B$10*'WI SLCSP_2020'!AW$66,2)</f>
        <v>479.31</v>
      </c>
      <c r="AX88" s="3">
        <f>ROUND('[2]Age Curve'!$B32/'[2]Age Curve'!$B$10*'WI SLCSP_2020'!AX$66,2)</f>
        <v>479.31</v>
      </c>
      <c r="AY88" s="3">
        <f>ROUND('[2]Age Curve'!$B32/'[2]Age Curve'!$B$10*'WI SLCSP_2020'!AY$66,2)</f>
        <v>464.58</v>
      </c>
      <c r="AZ88" s="3">
        <f>ROUND('[2]Age Curve'!$B32/'[2]Age Curve'!$B$10*'WI SLCSP_2020'!AZ$66,2)</f>
        <v>463.67</v>
      </c>
      <c r="BA88" s="3">
        <f>ROUND('[2]Age Curve'!$B32/'[2]Age Curve'!$B$10*'WI SLCSP_2020'!BA$66,2)</f>
        <v>463.67</v>
      </c>
      <c r="BB88" s="3">
        <f>ROUND('[2]Age Curve'!$B32/'[2]Age Curve'!$B$10*'WI SLCSP_2020'!BB$66,2)</f>
        <v>463.67</v>
      </c>
      <c r="BC88" s="3">
        <f>ROUND('[2]Age Curve'!$B32/'[2]Age Curve'!$B$10*'WI SLCSP_2020'!BC$66,2)</f>
        <v>463.67</v>
      </c>
      <c r="BD88" s="3">
        <f>ROUND('[2]Age Curve'!$B32/'[2]Age Curve'!$B$10*'WI SLCSP_2020'!BD$66,2)</f>
        <v>474.79</v>
      </c>
      <c r="BE88" s="3">
        <f>ROUND('[2]Age Curve'!$B32/'[2]Age Curve'!$B$10*'WI SLCSP_2020'!BE$66,2)</f>
        <v>695.44</v>
      </c>
      <c r="BF88" s="3">
        <f>ROUND('[2]Age Curve'!$B32/'[2]Age Curve'!$B$10*'WI SLCSP_2020'!BF$66,2)</f>
        <v>463.67</v>
      </c>
      <c r="BG88" s="3">
        <f>ROUND('[2]Age Curve'!$B32/'[2]Age Curve'!$B$10*'WI SLCSP_2020'!BG$66,2)</f>
        <v>474.79</v>
      </c>
    </row>
    <row r="89" spans="1:59" x14ac:dyDescent="0.2">
      <c r="A89" s="6">
        <v>44</v>
      </c>
      <c r="B89" s="6">
        <v>1</v>
      </c>
      <c r="C89" s="6">
        <v>2020</v>
      </c>
      <c r="D89" s="3">
        <f>ROUND('[2]Age Curve'!$B33/'[2]Age Curve'!$B$10*'WI SLCSP_2020'!D$66,2)</f>
        <v>515.05999999999995</v>
      </c>
      <c r="E89" s="3">
        <f>ROUND('[2]Age Curve'!$B33/'[2]Age Curve'!$B$10*'WI SLCSP_2020'!E$66,2)</f>
        <v>450.09</v>
      </c>
      <c r="F89" s="3">
        <f>ROUND('[2]Age Curve'!$B33/'[2]Age Curve'!$B$10*'WI SLCSP_2020'!F$66,2)</f>
        <v>571.26</v>
      </c>
      <c r="G89" s="3">
        <f>ROUND('[2]Age Curve'!$B33/'[2]Age Curve'!$B$10*'WI SLCSP_2020'!G$66,2)</f>
        <v>766.1</v>
      </c>
      <c r="H89" s="3">
        <f>ROUND('[2]Age Curve'!$B33/'[2]Age Curve'!$B$10*'WI SLCSP_2020'!H$66,2)</f>
        <v>715.03</v>
      </c>
      <c r="I89" s="3">
        <f>ROUND('[2]Age Curve'!$B33/'[2]Age Curve'!$B$10*'WI SLCSP_2020'!I$66,2)</f>
        <v>715.03</v>
      </c>
      <c r="J89" s="3">
        <f>ROUND('[2]Age Curve'!$B33/'[2]Age Curve'!$B$10*'WI SLCSP_2020'!J$66,2)</f>
        <v>622.34</v>
      </c>
      <c r="K89" s="3">
        <f>ROUND('[2]Age Curve'!$B33/'[2]Age Curve'!$B$10*'WI SLCSP_2020'!K$66,2)</f>
        <v>622.34</v>
      </c>
      <c r="L89" s="3">
        <f>ROUND('[2]Age Curve'!$B33/'[2]Age Curve'!$B$10*'WI SLCSP_2020'!L$66,2)</f>
        <v>715.03</v>
      </c>
      <c r="M89" s="3">
        <f>ROUND('[2]Age Curve'!$B33/'[2]Age Curve'!$B$10*'WI SLCSP_2020'!M$66,2)</f>
        <v>715.03</v>
      </c>
      <c r="N89" s="3">
        <f>ROUND('[2]Age Curve'!$B33/'[2]Age Curve'!$B$10*'WI SLCSP_2020'!N$66,2)</f>
        <v>603.27</v>
      </c>
      <c r="O89" s="3">
        <f>ROUND('[2]Age Curve'!$B33/'[2]Age Curve'!$B$10*'WI SLCSP_2020'!O$66,2)</f>
        <v>491.87</v>
      </c>
      <c r="P89" s="3">
        <f>ROUND('[2]Age Curve'!$B33/'[2]Age Curve'!$B$10*'WI SLCSP_2020'!P$66,2)</f>
        <v>766.1</v>
      </c>
      <c r="Q89" s="3">
        <f>ROUND('[2]Age Curve'!$B33/'[2]Age Curve'!$B$10*'WI SLCSP_2020'!Q$66,2)</f>
        <v>741.23</v>
      </c>
      <c r="R89" s="3">
        <f>ROUND('[2]Age Curve'!$B33/'[2]Age Curve'!$B$10*'WI SLCSP_2020'!R$66,2)</f>
        <v>741.23</v>
      </c>
      <c r="S89" s="3">
        <f>ROUND('[2]Age Curve'!$B33/'[2]Age Curve'!$B$10*'WI SLCSP_2020'!S$66,2)</f>
        <v>767.08</v>
      </c>
      <c r="T89" s="3">
        <f>ROUND('[2]Age Curve'!$B33/'[2]Age Curve'!$B$10*'WI SLCSP_2020'!T$66,2)</f>
        <v>741.23</v>
      </c>
      <c r="U89" s="3">
        <f>ROUND('[2]Age Curve'!$B33/'[2]Age Curve'!$B$10*'WI SLCSP_2020'!U$66,2)</f>
        <v>522.23</v>
      </c>
      <c r="V89" s="3">
        <f>ROUND('[2]Age Curve'!$B33/'[2]Age Curve'!$B$10*'WI SLCSP_2020'!V$66,2)</f>
        <v>515.21</v>
      </c>
      <c r="W89" s="3">
        <f>ROUND('[2]Age Curve'!$B33/'[2]Age Curve'!$B$10*'WI SLCSP_2020'!W$66,2)</f>
        <v>515.21</v>
      </c>
      <c r="X89" s="3">
        <f>ROUND('[2]Age Curve'!$B33/'[2]Age Curve'!$B$10*'WI SLCSP_2020'!X$66,2)</f>
        <v>515.21</v>
      </c>
      <c r="Y89" s="3">
        <f>ROUND('[2]Age Curve'!$B33/'[2]Age Curve'!$B$10*'WI SLCSP_2020'!Y$66,2)</f>
        <v>679.28</v>
      </c>
      <c r="Z89" s="3">
        <f>ROUND('[2]Age Curve'!$B33/'[2]Age Curve'!$B$10*'WI SLCSP_2020'!Z$66,2)</f>
        <v>490.37</v>
      </c>
      <c r="AA89" s="3">
        <f>ROUND('[2]Age Curve'!$B33/'[2]Age Curve'!$B$10*'WI SLCSP_2020'!AA$66,2)</f>
        <v>509.79</v>
      </c>
      <c r="AB89" s="3">
        <f>ROUND('[2]Age Curve'!$B33/'[2]Age Curve'!$B$10*'WI SLCSP_2020'!AB$66,2)</f>
        <v>494.04</v>
      </c>
      <c r="AC89" s="3">
        <f>ROUND('[2]Age Curve'!$B33/'[2]Age Curve'!$B$10*'WI SLCSP_2020'!AC$66,2)</f>
        <v>490.37</v>
      </c>
      <c r="AD89" s="3">
        <f>ROUND('[2]Age Curve'!$B33/'[2]Age Curve'!$B$10*'WI SLCSP_2020'!AD$66,2)</f>
        <v>494.04</v>
      </c>
      <c r="AE89" s="3">
        <f>ROUND('[2]Age Curve'!$B33/'[2]Age Curve'!$B$10*'WI SLCSP_2020'!AE$66,2)</f>
        <v>494.04</v>
      </c>
      <c r="AF89" s="3">
        <f>ROUND('[2]Age Curve'!$B33/'[2]Age Curve'!$B$10*'WI SLCSP_2020'!AF$66,2)</f>
        <v>494.04</v>
      </c>
      <c r="AG89" s="3">
        <f>ROUND('[2]Age Curve'!$B33/'[2]Age Curve'!$B$10*'WI SLCSP_2020'!AG$66,2)</f>
        <v>490.37</v>
      </c>
      <c r="AH89" s="3">
        <f>ROUND('[2]Age Curve'!$B33/'[2]Age Curve'!$B$10*'WI SLCSP_2020'!AH$66,2)</f>
        <v>550.1</v>
      </c>
      <c r="AI89" s="3">
        <f>ROUND('[2]Age Curve'!$B33/'[2]Age Curve'!$B$10*'WI SLCSP_2020'!AI$66,2)</f>
        <v>708.63</v>
      </c>
      <c r="AJ89" s="3">
        <f>ROUND('[2]Age Curve'!$B33/'[2]Age Curve'!$B$10*'WI SLCSP_2020'!AJ$66,2)</f>
        <v>708.63</v>
      </c>
      <c r="AK89" s="3">
        <f>ROUND('[2]Age Curve'!$B33/'[2]Age Curve'!$B$10*'WI SLCSP_2020'!AK$66,2)</f>
        <v>708.63</v>
      </c>
      <c r="AL89" s="3">
        <f>ROUND('[2]Age Curve'!$B33/'[2]Age Curve'!$B$10*'WI SLCSP_2020'!AL$66,2)</f>
        <v>520.63</v>
      </c>
      <c r="AM89" s="3">
        <f>ROUND('[2]Age Curve'!$B33/'[2]Age Curve'!$B$10*'WI SLCSP_2020'!AM$66,2)</f>
        <v>520.63</v>
      </c>
      <c r="AN89" s="3">
        <f>ROUND('[2]Age Curve'!$B33/'[2]Age Curve'!$B$10*'WI SLCSP_2020'!AN$66,2)</f>
        <v>708.63</v>
      </c>
      <c r="AO89" s="3">
        <f>ROUND('[2]Age Curve'!$B33/'[2]Age Curve'!$B$10*'WI SLCSP_2020'!AO$66,2)</f>
        <v>534.05999999999995</v>
      </c>
      <c r="AP89" s="3">
        <f>ROUND('[2]Age Curve'!$B33/'[2]Age Curve'!$B$10*'WI SLCSP_2020'!AP$66,2)</f>
        <v>483.85</v>
      </c>
      <c r="AQ89" s="3">
        <f>ROUND('[2]Age Curve'!$B33/'[2]Age Curve'!$B$10*'WI SLCSP_2020'!AQ$66,2)</f>
        <v>534.05999999999995</v>
      </c>
      <c r="AR89" s="3">
        <f>ROUND('[2]Age Curve'!$B33/'[2]Age Curve'!$B$10*'WI SLCSP_2020'!AR$66,2)</f>
        <v>459.12</v>
      </c>
      <c r="AS89" s="3">
        <f>ROUND('[2]Age Curve'!$B33/'[2]Age Curve'!$B$10*'WI SLCSP_2020'!AS$66,2)</f>
        <v>459.12</v>
      </c>
      <c r="AT89" s="3">
        <f>ROUND('[2]Age Curve'!$B33/'[2]Age Curve'!$B$10*'WI SLCSP_2020'!AT$66,2)</f>
        <v>493.43</v>
      </c>
      <c r="AU89" s="3">
        <f>ROUND('[2]Age Curve'!$B33/'[2]Age Curve'!$B$10*'WI SLCSP_2020'!AU$66,2)</f>
        <v>493.43</v>
      </c>
      <c r="AV89" s="3">
        <f>ROUND('[2]Age Curve'!$B33/'[2]Age Curve'!$B$10*'WI SLCSP_2020'!AV$66,2)</f>
        <v>493.43</v>
      </c>
      <c r="AW89" s="3">
        <f>ROUND('[2]Age Curve'!$B33/'[2]Age Curve'!$B$10*'WI SLCSP_2020'!AW$66,2)</f>
        <v>493.43</v>
      </c>
      <c r="AX89" s="3">
        <f>ROUND('[2]Age Curve'!$B33/'[2]Age Curve'!$B$10*'WI SLCSP_2020'!AX$66,2)</f>
        <v>493.43</v>
      </c>
      <c r="AY89" s="3">
        <f>ROUND('[2]Age Curve'!$B33/'[2]Age Curve'!$B$10*'WI SLCSP_2020'!AY$66,2)</f>
        <v>478.28</v>
      </c>
      <c r="AZ89" s="3">
        <f>ROUND('[2]Age Curve'!$B33/'[2]Age Curve'!$B$10*'WI SLCSP_2020'!AZ$66,2)</f>
        <v>477.34</v>
      </c>
      <c r="BA89" s="3">
        <f>ROUND('[2]Age Curve'!$B33/'[2]Age Curve'!$B$10*'WI SLCSP_2020'!BA$66,2)</f>
        <v>477.34</v>
      </c>
      <c r="BB89" s="3">
        <f>ROUND('[2]Age Curve'!$B33/'[2]Age Curve'!$B$10*'WI SLCSP_2020'!BB$66,2)</f>
        <v>477.34</v>
      </c>
      <c r="BC89" s="3">
        <f>ROUND('[2]Age Curve'!$B33/'[2]Age Curve'!$B$10*'WI SLCSP_2020'!BC$66,2)</f>
        <v>477.34</v>
      </c>
      <c r="BD89" s="3">
        <f>ROUND('[2]Age Curve'!$B33/'[2]Age Curve'!$B$10*'WI SLCSP_2020'!BD$66,2)</f>
        <v>488.78</v>
      </c>
      <c r="BE89" s="3">
        <f>ROUND('[2]Age Curve'!$B33/'[2]Age Curve'!$B$10*'WI SLCSP_2020'!BE$66,2)</f>
        <v>715.93</v>
      </c>
      <c r="BF89" s="3">
        <f>ROUND('[2]Age Curve'!$B33/'[2]Age Curve'!$B$10*'WI SLCSP_2020'!BF$66,2)</f>
        <v>477.34</v>
      </c>
      <c r="BG89" s="3">
        <f>ROUND('[2]Age Curve'!$B33/'[2]Age Curve'!$B$10*'WI SLCSP_2020'!BG$66,2)</f>
        <v>488.78</v>
      </c>
    </row>
    <row r="90" spans="1:59" x14ac:dyDescent="0.2">
      <c r="A90" s="6">
        <v>45</v>
      </c>
      <c r="B90" s="6">
        <v>1</v>
      </c>
      <c r="C90" s="6">
        <v>2020</v>
      </c>
      <c r="D90" s="3">
        <f>ROUND('[2]Age Curve'!$B34/'[2]Age Curve'!$B$10*'WI SLCSP_2020'!D$66,2)</f>
        <v>532.39</v>
      </c>
      <c r="E90" s="3">
        <f>ROUND('[2]Age Curve'!$B34/'[2]Age Curve'!$B$10*'WI SLCSP_2020'!E$66,2)</f>
        <v>465.23</v>
      </c>
      <c r="F90" s="3">
        <f>ROUND('[2]Age Curve'!$B34/'[2]Age Curve'!$B$10*'WI SLCSP_2020'!F$66,2)</f>
        <v>590.48</v>
      </c>
      <c r="G90" s="3">
        <f>ROUND('[2]Age Curve'!$B34/'[2]Age Curve'!$B$10*'WI SLCSP_2020'!G$66,2)</f>
        <v>791.88</v>
      </c>
      <c r="H90" s="3">
        <f>ROUND('[2]Age Curve'!$B34/'[2]Age Curve'!$B$10*'WI SLCSP_2020'!H$66,2)</f>
        <v>739.08</v>
      </c>
      <c r="I90" s="3">
        <f>ROUND('[2]Age Curve'!$B34/'[2]Age Curve'!$B$10*'WI SLCSP_2020'!I$66,2)</f>
        <v>739.08</v>
      </c>
      <c r="J90" s="3">
        <f>ROUND('[2]Age Curve'!$B34/'[2]Age Curve'!$B$10*'WI SLCSP_2020'!J$66,2)</f>
        <v>643.27</v>
      </c>
      <c r="K90" s="3">
        <f>ROUND('[2]Age Curve'!$B34/'[2]Age Curve'!$B$10*'WI SLCSP_2020'!K$66,2)</f>
        <v>643.27</v>
      </c>
      <c r="L90" s="3">
        <f>ROUND('[2]Age Curve'!$B34/'[2]Age Curve'!$B$10*'WI SLCSP_2020'!L$66,2)</f>
        <v>739.08</v>
      </c>
      <c r="M90" s="3">
        <f>ROUND('[2]Age Curve'!$B34/'[2]Age Curve'!$B$10*'WI SLCSP_2020'!M$66,2)</f>
        <v>739.08</v>
      </c>
      <c r="N90" s="3">
        <f>ROUND('[2]Age Curve'!$B34/'[2]Age Curve'!$B$10*'WI SLCSP_2020'!N$66,2)</f>
        <v>623.55999999999995</v>
      </c>
      <c r="O90" s="3">
        <f>ROUND('[2]Age Curve'!$B34/'[2]Age Curve'!$B$10*'WI SLCSP_2020'!O$66,2)</f>
        <v>508.42</v>
      </c>
      <c r="P90" s="3">
        <f>ROUND('[2]Age Curve'!$B34/'[2]Age Curve'!$B$10*'WI SLCSP_2020'!P$66,2)</f>
        <v>791.88</v>
      </c>
      <c r="Q90" s="3">
        <f>ROUND('[2]Age Curve'!$B34/'[2]Age Curve'!$B$10*'WI SLCSP_2020'!Q$66,2)</f>
        <v>766.17</v>
      </c>
      <c r="R90" s="3">
        <f>ROUND('[2]Age Curve'!$B34/'[2]Age Curve'!$B$10*'WI SLCSP_2020'!R$66,2)</f>
        <v>766.17</v>
      </c>
      <c r="S90" s="3">
        <f>ROUND('[2]Age Curve'!$B34/'[2]Age Curve'!$B$10*'WI SLCSP_2020'!S$66,2)</f>
        <v>792.89</v>
      </c>
      <c r="T90" s="3">
        <f>ROUND('[2]Age Curve'!$B34/'[2]Age Curve'!$B$10*'WI SLCSP_2020'!T$66,2)</f>
        <v>766.17</v>
      </c>
      <c r="U90" s="3">
        <f>ROUND('[2]Age Curve'!$B34/'[2]Age Curve'!$B$10*'WI SLCSP_2020'!U$66,2)</f>
        <v>539.79999999999995</v>
      </c>
      <c r="V90" s="3">
        <f>ROUND('[2]Age Curve'!$B34/'[2]Age Curve'!$B$10*'WI SLCSP_2020'!V$66,2)</f>
        <v>532.54999999999995</v>
      </c>
      <c r="W90" s="3">
        <f>ROUND('[2]Age Curve'!$B34/'[2]Age Curve'!$B$10*'WI SLCSP_2020'!W$66,2)</f>
        <v>532.54999999999995</v>
      </c>
      <c r="X90" s="3">
        <f>ROUND('[2]Age Curve'!$B34/'[2]Age Curve'!$B$10*'WI SLCSP_2020'!X$66,2)</f>
        <v>532.54999999999995</v>
      </c>
      <c r="Y90" s="3">
        <f>ROUND('[2]Age Curve'!$B34/'[2]Age Curve'!$B$10*'WI SLCSP_2020'!Y$66,2)</f>
        <v>702.13</v>
      </c>
      <c r="Z90" s="3">
        <f>ROUND('[2]Age Curve'!$B34/'[2]Age Curve'!$B$10*'WI SLCSP_2020'!Z$66,2)</f>
        <v>506.87</v>
      </c>
      <c r="AA90" s="3">
        <f>ROUND('[2]Age Curve'!$B34/'[2]Age Curve'!$B$10*'WI SLCSP_2020'!AA$66,2)</f>
        <v>526.94000000000005</v>
      </c>
      <c r="AB90" s="3">
        <f>ROUND('[2]Age Curve'!$B34/'[2]Age Curve'!$B$10*'WI SLCSP_2020'!AB$66,2)</f>
        <v>510.66</v>
      </c>
      <c r="AC90" s="3">
        <f>ROUND('[2]Age Curve'!$B34/'[2]Age Curve'!$B$10*'WI SLCSP_2020'!AC$66,2)</f>
        <v>506.87</v>
      </c>
      <c r="AD90" s="3">
        <f>ROUND('[2]Age Curve'!$B34/'[2]Age Curve'!$B$10*'WI SLCSP_2020'!AD$66,2)</f>
        <v>510.66</v>
      </c>
      <c r="AE90" s="3">
        <f>ROUND('[2]Age Curve'!$B34/'[2]Age Curve'!$B$10*'WI SLCSP_2020'!AE$66,2)</f>
        <v>510.66</v>
      </c>
      <c r="AF90" s="3">
        <f>ROUND('[2]Age Curve'!$B34/'[2]Age Curve'!$B$10*'WI SLCSP_2020'!AF$66,2)</f>
        <v>510.66</v>
      </c>
      <c r="AG90" s="3">
        <f>ROUND('[2]Age Curve'!$B34/'[2]Age Curve'!$B$10*'WI SLCSP_2020'!AG$66,2)</f>
        <v>506.87</v>
      </c>
      <c r="AH90" s="3">
        <f>ROUND('[2]Age Curve'!$B34/'[2]Age Curve'!$B$10*'WI SLCSP_2020'!AH$66,2)</f>
        <v>568.6</v>
      </c>
      <c r="AI90" s="3">
        <f>ROUND('[2]Age Curve'!$B34/'[2]Age Curve'!$B$10*'WI SLCSP_2020'!AI$66,2)</f>
        <v>732.47</v>
      </c>
      <c r="AJ90" s="3">
        <f>ROUND('[2]Age Curve'!$B34/'[2]Age Curve'!$B$10*'WI SLCSP_2020'!AJ$66,2)</f>
        <v>732.47</v>
      </c>
      <c r="AK90" s="3">
        <f>ROUND('[2]Age Curve'!$B34/'[2]Age Curve'!$B$10*'WI SLCSP_2020'!AK$66,2)</f>
        <v>732.47</v>
      </c>
      <c r="AL90" s="3">
        <f>ROUND('[2]Age Curve'!$B34/'[2]Age Curve'!$B$10*'WI SLCSP_2020'!AL$66,2)</f>
        <v>538.15</v>
      </c>
      <c r="AM90" s="3">
        <f>ROUND('[2]Age Curve'!$B34/'[2]Age Curve'!$B$10*'WI SLCSP_2020'!AM$66,2)</f>
        <v>538.15</v>
      </c>
      <c r="AN90" s="3">
        <f>ROUND('[2]Age Curve'!$B34/'[2]Age Curve'!$B$10*'WI SLCSP_2020'!AN$66,2)</f>
        <v>732.47</v>
      </c>
      <c r="AO90" s="3">
        <f>ROUND('[2]Age Curve'!$B34/'[2]Age Curve'!$B$10*'WI SLCSP_2020'!AO$66,2)</f>
        <v>552.03</v>
      </c>
      <c r="AP90" s="3">
        <f>ROUND('[2]Age Curve'!$B34/'[2]Age Curve'!$B$10*'WI SLCSP_2020'!AP$66,2)</f>
        <v>500.13</v>
      </c>
      <c r="AQ90" s="3">
        <f>ROUND('[2]Age Curve'!$B34/'[2]Age Curve'!$B$10*'WI SLCSP_2020'!AQ$66,2)</f>
        <v>552.03</v>
      </c>
      <c r="AR90" s="3">
        <f>ROUND('[2]Age Curve'!$B34/'[2]Age Curve'!$B$10*'WI SLCSP_2020'!AR$66,2)</f>
        <v>474.57</v>
      </c>
      <c r="AS90" s="3">
        <f>ROUND('[2]Age Curve'!$B34/'[2]Age Curve'!$B$10*'WI SLCSP_2020'!AS$66,2)</f>
        <v>474.57</v>
      </c>
      <c r="AT90" s="3">
        <f>ROUND('[2]Age Curve'!$B34/'[2]Age Curve'!$B$10*'WI SLCSP_2020'!AT$66,2)</f>
        <v>510.04</v>
      </c>
      <c r="AU90" s="3">
        <f>ROUND('[2]Age Curve'!$B34/'[2]Age Curve'!$B$10*'WI SLCSP_2020'!AU$66,2)</f>
        <v>510.04</v>
      </c>
      <c r="AV90" s="3">
        <f>ROUND('[2]Age Curve'!$B34/'[2]Age Curve'!$B$10*'WI SLCSP_2020'!AV$66,2)</f>
        <v>510.04</v>
      </c>
      <c r="AW90" s="3">
        <f>ROUND('[2]Age Curve'!$B34/'[2]Age Curve'!$B$10*'WI SLCSP_2020'!AW$66,2)</f>
        <v>510.04</v>
      </c>
      <c r="AX90" s="3">
        <f>ROUND('[2]Age Curve'!$B34/'[2]Age Curve'!$B$10*'WI SLCSP_2020'!AX$66,2)</f>
        <v>510.04</v>
      </c>
      <c r="AY90" s="3">
        <f>ROUND('[2]Age Curve'!$B34/'[2]Age Curve'!$B$10*'WI SLCSP_2020'!AY$66,2)</f>
        <v>494.37</v>
      </c>
      <c r="AZ90" s="3">
        <f>ROUND('[2]Age Curve'!$B34/'[2]Age Curve'!$B$10*'WI SLCSP_2020'!AZ$66,2)</f>
        <v>493.4</v>
      </c>
      <c r="BA90" s="3">
        <f>ROUND('[2]Age Curve'!$B34/'[2]Age Curve'!$B$10*'WI SLCSP_2020'!BA$66,2)</f>
        <v>493.4</v>
      </c>
      <c r="BB90" s="3">
        <f>ROUND('[2]Age Curve'!$B34/'[2]Age Curve'!$B$10*'WI SLCSP_2020'!BB$66,2)</f>
        <v>493.4</v>
      </c>
      <c r="BC90" s="3">
        <f>ROUND('[2]Age Curve'!$B34/'[2]Age Curve'!$B$10*'WI SLCSP_2020'!BC$66,2)</f>
        <v>493.4</v>
      </c>
      <c r="BD90" s="3">
        <f>ROUND('[2]Age Curve'!$B34/'[2]Age Curve'!$B$10*'WI SLCSP_2020'!BD$66,2)</f>
        <v>505.23</v>
      </c>
      <c r="BE90" s="3">
        <f>ROUND('[2]Age Curve'!$B34/'[2]Age Curve'!$B$10*'WI SLCSP_2020'!BE$66,2)</f>
        <v>740.02</v>
      </c>
      <c r="BF90" s="3">
        <f>ROUND('[2]Age Curve'!$B34/'[2]Age Curve'!$B$10*'WI SLCSP_2020'!BF$66,2)</f>
        <v>493.4</v>
      </c>
      <c r="BG90" s="3">
        <f>ROUND('[2]Age Curve'!$B34/'[2]Age Curve'!$B$10*'WI SLCSP_2020'!BG$66,2)</f>
        <v>505.23</v>
      </c>
    </row>
    <row r="91" spans="1:59" x14ac:dyDescent="0.2">
      <c r="A91" s="6">
        <v>46</v>
      </c>
      <c r="B91" s="6">
        <v>1</v>
      </c>
      <c r="C91" s="6">
        <v>2020</v>
      </c>
      <c r="D91" s="3">
        <f>ROUND('[2]Age Curve'!$B35/'[2]Age Curve'!$B$10*'WI SLCSP_2020'!D$66,2)</f>
        <v>553.04</v>
      </c>
      <c r="E91" s="3">
        <f>ROUND('[2]Age Curve'!$B35/'[2]Age Curve'!$B$10*'WI SLCSP_2020'!E$66,2)</f>
        <v>483.27</v>
      </c>
      <c r="F91" s="3">
        <f>ROUND('[2]Age Curve'!$B35/'[2]Age Curve'!$B$10*'WI SLCSP_2020'!F$66,2)</f>
        <v>613.38</v>
      </c>
      <c r="G91" s="3">
        <f>ROUND('[2]Age Curve'!$B35/'[2]Age Curve'!$B$10*'WI SLCSP_2020'!G$66,2)</f>
        <v>822.59</v>
      </c>
      <c r="H91" s="3">
        <f>ROUND('[2]Age Curve'!$B35/'[2]Age Curve'!$B$10*'WI SLCSP_2020'!H$66,2)</f>
        <v>767.75</v>
      </c>
      <c r="I91" s="3">
        <f>ROUND('[2]Age Curve'!$B35/'[2]Age Curve'!$B$10*'WI SLCSP_2020'!I$66,2)</f>
        <v>767.75</v>
      </c>
      <c r="J91" s="3">
        <f>ROUND('[2]Age Curve'!$B35/'[2]Age Curve'!$B$10*'WI SLCSP_2020'!J$66,2)</f>
        <v>668.22</v>
      </c>
      <c r="K91" s="3">
        <f>ROUND('[2]Age Curve'!$B35/'[2]Age Curve'!$B$10*'WI SLCSP_2020'!K$66,2)</f>
        <v>668.22</v>
      </c>
      <c r="L91" s="3">
        <f>ROUND('[2]Age Curve'!$B35/'[2]Age Curve'!$B$10*'WI SLCSP_2020'!L$66,2)</f>
        <v>767.75</v>
      </c>
      <c r="M91" s="3">
        <f>ROUND('[2]Age Curve'!$B35/'[2]Age Curve'!$B$10*'WI SLCSP_2020'!M$66,2)</f>
        <v>767.75</v>
      </c>
      <c r="N91" s="3">
        <f>ROUND('[2]Age Curve'!$B35/'[2]Age Curve'!$B$10*'WI SLCSP_2020'!N$66,2)</f>
        <v>647.75</v>
      </c>
      <c r="O91" s="3">
        <f>ROUND('[2]Age Curve'!$B35/'[2]Age Curve'!$B$10*'WI SLCSP_2020'!O$66,2)</f>
        <v>528.14</v>
      </c>
      <c r="P91" s="3">
        <f>ROUND('[2]Age Curve'!$B35/'[2]Age Curve'!$B$10*'WI SLCSP_2020'!P$66,2)</f>
        <v>822.59</v>
      </c>
      <c r="Q91" s="3">
        <f>ROUND('[2]Age Curve'!$B35/'[2]Age Curve'!$B$10*'WI SLCSP_2020'!Q$66,2)</f>
        <v>795.89</v>
      </c>
      <c r="R91" s="3">
        <f>ROUND('[2]Age Curve'!$B35/'[2]Age Curve'!$B$10*'WI SLCSP_2020'!R$66,2)</f>
        <v>795.89</v>
      </c>
      <c r="S91" s="3">
        <f>ROUND('[2]Age Curve'!$B35/'[2]Age Curve'!$B$10*'WI SLCSP_2020'!S$66,2)</f>
        <v>823.64</v>
      </c>
      <c r="T91" s="3">
        <f>ROUND('[2]Age Curve'!$B35/'[2]Age Curve'!$B$10*'WI SLCSP_2020'!T$66,2)</f>
        <v>795.89</v>
      </c>
      <c r="U91" s="3">
        <f>ROUND('[2]Age Curve'!$B35/'[2]Age Curve'!$B$10*'WI SLCSP_2020'!U$66,2)</f>
        <v>560.73</v>
      </c>
      <c r="V91" s="3">
        <f>ROUND('[2]Age Curve'!$B35/'[2]Age Curve'!$B$10*'WI SLCSP_2020'!V$66,2)</f>
        <v>553.20000000000005</v>
      </c>
      <c r="W91" s="3">
        <f>ROUND('[2]Age Curve'!$B35/'[2]Age Curve'!$B$10*'WI SLCSP_2020'!W$66,2)</f>
        <v>553.20000000000005</v>
      </c>
      <c r="X91" s="3">
        <f>ROUND('[2]Age Curve'!$B35/'[2]Age Curve'!$B$10*'WI SLCSP_2020'!X$66,2)</f>
        <v>553.20000000000005</v>
      </c>
      <c r="Y91" s="3">
        <f>ROUND('[2]Age Curve'!$B35/'[2]Age Curve'!$B$10*'WI SLCSP_2020'!Y$66,2)</f>
        <v>729.36</v>
      </c>
      <c r="Z91" s="3">
        <f>ROUND('[2]Age Curve'!$B35/'[2]Age Curve'!$B$10*'WI SLCSP_2020'!Z$66,2)</f>
        <v>526.53</v>
      </c>
      <c r="AA91" s="3">
        <f>ROUND('[2]Age Curve'!$B35/'[2]Age Curve'!$B$10*'WI SLCSP_2020'!AA$66,2)</f>
        <v>547.38</v>
      </c>
      <c r="AB91" s="3">
        <f>ROUND('[2]Age Curve'!$B35/'[2]Age Curve'!$B$10*'WI SLCSP_2020'!AB$66,2)</f>
        <v>530.46</v>
      </c>
      <c r="AC91" s="3">
        <f>ROUND('[2]Age Curve'!$B35/'[2]Age Curve'!$B$10*'WI SLCSP_2020'!AC$66,2)</f>
        <v>526.53</v>
      </c>
      <c r="AD91" s="3">
        <f>ROUND('[2]Age Curve'!$B35/'[2]Age Curve'!$B$10*'WI SLCSP_2020'!AD$66,2)</f>
        <v>530.46</v>
      </c>
      <c r="AE91" s="3">
        <f>ROUND('[2]Age Curve'!$B35/'[2]Age Curve'!$B$10*'WI SLCSP_2020'!AE$66,2)</f>
        <v>530.46</v>
      </c>
      <c r="AF91" s="3">
        <f>ROUND('[2]Age Curve'!$B35/'[2]Age Curve'!$B$10*'WI SLCSP_2020'!AF$66,2)</f>
        <v>530.46</v>
      </c>
      <c r="AG91" s="3">
        <f>ROUND('[2]Age Curve'!$B35/'[2]Age Curve'!$B$10*'WI SLCSP_2020'!AG$66,2)</f>
        <v>526.53</v>
      </c>
      <c r="AH91" s="3">
        <f>ROUND('[2]Age Curve'!$B35/'[2]Age Curve'!$B$10*'WI SLCSP_2020'!AH$66,2)</f>
        <v>590.66</v>
      </c>
      <c r="AI91" s="3">
        <f>ROUND('[2]Age Curve'!$B35/'[2]Age Curve'!$B$10*'WI SLCSP_2020'!AI$66,2)</f>
        <v>760.88</v>
      </c>
      <c r="AJ91" s="3">
        <f>ROUND('[2]Age Curve'!$B35/'[2]Age Curve'!$B$10*'WI SLCSP_2020'!AJ$66,2)</f>
        <v>760.88</v>
      </c>
      <c r="AK91" s="3">
        <f>ROUND('[2]Age Curve'!$B35/'[2]Age Curve'!$B$10*'WI SLCSP_2020'!AK$66,2)</f>
        <v>760.88</v>
      </c>
      <c r="AL91" s="3">
        <f>ROUND('[2]Age Curve'!$B35/'[2]Age Curve'!$B$10*'WI SLCSP_2020'!AL$66,2)</f>
        <v>559.02</v>
      </c>
      <c r="AM91" s="3">
        <f>ROUND('[2]Age Curve'!$B35/'[2]Age Curve'!$B$10*'WI SLCSP_2020'!AM$66,2)</f>
        <v>559.02</v>
      </c>
      <c r="AN91" s="3">
        <f>ROUND('[2]Age Curve'!$B35/'[2]Age Curve'!$B$10*'WI SLCSP_2020'!AN$66,2)</f>
        <v>760.88</v>
      </c>
      <c r="AO91" s="3">
        <f>ROUND('[2]Age Curve'!$B35/'[2]Age Curve'!$B$10*'WI SLCSP_2020'!AO$66,2)</f>
        <v>573.44000000000005</v>
      </c>
      <c r="AP91" s="3">
        <f>ROUND('[2]Age Curve'!$B35/'[2]Age Curve'!$B$10*'WI SLCSP_2020'!AP$66,2)</f>
        <v>519.53</v>
      </c>
      <c r="AQ91" s="3">
        <f>ROUND('[2]Age Curve'!$B35/'[2]Age Curve'!$B$10*'WI SLCSP_2020'!AQ$66,2)</f>
        <v>573.44000000000005</v>
      </c>
      <c r="AR91" s="3">
        <f>ROUND('[2]Age Curve'!$B35/'[2]Age Curve'!$B$10*'WI SLCSP_2020'!AR$66,2)</f>
        <v>492.98</v>
      </c>
      <c r="AS91" s="3">
        <f>ROUND('[2]Age Curve'!$B35/'[2]Age Curve'!$B$10*'WI SLCSP_2020'!AS$66,2)</f>
        <v>492.98</v>
      </c>
      <c r="AT91" s="3">
        <f>ROUND('[2]Age Curve'!$B35/'[2]Age Curve'!$B$10*'WI SLCSP_2020'!AT$66,2)</f>
        <v>529.82000000000005</v>
      </c>
      <c r="AU91" s="3">
        <f>ROUND('[2]Age Curve'!$B35/'[2]Age Curve'!$B$10*'WI SLCSP_2020'!AU$66,2)</f>
        <v>529.82000000000005</v>
      </c>
      <c r="AV91" s="3">
        <f>ROUND('[2]Age Curve'!$B35/'[2]Age Curve'!$B$10*'WI SLCSP_2020'!AV$66,2)</f>
        <v>529.82000000000005</v>
      </c>
      <c r="AW91" s="3">
        <f>ROUND('[2]Age Curve'!$B35/'[2]Age Curve'!$B$10*'WI SLCSP_2020'!AW$66,2)</f>
        <v>529.82000000000005</v>
      </c>
      <c r="AX91" s="3">
        <f>ROUND('[2]Age Curve'!$B35/'[2]Age Curve'!$B$10*'WI SLCSP_2020'!AX$66,2)</f>
        <v>529.82000000000005</v>
      </c>
      <c r="AY91" s="3">
        <f>ROUND('[2]Age Curve'!$B35/'[2]Age Curve'!$B$10*'WI SLCSP_2020'!AY$66,2)</f>
        <v>513.54</v>
      </c>
      <c r="AZ91" s="3">
        <f>ROUND('[2]Age Curve'!$B35/'[2]Age Curve'!$B$10*'WI SLCSP_2020'!AZ$66,2)</f>
        <v>512.54</v>
      </c>
      <c r="BA91" s="3">
        <f>ROUND('[2]Age Curve'!$B35/'[2]Age Curve'!$B$10*'WI SLCSP_2020'!BA$66,2)</f>
        <v>512.54</v>
      </c>
      <c r="BB91" s="3">
        <f>ROUND('[2]Age Curve'!$B35/'[2]Age Curve'!$B$10*'WI SLCSP_2020'!BB$66,2)</f>
        <v>512.54</v>
      </c>
      <c r="BC91" s="3">
        <f>ROUND('[2]Age Curve'!$B35/'[2]Age Curve'!$B$10*'WI SLCSP_2020'!BC$66,2)</f>
        <v>512.54</v>
      </c>
      <c r="BD91" s="3">
        <f>ROUND('[2]Age Curve'!$B35/'[2]Age Curve'!$B$10*'WI SLCSP_2020'!BD$66,2)</f>
        <v>524.82000000000005</v>
      </c>
      <c r="BE91" s="3">
        <f>ROUND('[2]Age Curve'!$B35/'[2]Age Curve'!$B$10*'WI SLCSP_2020'!BE$66,2)</f>
        <v>768.72</v>
      </c>
      <c r="BF91" s="3">
        <f>ROUND('[2]Age Curve'!$B35/'[2]Age Curve'!$B$10*'WI SLCSP_2020'!BF$66,2)</f>
        <v>512.54</v>
      </c>
      <c r="BG91" s="3">
        <f>ROUND('[2]Age Curve'!$B35/'[2]Age Curve'!$B$10*'WI SLCSP_2020'!BG$66,2)</f>
        <v>524.82000000000005</v>
      </c>
    </row>
    <row r="92" spans="1:59" x14ac:dyDescent="0.2">
      <c r="A92" s="6">
        <v>47</v>
      </c>
      <c r="B92" s="6">
        <v>1</v>
      </c>
      <c r="C92" s="6">
        <v>2020</v>
      </c>
      <c r="D92" s="3">
        <f>ROUND('[2]Age Curve'!$B36/'[2]Age Curve'!$B$10*'WI SLCSP_2020'!D$66,2)</f>
        <v>576.26</v>
      </c>
      <c r="E92" s="3">
        <f>ROUND('[2]Age Curve'!$B36/'[2]Age Curve'!$B$10*'WI SLCSP_2020'!E$66,2)</f>
        <v>503.57</v>
      </c>
      <c r="F92" s="3">
        <f>ROUND('[2]Age Curve'!$B36/'[2]Age Curve'!$B$10*'WI SLCSP_2020'!F$66,2)</f>
        <v>639.14</v>
      </c>
      <c r="G92" s="3">
        <f>ROUND('[2]Age Curve'!$B36/'[2]Age Curve'!$B$10*'WI SLCSP_2020'!G$66,2)</f>
        <v>857.13</v>
      </c>
      <c r="H92" s="3">
        <f>ROUND('[2]Age Curve'!$B36/'[2]Age Curve'!$B$10*'WI SLCSP_2020'!H$66,2)</f>
        <v>799.99</v>
      </c>
      <c r="I92" s="3">
        <f>ROUND('[2]Age Curve'!$B36/'[2]Age Curve'!$B$10*'WI SLCSP_2020'!I$66,2)</f>
        <v>799.99</v>
      </c>
      <c r="J92" s="3">
        <f>ROUND('[2]Age Curve'!$B36/'[2]Age Curve'!$B$10*'WI SLCSP_2020'!J$66,2)</f>
        <v>696.29</v>
      </c>
      <c r="K92" s="3">
        <f>ROUND('[2]Age Curve'!$B36/'[2]Age Curve'!$B$10*'WI SLCSP_2020'!K$66,2)</f>
        <v>696.29</v>
      </c>
      <c r="L92" s="3">
        <f>ROUND('[2]Age Curve'!$B36/'[2]Age Curve'!$B$10*'WI SLCSP_2020'!L$66,2)</f>
        <v>799.99</v>
      </c>
      <c r="M92" s="3">
        <f>ROUND('[2]Age Curve'!$B36/'[2]Age Curve'!$B$10*'WI SLCSP_2020'!M$66,2)</f>
        <v>799.99</v>
      </c>
      <c r="N92" s="3">
        <f>ROUND('[2]Age Curve'!$B36/'[2]Age Curve'!$B$10*'WI SLCSP_2020'!N$66,2)</f>
        <v>674.95</v>
      </c>
      <c r="O92" s="3">
        <f>ROUND('[2]Age Curve'!$B36/'[2]Age Curve'!$B$10*'WI SLCSP_2020'!O$66,2)</f>
        <v>550.32000000000005</v>
      </c>
      <c r="P92" s="3">
        <f>ROUND('[2]Age Curve'!$B36/'[2]Age Curve'!$B$10*'WI SLCSP_2020'!P$66,2)</f>
        <v>857.13</v>
      </c>
      <c r="Q92" s="3">
        <f>ROUND('[2]Age Curve'!$B36/'[2]Age Curve'!$B$10*'WI SLCSP_2020'!Q$66,2)</f>
        <v>829.31</v>
      </c>
      <c r="R92" s="3">
        <f>ROUND('[2]Age Curve'!$B36/'[2]Age Curve'!$B$10*'WI SLCSP_2020'!R$66,2)</f>
        <v>829.31</v>
      </c>
      <c r="S92" s="3">
        <f>ROUND('[2]Age Curve'!$B36/'[2]Age Curve'!$B$10*'WI SLCSP_2020'!S$66,2)</f>
        <v>858.23</v>
      </c>
      <c r="T92" s="3">
        <f>ROUND('[2]Age Curve'!$B36/'[2]Age Curve'!$B$10*'WI SLCSP_2020'!T$66,2)</f>
        <v>829.31</v>
      </c>
      <c r="U92" s="3">
        <f>ROUND('[2]Age Curve'!$B36/'[2]Age Curve'!$B$10*'WI SLCSP_2020'!U$66,2)</f>
        <v>584.28</v>
      </c>
      <c r="V92" s="3">
        <f>ROUND('[2]Age Curve'!$B36/'[2]Age Curve'!$B$10*'WI SLCSP_2020'!V$66,2)</f>
        <v>576.42999999999995</v>
      </c>
      <c r="W92" s="3">
        <f>ROUND('[2]Age Curve'!$B36/'[2]Age Curve'!$B$10*'WI SLCSP_2020'!W$66,2)</f>
        <v>576.42999999999995</v>
      </c>
      <c r="X92" s="3">
        <f>ROUND('[2]Age Curve'!$B36/'[2]Age Curve'!$B$10*'WI SLCSP_2020'!X$66,2)</f>
        <v>576.42999999999995</v>
      </c>
      <c r="Y92" s="3">
        <f>ROUND('[2]Age Curve'!$B36/'[2]Age Curve'!$B$10*'WI SLCSP_2020'!Y$66,2)</f>
        <v>759.99</v>
      </c>
      <c r="Z92" s="3">
        <f>ROUND('[2]Age Curve'!$B36/'[2]Age Curve'!$B$10*'WI SLCSP_2020'!Z$66,2)</f>
        <v>548.64</v>
      </c>
      <c r="AA92" s="3">
        <f>ROUND('[2]Age Curve'!$B36/'[2]Age Curve'!$B$10*'WI SLCSP_2020'!AA$66,2)</f>
        <v>570.37</v>
      </c>
      <c r="AB92" s="3">
        <f>ROUND('[2]Age Curve'!$B36/'[2]Age Curve'!$B$10*'WI SLCSP_2020'!AB$66,2)</f>
        <v>552.74</v>
      </c>
      <c r="AC92" s="3">
        <f>ROUND('[2]Age Curve'!$B36/'[2]Age Curve'!$B$10*'WI SLCSP_2020'!AC$66,2)</f>
        <v>548.64</v>
      </c>
      <c r="AD92" s="3">
        <f>ROUND('[2]Age Curve'!$B36/'[2]Age Curve'!$B$10*'WI SLCSP_2020'!AD$66,2)</f>
        <v>552.74</v>
      </c>
      <c r="AE92" s="3">
        <f>ROUND('[2]Age Curve'!$B36/'[2]Age Curve'!$B$10*'WI SLCSP_2020'!AE$66,2)</f>
        <v>552.74</v>
      </c>
      <c r="AF92" s="3">
        <f>ROUND('[2]Age Curve'!$B36/'[2]Age Curve'!$B$10*'WI SLCSP_2020'!AF$66,2)</f>
        <v>552.74</v>
      </c>
      <c r="AG92" s="3">
        <f>ROUND('[2]Age Curve'!$B36/'[2]Age Curve'!$B$10*'WI SLCSP_2020'!AG$66,2)</f>
        <v>548.64</v>
      </c>
      <c r="AH92" s="3">
        <f>ROUND('[2]Age Curve'!$B36/'[2]Age Curve'!$B$10*'WI SLCSP_2020'!AH$66,2)</f>
        <v>615.46</v>
      </c>
      <c r="AI92" s="3">
        <f>ROUND('[2]Age Curve'!$B36/'[2]Age Curve'!$B$10*'WI SLCSP_2020'!AI$66,2)</f>
        <v>792.83</v>
      </c>
      <c r="AJ92" s="3">
        <f>ROUND('[2]Age Curve'!$B36/'[2]Age Curve'!$B$10*'WI SLCSP_2020'!AJ$66,2)</f>
        <v>792.83</v>
      </c>
      <c r="AK92" s="3">
        <f>ROUND('[2]Age Curve'!$B36/'[2]Age Curve'!$B$10*'WI SLCSP_2020'!AK$66,2)</f>
        <v>792.83</v>
      </c>
      <c r="AL92" s="3">
        <f>ROUND('[2]Age Curve'!$B36/'[2]Age Curve'!$B$10*'WI SLCSP_2020'!AL$66,2)</f>
        <v>582.5</v>
      </c>
      <c r="AM92" s="3">
        <f>ROUND('[2]Age Curve'!$B36/'[2]Age Curve'!$B$10*'WI SLCSP_2020'!AM$66,2)</f>
        <v>582.5</v>
      </c>
      <c r="AN92" s="3">
        <f>ROUND('[2]Age Curve'!$B36/'[2]Age Curve'!$B$10*'WI SLCSP_2020'!AN$66,2)</f>
        <v>792.83</v>
      </c>
      <c r="AO92" s="3">
        <f>ROUND('[2]Age Curve'!$B36/'[2]Age Curve'!$B$10*'WI SLCSP_2020'!AO$66,2)</f>
        <v>597.52</v>
      </c>
      <c r="AP92" s="3">
        <f>ROUND('[2]Age Curve'!$B36/'[2]Age Curve'!$B$10*'WI SLCSP_2020'!AP$66,2)</f>
        <v>541.35</v>
      </c>
      <c r="AQ92" s="3">
        <f>ROUND('[2]Age Curve'!$B36/'[2]Age Curve'!$B$10*'WI SLCSP_2020'!AQ$66,2)</f>
        <v>597.52</v>
      </c>
      <c r="AR92" s="3">
        <f>ROUND('[2]Age Curve'!$B36/'[2]Age Curve'!$B$10*'WI SLCSP_2020'!AR$66,2)</f>
        <v>513.67999999999995</v>
      </c>
      <c r="AS92" s="3">
        <f>ROUND('[2]Age Curve'!$B36/'[2]Age Curve'!$B$10*'WI SLCSP_2020'!AS$66,2)</f>
        <v>513.67999999999995</v>
      </c>
      <c r="AT92" s="3">
        <f>ROUND('[2]Age Curve'!$B36/'[2]Age Curve'!$B$10*'WI SLCSP_2020'!AT$66,2)</f>
        <v>552.07000000000005</v>
      </c>
      <c r="AU92" s="3">
        <f>ROUND('[2]Age Curve'!$B36/'[2]Age Curve'!$B$10*'WI SLCSP_2020'!AU$66,2)</f>
        <v>552.07000000000005</v>
      </c>
      <c r="AV92" s="3">
        <f>ROUND('[2]Age Curve'!$B36/'[2]Age Curve'!$B$10*'WI SLCSP_2020'!AV$66,2)</f>
        <v>552.07000000000005</v>
      </c>
      <c r="AW92" s="3">
        <f>ROUND('[2]Age Curve'!$B36/'[2]Age Curve'!$B$10*'WI SLCSP_2020'!AW$66,2)</f>
        <v>552.07000000000005</v>
      </c>
      <c r="AX92" s="3">
        <f>ROUND('[2]Age Curve'!$B36/'[2]Age Curve'!$B$10*'WI SLCSP_2020'!AX$66,2)</f>
        <v>552.07000000000005</v>
      </c>
      <c r="AY92" s="3">
        <f>ROUND('[2]Age Curve'!$B36/'[2]Age Curve'!$B$10*'WI SLCSP_2020'!AY$66,2)</f>
        <v>535.11</v>
      </c>
      <c r="AZ92" s="3">
        <f>ROUND('[2]Age Curve'!$B36/'[2]Age Curve'!$B$10*'WI SLCSP_2020'!AZ$66,2)</f>
        <v>534.05999999999995</v>
      </c>
      <c r="BA92" s="3">
        <f>ROUND('[2]Age Curve'!$B36/'[2]Age Curve'!$B$10*'WI SLCSP_2020'!BA$66,2)</f>
        <v>534.05999999999995</v>
      </c>
      <c r="BB92" s="3">
        <f>ROUND('[2]Age Curve'!$B36/'[2]Age Curve'!$B$10*'WI SLCSP_2020'!BB$66,2)</f>
        <v>534.05999999999995</v>
      </c>
      <c r="BC92" s="3">
        <f>ROUND('[2]Age Curve'!$B36/'[2]Age Curve'!$B$10*'WI SLCSP_2020'!BC$66,2)</f>
        <v>534.05999999999995</v>
      </c>
      <c r="BD92" s="3">
        <f>ROUND('[2]Age Curve'!$B36/'[2]Age Curve'!$B$10*'WI SLCSP_2020'!BD$66,2)</f>
        <v>546.86</v>
      </c>
      <c r="BE92" s="3">
        <f>ROUND('[2]Age Curve'!$B36/'[2]Age Curve'!$B$10*'WI SLCSP_2020'!BE$66,2)</f>
        <v>801.01</v>
      </c>
      <c r="BF92" s="3">
        <f>ROUND('[2]Age Curve'!$B36/'[2]Age Curve'!$B$10*'WI SLCSP_2020'!BF$66,2)</f>
        <v>534.05999999999995</v>
      </c>
      <c r="BG92" s="3">
        <f>ROUND('[2]Age Curve'!$B36/'[2]Age Curve'!$B$10*'WI SLCSP_2020'!BG$66,2)</f>
        <v>546.86</v>
      </c>
    </row>
    <row r="93" spans="1:59" x14ac:dyDescent="0.2">
      <c r="A93" s="6">
        <v>48</v>
      </c>
      <c r="B93" s="6">
        <v>1</v>
      </c>
      <c r="C93" s="6">
        <v>2020</v>
      </c>
      <c r="D93" s="3">
        <f>ROUND('[2]Age Curve'!$B37/'[2]Age Curve'!$B$10*'WI SLCSP_2020'!D$66,2)</f>
        <v>602.80999999999995</v>
      </c>
      <c r="E93" s="3">
        <f>ROUND('[2]Age Curve'!$B37/'[2]Age Curve'!$B$10*'WI SLCSP_2020'!E$66,2)</f>
        <v>526.76</v>
      </c>
      <c r="F93" s="3">
        <f>ROUND('[2]Age Curve'!$B37/'[2]Age Curve'!$B$10*'WI SLCSP_2020'!F$66,2)</f>
        <v>668.58</v>
      </c>
      <c r="G93" s="3">
        <f>ROUND('[2]Age Curve'!$B37/'[2]Age Curve'!$B$10*'WI SLCSP_2020'!G$66,2)</f>
        <v>896.62</v>
      </c>
      <c r="H93" s="3">
        <f>ROUND('[2]Age Curve'!$B37/'[2]Age Curve'!$B$10*'WI SLCSP_2020'!H$66,2)</f>
        <v>836.84</v>
      </c>
      <c r="I93" s="3">
        <f>ROUND('[2]Age Curve'!$B37/'[2]Age Curve'!$B$10*'WI SLCSP_2020'!I$66,2)</f>
        <v>836.84</v>
      </c>
      <c r="J93" s="3">
        <f>ROUND('[2]Age Curve'!$B37/'[2]Age Curve'!$B$10*'WI SLCSP_2020'!J$66,2)</f>
        <v>728.36</v>
      </c>
      <c r="K93" s="3">
        <f>ROUND('[2]Age Curve'!$B37/'[2]Age Curve'!$B$10*'WI SLCSP_2020'!K$66,2)</f>
        <v>728.36</v>
      </c>
      <c r="L93" s="3">
        <f>ROUND('[2]Age Curve'!$B37/'[2]Age Curve'!$B$10*'WI SLCSP_2020'!L$66,2)</f>
        <v>836.84</v>
      </c>
      <c r="M93" s="3">
        <f>ROUND('[2]Age Curve'!$B37/'[2]Age Curve'!$B$10*'WI SLCSP_2020'!M$66,2)</f>
        <v>836.84</v>
      </c>
      <c r="N93" s="3">
        <f>ROUND('[2]Age Curve'!$B37/'[2]Age Curve'!$B$10*'WI SLCSP_2020'!N$66,2)</f>
        <v>706.04</v>
      </c>
      <c r="O93" s="3">
        <f>ROUND('[2]Age Curve'!$B37/'[2]Age Curve'!$B$10*'WI SLCSP_2020'!O$66,2)</f>
        <v>575.66999999999996</v>
      </c>
      <c r="P93" s="3">
        <f>ROUND('[2]Age Curve'!$B37/'[2]Age Curve'!$B$10*'WI SLCSP_2020'!P$66,2)</f>
        <v>896.62</v>
      </c>
      <c r="Q93" s="3">
        <f>ROUND('[2]Age Curve'!$B37/'[2]Age Curve'!$B$10*'WI SLCSP_2020'!Q$66,2)</f>
        <v>867.51</v>
      </c>
      <c r="R93" s="3">
        <f>ROUND('[2]Age Curve'!$B37/'[2]Age Curve'!$B$10*'WI SLCSP_2020'!R$66,2)</f>
        <v>867.51</v>
      </c>
      <c r="S93" s="3">
        <f>ROUND('[2]Age Curve'!$B37/'[2]Age Curve'!$B$10*'WI SLCSP_2020'!S$66,2)</f>
        <v>897.76</v>
      </c>
      <c r="T93" s="3">
        <f>ROUND('[2]Age Curve'!$B37/'[2]Age Curve'!$B$10*'WI SLCSP_2020'!T$66,2)</f>
        <v>867.51</v>
      </c>
      <c r="U93" s="3">
        <f>ROUND('[2]Age Curve'!$B37/'[2]Age Curve'!$B$10*'WI SLCSP_2020'!U$66,2)</f>
        <v>611.20000000000005</v>
      </c>
      <c r="V93" s="3">
        <f>ROUND('[2]Age Curve'!$B37/'[2]Age Curve'!$B$10*'WI SLCSP_2020'!V$66,2)</f>
        <v>602.99</v>
      </c>
      <c r="W93" s="3">
        <f>ROUND('[2]Age Curve'!$B37/'[2]Age Curve'!$B$10*'WI SLCSP_2020'!W$66,2)</f>
        <v>602.99</v>
      </c>
      <c r="X93" s="3">
        <f>ROUND('[2]Age Curve'!$B37/'[2]Age Curve'!$B$10*'WI SLCSP_2020'!X$66,2)</f>
        <v>602.99</v>
      </c>
      <c r="Y93" s="3">
        <f>ROUND('[2]Age Curve'!$B37/'[2]Age Curve'!$B$10*'WI SLCSP_2020'!Y$66,2)</f>
        <v>795</v>
      </c>
      <c r="Z93" s="3">
        <f>ROUND('[2]Age Curve'!$B37/'[2]Age Curve'!$B$10*'WI SLCSP_2020'!Z$66,2)</f>
        <v>573.91999999999996</v>
      </c>
      <c r="AA93" s="3">
        <f>ROUND('[2]Age Curve'!$B37/'[2]Age Curve'!$B$10*'WI SLCSP_2020'!AA$66,2)</f>
        <v>596.64</v>
      </c>
      <c r="AB93" s="3">
        <f>ROUND('[2]Age Curve'!$B37/'[2]Age Curve'!$B$10*'WI SLCSP_2020'!AB$66,2)</f>
        <v>578.20000000000005</v>
      </c>
      <c r="AC93" s="3">
        <f>ROUND('[2]Age Curve'!$B37/'[2]Age Curve'!$B$10*'WI SLCSP_2020'!AC$66,2)</f>
        <v>573.91999999999996</v>
      </c>
      <c r="AD93" s="3">
        <f>ROUND('[2]Age Curve'!$B37/'[2]Age Curve'!$B$10*'WI SLCSP_2020'!AD$66,2)</f>
        <v>578.20000000000005</v>
      </c>
      <c r="AE93" s="3">
        <f>ROUND('[2]Age Curve'!$B37/'[2]Age Curve'!$B$10*'WI SLCSP_2020'!AE$66,2)</f>
        <v>578.20000000000005</v>
      </c>
      <c r="AF93" s="3">
        <f>ROUND('[2]Age Curve'!$B37/'[2]Age Curve'!$B$10*'WI SLCSP_2020'!AF$66,2)</f>
        <v>578.20000000000005</v>
      </c>
      <c r="AG93" s="3">
        <f>ROUND('[2]Age Curve'!$B37/'[2]Age Curve'!$B$10*'WI SLCSP_2020'!AG$66,2)</f>
        <v>573.91999999999996</v>
      </c>
      <c r="AH93" s="3">
        <f>ROUND('[2]Age Curve'!$B37/'[2]Age Curve'!$B$10*'WI SLCSP_2020'!AH$66,2)</f>
        <v>643.80999999999995</v>
      </c>
      <c r="AI93" s="3">
        <f>ROUND('[2]Age Curve'!$B37/'[2]Age Curve'!$B$10*'WI SLCSP_2020'!AI$66,2)</f>
        <v>829.35</v>
      </c>
      <c r="AJ93" s="3">
        <f>ROUND('[2]Age Curve'!$B37/'[2]Age Curve'!$B$10*'WI SLCSP_2020'!AJ$66,2)</f>
        <v>829.35</v>
      </c>
      <c r="AK93" s="3">
        <f>ROUND('[2]Age Curve'!$B37/'[2]Age Curve'!$B$10*'WI SLCSP_2020'!AK$66,2)</f>
        <v>829.35</v>
      </c>
      <c r="AL93" s="3">
        <f>ROUND('[2]Age Curve'!$B37/'[2]Age Curve'!$B$10*'WI SLCSP_2020'!AL$66,2)</f>
        <v>609.33000000000004</v>
      </c>
      <c r="AM93" s="3">
        <f>ROUND('[2]Age Curve'!$B37/'[2]Age Curve'!$B$10*'WI SLCSP_2020'!AM$66,2)</f>
        <v>609.33000000000004</v>
      </c>
      <c r="AN93" s="3">
        <f>ROUND('[2]Age Curve'!$B37/'[2]Age Curve'!$B$10*'WI SLCSP_2020'!AN$66,2)</f>
        <v>829.35</v>
      </c>
      <c r="AO93" s="3">
        <f>ROUND('[2]Age Curve'!$B37/'[2]Age Curve'!$B$10*'WI SLCSP_2020'!AO$66,2)</f>
        <v>625.04</v>
      </c>
      <c r="AP93" s="3">
        <f>ROUND('[2]Age Curve'!$B37/'[2]Age Curve'!$B$10*'WI SLCSP_2020'!AP$66,2)</f>
        <v>566.28</v>
      </c>
      <c r="AQ93" s="3">
        <f>ROUND('[2]Age Curve'!$B37/'[2]Age Curve'!$B$10*'WI SLCSP_2020'!AQ$66,2)</f>
        <v>625.04</v>
      </c>
      <c r="AR93" s="3">
        <f>ROUND('[2]Age Curve'!$B37/'[2]Age Curve'!$B$10*'WI SLCSP_2020'!AR$66,2)</f>
        <v>537.34</v>
      </c>
      <c r="AS93" s="3">
        <f>ROUND('[2]Age Curve'!$B37/'[2]Age Curve'!$B$10*'WI SLCSP_2020'!AS$66,2)</f>
        <v>537.34</v>
      </c>
      <c r="AT93" s="3">
        <f>ROUND('[2]Age Curve'!$B37/'[2]Age Curve'!$B$10*'WI SLCSP_2020'!AT$66,2)</f>
        <v>577.5</v>
      </c>
      <c r="AU93" s="3">
        <f>ROUND('[2]Age Curve'!$B37/'[2]Age Curve'!$B$10*'WI SLCSP_2020'!AU$66,2)</f>
        <v>577.5</v>
      </c>
      <c r="AV93" s="3">
        <f>ROUND('[2]Age Curve'!$B37/'[2]Age Curve'!$B$10*'WI SLCSP_2020'!AV$66,2)</f>
        <v>577.5</v>
      </c>
      <c r="AW93" s="3">
        <f>ROUND('[2]Age Curve'!$B37/'[2]Age Curve'!$B$10*'WI SLCSP_2020'!AW$66,2)</f>
        <v>577.5</v>
      </c>
      <c r="AX93" s="3">
        <f>ROUND('[2]Age Curve'!$B37/'[2]Age Curve'!$B$10*'WI SLCSP_2020'!AX$66,2)</f>
        <v>577.5</v>
      </c>
      <c r="AY93" s="3">
        <f>ROUND('[2]Age Curve'!$B37/'[2]Age Curve'!$B$10*'WI SLCSP_2020'!AY$66,2)</f>
        <v>559.76</v>
      </c>
      <c r="AZ93" s="3">
        <f>ROUND('[2]Age Curve'!$B37/'[2]Age Curve'!$B$10*'WI SLCSP_2020'!AZ$66,2)</f>
        <v>558.66</v>
      </c>
      <c r="BA93" s="3">
        <f>ROUND('[2]Age Curve'!$B37/'[2]Age Curve'!$B$10*'WI SLCSP_2020'!BA$66,2)</f>
        <v>558.66</v>
      </c>
      <c r="BB93" s="3">
        <f>ROUND('[2]Age Curve'!$B37/'[2]Age Curve'!$B$10*'WI SLCSP_2020'!BB$66,2)</f>
        <v>558.66</v>
      </c>
      <c r="BC93" s="3">
        <f>ROUND('[2]Age Curve'!$B37/'[2]Age Curve'!$B$10*'WI SLCSP_2020'!BC$66,2)</f>
        <v>558.66</v>
      </c>
      <c r="BD93" s="3">
        <f>ROUND('[2]Age Curve'!$B37/'[2]Age Curve'!$B$10*'WI SLCSP_2020'!BD$66,2)</f>
        <v>572.04999999999995</v>
      </c>
      <c r="BE93" s="3">
        <f>ROUND('[2]Age Curve'!$B37/'[2]Age Curve'!$B$10*'WI SLCSP_2020'!BE$66,2)</f>
        <v>837.9</v>
      </c>
      <c r="BF93" s="3">
        <f>ROUND('[2]Age Curve'!$B37/'[2]Age Curve'!$B$10*'WI SLCSP_2020'!BF$66,2)</f>
        <v>558.66</v>
      </c>
      <c r="BG93" s="3">
        <f>ROUND('[2]Age Curve'!$B37/'[2]Age Curve'!$B$10*'WI SLCSP_2020'!BG$66,2)</f>
        <v>572.04999999999995</v>
      </c>
    </row>
    <row r="94" spans="1:59" x14ac:dyDescent="0.2">
      <c r="A94" s="6">
        <v>49</v>
      </c>
      <c r="B94" s="6">
        <v>1</v>
      </c>
      <c r="C94" s="6">
        <v>2020</v>
      </c>
      <c r="D94" s="3">
        <f>ROUND('[2]Age Curve'!$B38/'[2]Age Curve'!$B$10*'WI SLCSP_2020'!D$66,2)</f>
        <v>628.99</v>
      </c>
      <c r="E94" s="3">
        <f>ROUND('[2]Age Curve'!$B38/'[2]Age Curve'!$B$10*'WI SLCSP_2020'!E$66,2)</f>
        <v>549.64</v>
      </c>
      <c r="F94" s="3">
        <f>ROUND('[2]Age Curve'!$B38/'[2]Age Curve'!$B$10*'WI SLCSP_2020'!F$66,2)</f>
        <v>697.62</v>
      </c>
      <c r="G94" s="3">
        <f>ROUND('[2]Age Curve'!$B38/'[2]Age Curve'!$B$10*'WI SLCSP_2020'!G$66,2)</f>
        <v>935.55</v>
      </c>
      <c r="H94" s="3">
        <f>ROUND('[2]Age Curve'!$B38/'[2]Age Curve'!$B$10*'WI SLCSP_2020'!H$66,2)</f>
        <v>873.18</v>
      </c>
      <c r="I94" s="3">
        <f>ROUND('[2]Age Curve'!$B38/'[2]Age Curve'!$B$10*'WI SLCSP_2020'!I$66,2)</f>
        <v>873.18</v>
      </c>
      <c r="J94" s="3">
        <f>ROUND('[2]Age Curve'!$B38/'[2]Age Curve'!$B$10*'WI SLCSP_2020'!J$66,2)</f>
        <v>759.99</v>
      </c>
      <c r="K94" s="3">
        <f>ROUND('[2]Age Curve'!$B38/'[2]Age Curve'!$B$10*'WI SLCSP_2020'!K$66,2)</f>
        <v>759.99</v>
      </c>
      <c r="L94" s="3">
        <f>ROUND('[2]Age Curve'!$B38/'[2]Age Curve'!$B$10*'WI SLCSP_2020'!L$66,2)</f>
        <v>873.18</v>
      </c>
      <c r="M94" s="3">
        <f>ROUND('[2]Age Curve'!$B38/'[2]Age Curve'!$B$10*'WI SLCSP_2020'!M$66,2)</f>
        <v>873.18</v>
      </c>
      <c r="N94" s="3">
        <f>ROUND('[2]Age Curve'!$B38/'[2]Age Curve'!$B$10*'WI SLCSP_2020'!N$66,2)</f>
        <v>736.7</v>
      </c>
      <c r="O94" s="3">
        <f>ROUND('[2]Age Curve'!$B38/'[2]Age Curve'!$B$10*'WI SLCSP_2020'!O$66,2)</f>
        <v>600.66999999999996</v>
      </c>
      <c r="P94" s="3">
        <f>ROUND('[2]Age Curve'!$B38/'[2]Age Curve'!$B$10*'WI SLCSP_2020'!P$66,2)</f>
        <v>935.55</v>
      </c>
      <c r="Q94" s="3">
        <f>ROUND('[2]Age Curve'!$B38/'[2]Age Curve'!$B$10*'WI SLCSP_2020'!Q$66,2)</f>
        <v>905.19</v>
      </c>
      <c r="R94" s="3">
        <f>ROUND('[2]Age Curve'!$B38/'[2]Age Curve'!$B$10*'WI SLCSP_2020'!R$66,2)</f>
        <v>905.19</v>
      </c>
      <c r="S94" s="3">
        <f>ROUND('[2]Age Curve'!$B38/'[2]Age Curve'!$B$10*'WI SLCSP_2020'!S$66,2)</f>
        <v>936.75</v>
      </c>
      <c r="T94" s="3">
        <f>ROUND('[2]Age Curve'!$B38/'[2]Age Curve'!$B$10*'WI SLCSP_2020'!T$66,2)</f>
        <v>905.19</v>
      </c>
      <c r="U94" s="3">
        <f>ROUND('[2]Age Curve'!$B38/'[2]Age Curve'!$B$10*'WI SLCSP_2020'!U$66,2)</f>
        <v>637.74</v>
      </c>
      <c r="V94" s="3">
        <f>ROUND('[2]Age Curve'!$B38/'[2]Age Curve'!$B$10*'WI SLCSP_2020'!V$66,2)</f>
        <v>629.16999999999996</v>
      </c>
      <c r="W94" s="3">
        <f>ROUND('[2]Age Curve'!$B38/'[2]Age Curve'!$B$10*'WI SLCSP_2020'!W$66,2)</f>
        <v>629.16999999999996</v>
      </c>
      <c r="X94" s="3">
        <f>ROUND('[2]Age Curve'!$B38/'[2]Age Curve'!$B$10*'WI SLCSP_2020'!X$66,2)</f>
        <v>629.16999999999996</v>
      </c>
      <c r="Y94" s="3">
        <f>ROUND('[2]Age Curve'!$B38/'[2]Age Curve'!$B$10*'WI SLCSP_2020'!Y$66,2)</f>
        <v>829.53</v>
      </c>
      <c r="Z94" s="3">
        <f>ROUND('[2]Age Curve'!$B38/'[2]Age Curve'!$B$10*'WI SLCSP_2020'!Z$66,2)</f>
        <v>598.84</v>
      </c>
      <c r="AA94" s="3">
        <f>ROUND('[2]Age Curve'!$B38/'[2]Age Curve'!$B$10*'WI SLCSP_2020'!AA$66,2)</f>
        <v>622.54999999999995</v>
      </c>
      <c r="AB94" s="3">
        <f>ROUND('[2]Age Curve'!$B38/'[2]Age Curve'!$B$10*'WI SLCSP_2020'!AB$66,2)</f>
        <v>603.30999999999995</v>
      </c>
      <c r="AC94" s="3">
        <f>ROUND('[2]Age Curve'!$B38/'[2]Age Curve'!$B$10*'WI SLCSP_2020'!AC$66,2)</f>
        <v>598.84</v>
      </c>
      <c r="AD94" s="3">
        <f>ROUND('[2]Age Curve'!$B38/'[2]Age Curve'!$B$10*'WI SLCSP_2020'!AD$66,2)</f>
        <v>603.30999999999995</v>
      </c>
      <c r="AE94" s="3">
        <f>ROUND('[2]Age Curve'!$B38/'[2]Age Curve'!$B$10*'WI SLCSP_2020'!AE$66,2)</f>
        <v>603.30999999999995</v>
      </c>
      <c r="AF94" s="3">
        <f>ROUND('[2]Age Curve'!$B38/'[2]Age Curve'!$B$10*'WI SLCSP_2020'!AF$66,2)</f>
        <v>603.30999999999995</v>
      </c>
      <c r="AG94" s="3">
        <f>ROUND('[2]Age Curve'!$B38/'[2]Age Curve'!$B$10*'WI SLCSP_2020'!AG$66,2)</f>
        <v>598.84</v>
      </c>
      <c r="AH94" s="3">
        <f>ROUND('[2]Age Curve'!$B38/'[2]Age Curve'!$B$10*'WI SLCSP_2020'!AH$66,2)</f>
        <v>671.77</v>
      </c>
      <c r="AI94" s="3">
        <f>ROUND('[2]Age Curve'!$B38/'[2]Age Curve'!$B$10*'WI SLCSP_2020'!AI$66,2)</f>
        <v>865.37</v>
      </c>
      <c r="AJ94" s="3">
        <f>ROUND('[2]Age Curve'!$B38/'[2]Age Curve'!$B$10*'WI SLCSP_2020'!AJ$66,2)</f>
        <v>865.37</v>
      </c>
      <c r="AK94" s="3">
        <f>ROUND('[2]Age Curve'!$B38/'[2]Age Curve'!$B$10*'WI SLCSP_2020'!AK$66,2)</f>
        <v>865.37</v>
      </c>
      <c r="AL94" s="3">
        <f>ROUND('[2]Age Curve'!$B38/'[2]Age Curve'!$B$10*'WI SLCSP_2020'!AL$66,2)</f>
        <v>635.79</v>
      </c>
      <c r="AM94" s="3">
        <f>ROUND('[2]Age Curve'!$B38/'[2]Age Curve'!$B$10*'WI SLCSP_2020'!AM$66,2)</f>
        <v>635.79</v>
      </c>
      <c r="AN94" s="3">
        <f>ROUND('[2]Age Curve'!$B38/'[2]Age Curve'!$B$10*'WI SLCSP_2020'!AN$66,2)</f>
        <v>865.37</v>
      </c>
      <c r="AO94" s="3">
        <f>ROUND('[2]Age Curve'!$B38/'[2]Age Curve'!$B$10*'WI SLCSP_2020'!AO$66,2)</f>
        <v>652.19000000000005</v>
      </c>
      <c r="AP94" s="3">
        <f>ROUND('[2]Age Curve'!$B38/'[2]Age Curve'!$B$10*'WI SLCSP_2020'!AP$66,2)</f>
        <v>590.87</v>
      </c>
      <c r="AQ94" s="3">
        <f>ROUND('[2]Age Curve'!$B38/'[2]Age Curve'!$B$10*'WI SLCSP_2020'!AQ$66,2)</f>
        <v>652.19000000000005</v>
      </c>
      <c r="AR94" s="3">
        <f>ROUND('[2]Age Curve'!$B38/'[2]Age Curve'!$B$10*'WI SLCSP_2020'!AR$66,2)</f>
        <v>560.67999999999995</v>
      </c>
      <c r="AS94" s="3">
        <f>ROUND('[2]Age Curve'!$B38/'[2]Age Curve'!$B$10*'WI SLCSP_2020'!AS$66,2)</f>
        <v>560.67999999999995</v>
      </c>
      <c r="AT94" s="3">
        <f>ROUND('[2]Age Curve'!$B38/'[2]Age Curve'!$B$10*'WI SLCSP_2020'!AT$66,2)</f>
        <v>602.58000000000004</v>
      </c>
      <c r="AU94" s="3">
        <f>ROUND('[2]Age Curve'!$B38/'[2]Age Curve'!$B$10*'WI SLCSP_2020'!AU$66,2)</f>
        <v>602.58000000000004</v>
      </c>
      <c r="AV94" s="3">
        <f>ROUND('[2]Age Curve'!$B38/'[2]Age Curve'!$B$10*'WI SLCSP_2020'!AV$66,2)</f>
        <v>602.58000000000004</v>
      </c>
      <c r="AW94" s="3">
        <f>ROUND('[2]Age Curve'!$B38/'[2]Age Curve'!$B$10*'WI SLCSP_2020'!AW$66,2)</f>
        <v>602.58000000000004</v>
      </c>
      <c r="AX94" s="3">
        <f>ROUND('[2]Age Curve'!$B38/'[2]Age Curve'!$B$10*'WI SLCSP_2020'!AX$66,2)</f>
        <v>602.58000000000004</v>
      </c>
      <c r="AY94" s="3">
        <f>ROUND('[2]Age Curve'!$B38/'[2]Age Curve'!$B$10*'WI SLCSP_2020'!AY$66,2)</f>
        <v>584.07000000000005</v>
      </c>
      <c r="AZ94" s="3">
        <f>ROUND('[2]Age Curve'!$B38/'[2]Age Curve'!$B$10*'WI SLCSP_2020'!AZ$66,2)</f>
        <v>582.91999999999996</v>
      </c>
      <c r="BA94" s="3">
        <f>ROUND('[2]Age Curve'!$B38/'[2]Age Curve'!$B$10*'WI SLCSP_2020'!BA$66,2)</f>
        <v>582.91999999999996</v>
      </c>
      <c r="BB94" s="3">
        <f>ROUND('[2]Age Curve'!$B38/'[2]Age Curve'!$B$10*'WI SLCSP_2020'!BB$66,2)</f>
        <v>582.91999999999996</v>
      </c>
      <c r="BC94" s="3">
        <f>ROUND('[2]Age Curve'!$B38/'[2]Age Curve'!$B$10*'WI SLCSP_2020'!BC$66,2)</f>
        <v>582.91999999999996</v>
      </c>
      <c r="BD94" s="3">
        <f>ROUND('[2]Age Curve'!$B38/'[2]Age Curve'!$B$10*'WI SLCSP_2020'!BD$66,2)</f>
        <v>596.9</v>
      </c>
      <c r="BE94" s="3">
        <f>ROUND('[2]Age Curve'!$B38/'[2]Age Curve'!$B$10*'WI SLCSP_2020'!BE$66,2)</f>
        <v>874.29</v>
      </c>
      <c r="BF94" s="3">
        <f>ROUND('[2]Age Curve'!$B38/'[2]Age Curve'!$B$10*'WI SLCSP_2020'!BF$66,2)</f>
        <v>582.91999999999996</v>
      </c>
      <c r="BG94" s="3">
        <f>ROUND('[2]Age Curve'!$B38/'[2]Age Curve'!$B$10*'WI SLCSP_2020'!BG$66,2)</f>
        <v>596.9</v>
      </c>
    </row>
    <row r="95" spans="1:59" x14ac:dyDescent="0.2">
      <c r="A95" s="6">
        <v>50</v>
      </c>
      <c r="B95" s="6">
        <v>1</v>
      </c>
      <c r="C95" s="6">
        <v>2020</v>
      </c>
      <c r="D95" s="3">
        <f>ROUND('[2]Age Curve'!$B39/'[2]Age Curve'!$B$10*'WI SLCSP_2020'!D$66,2)</f>
        <v>658.48</v>
      </c>
      <c r="E95" s="3">
        <f>ROUND('[2]Age Curve'!$B39/'[2]Age Curve'!$B$10*'WI SLCSP_2020'!E$66,2)</f>
        <v>575.41</v>
      </c>
      <c r="F95" s="3">
        <f>ROUND('[2]Age Curve'!$B39/'[2]Age Curve'!$B$10*'WI SLCSP_2020'!F$66,2)</f>
        <v>730.33</v>
      </c>
      <c r="G95" s="3">
        <f>ROUND('[2]Age Curve'!$B39/'[2]Age Curve'!$B$10*'WI SLCSP_2020'!G$66,2)</f>
        <v>979.42</v>
      </c>
      <c r="H95" s="3">
        <f>ROUND('[2]Age Curve'!$B39/'[2]Age Curve'!$B$10*'WI SLCSP_2020'!H$66,2)</f>
        <v>914.13</v>
      </c>
      <c r="I95" s="3">
        <f>ROUND('[2]Age Curve'!$B39/'[2]Age Curve'!$B$10*'WI SLCSP_2020'!I$66,2)</f>
        <v>914.13</v>
      </c>
      <c r="J95" s="3">
        <f>ROUND('[2]Age Curve'!$B39/'[2]Age Curve'!$B$10*'WI SLCSP_2020'!J$66,2)</f>
        <v>795.63</v>
      </c>
      <c r="K95" s="3">
        <f>ROUND('[2]Age Curve'!$B39/'[2]Age Curve'!$B$10*'WI SLCSP_2020'!K$66,2)</f>
        <v>795.63</v>
      </c>
      <c r="L95" s="3">
        <f>ROUND('[2]Age Curve'!$B39/'[2]Age Curve'!$B$10*'WI SLCSP_2020'!L$66,2)</f>
        <v>914.13</v>
      </c>
      <c r="M95" s="3">
        <f>ROUND('[2]Age Curve'!$B39/'[2]Age Curve'!$B$10*'WI SLCSP_2020'!M$66,2)</f>
        <v>914.13</v>
      </c>
      <c r="N95" s="3">
        <f>ROUND('[2]Age Curve'!$B39/'[2]Age Curve'!$B$10*'WI SLCSP_2020'!N$66,2)</f>
        <v>771.25</v>
      </c>
      <c r="O95" s="3">
        <f>ROUND('[2]Age Curve'!$B39/'[2]Age Curve'!$B$10*'WI SLCSP_2020'!O$66,2)</f>
        <v>628.83000000000004</v>
      </c>
      <c r="P95" s="3">
        <f>ROUND('[2]Age Curve'!$B39/'[2]Age Curve'!$B$10*'WI SLCSP_2020'!P$66,2)</f>
        <v>979.42</v>
      </c>
      <c r="Q95" s="3">
        <f>ROUND('[2]Age Curve'!$B39/'[2]Age Curve'!$B$10*'WI SLCSP_2020'!Q$66,2)</f>
        <v>947.63</v>
      </c>
      <c r="R95" s="3">
        <f>ROUND('[2]Age Curve'!$B39/'[2]Age Curve'!$B$10*'WI SLCSP_2020'!R$66,2)</f>
        <v>947.63</v>
      </c>
      <c r="S95" s="3">
        <f>ROUND('[2]Age Curve'!$B39/'[2]Age Curve'!$B$10*'WI SLCSP_2020'!S$66,2)</f>
        <v>980.67</v>
      </c>
      <c r="T95" s="3">
        <f>ROUND('[2]Age Curve'!$B39/'[2]Age Curve'!$B$10*'WI SLCSP_2020'!T$66,2)</f>
        <v>947.63</v>
      </c>
      <c r="U95" s="3">
        <f>ROUND('[2]Age Curve'!$B39/'[2]Age Curve'!$B$10*'WI SLCSP_2020'!U$66,2)</f>
        <v>667.64</v>
      </c>
      <c r="V95" s="3">
        <f>ROUND('[2]Age Curve'!$B39/'[2]Age Curve'!$B$10*'WI SLCSP_2020'!V$66,2)</f>
        <v>658.68</v>
      </c>
      <c r="W95" s="3">
        <f>ROUND('[2]Age Curve'!$B39/'[2]Age Curve'!$B$10*'WI SLCSP_2020'!W$66,2)</f>
        <v>658.68</v>
      </c>
      <c r="X95" s="3">
        <f>ROUND('[2]Age Curve'!$B39/'[2]Age Curve'!$B$10*'WI SLCSP_2020'!X$66,2)</f>
        <v>658.68</v>
      </c>
      <c r="Y95" s="3">
        <f>ROUND('[2]Age Curve'!$B39/'[2]Age Curve'!$B$10*'WI SLCSP_2020'!Y$66,2)</f>
        <v>868.42</v>
      </c>
      <c r="Z95" s="3">
        <f>ROUND('[2]Age Curve'!$B39/'[2]Age Curve'!$B$10*'WI SLCSP_2020'!Z$66,2)</f>
        <v>626.91999999999996</v>
      </c>
      <c r="AA95" s="3">
        <f>ROUND('[2]Age Curve'!$B39/'[2]Age Curve'!$B$10*'WI SLCSP_2020'!AA$66,2)</f>
        <v>651.75</v>
      </c>
      <c r="AB95" s="3">
        <f>ROUND('[2]Age Curve'!$B39/'[2]Age Curve'!$B$10*'WI SLCSP_2020'!AB$66,2)</f>
        <v>631.6</v>
      </c>
      <c r="AC95" s="3">
        <f>ROUND('[2]Age Curve'!$B39/'[2]Age Curve'!$B$10*'WI SLCSP_2020'!AC$66,2)</f>
        <v>626.91999999999996</v>
      </c>
      <c r="AD95" s="3">
        <f>ROUND('[2]Age Curve'!$B39/'[2]Age Curve'!$B$10*'WI SLCSP_2020'!AD$66,2)</f>
        <v>631.6</v>
      </c>
      <c r="AE95" s="3">
        <f>ROUND('[2]Age Curve'!$B39/'[2]Age Curve'!$B$10*'WI SLCSP_2020'!AE$66,2)</f>
        <v>631.6</v>
      </c>
      <c r="AF95" s="3">
        <f>ROUND('[2]Age Curve'!$B39/'[2]Age Curve'!$B$10*'WI SLCSP_2020'!AF$66,2)</f>
        <v>631.6</v>
      </c>
      <c r="AG95" s="3">
        <f>ROUND('[2]Age Curve'!$B39/'[2]Age Curve'!$B$10*'WI SLCSP_2020'!AG$66,2)</f>
        <v>626.91999999999996</v>
      </c>
      <c r="AH95" s="3">
        <f>ROUND('[2]Age Curve'!$B39/'[2]Age Curve'!$B$10*'WI SLCSP_2020'!AH$66,2)</f>
        <v>703.27</v>
      </c>
      <c r="AI95" s="3">
        <f>ROUND('[2]Age Curve'!$B39/'[2]Age Curve'!$B$10*'WI SLCSP_2020'!AI$66,2)</f>
        <v>905.95</v>
      </c>
      <c r="AJ95" s="3">
        <f>ROUND('[2]Age Curve'!$B39/'[2]Age Curve'!$B$10*'WI SLCSP_2020'!AJ$66,2)</f>
        <v>905.95</v>
      </c>
      <c r="AK95" s="3">
        <f>ROUND('[2]Age Curve'!$B39/'[2]Age Curve'!$B$10*'WI SLCSP_2020'!AK$66,2)</f>
        <v>905.95</v>
      </c>
      <c r="AL95" s="3">
        <f>ROUND('[2]Age Curve'!$B39/'[2]Age Curve'!$B$10*'WI SLCSP_2020'!AL$66,2)</f>
        <v>665.61</v>
      </c>
      <c r="AM95" s="3">
        <f>ROUND('[2]Age Curve'!$B39/'[2]Age Curve'!$B$10*'WI SLCSP_2020'!AM$66,2)</f>
        <v>665.61</v>
      </c>
      <c r="AN95" s="3">
        <f>ROUND('[2]Age Curve'!$B39/'[2]Age Curve'!$B$10*'WI SLCSP_2020'!AN$66,2)</f>
        <v>905.95</v>
      </c>
      <c r="AO95" s="3">
        <f>ROUND('[2]Age Curve'!$B39/'[2]Age Curve'!$B$10*'WI SLCSP_2020'!AO$66,2)</f>
        <v>682.77</v>
      </c>
      <c r="AP95" s="3">
        <f>ROUND('[2]Age Curve'!$B39/'[2]Age Curve'!$B$10*'WI SLCSP_2020'!AP$66,2)</f>
        <v>618.58000000000004</v>
      </c>
      <c r="AQ95" s="3">
        <f>ROUND('[2]Age Curve'!$B39/'[2]Age Curve'!$B$10*'WI SLCSP_2020'!AQ$66,2)</f>
        <v>682.77</v>
      </c>
      <c r="AR95" s="3">
        <f>ROUND('[2]Age Curve'!$B39/'[2]Age Curve'!$B$10*'WI SLCSP_2020'!AR$66,2)</f>
        <v>586.97</v>
      </c>
      <c r="AS95" s="3">
        <f>ROUND('[2]Age Curve'!$B39/'[2]Age Curve'!$B$10*'WI SLCSP_2020'!AS$66,2)</f>
        <v>586.97</v>
      </c>
      <c r="AT95" s="3">
        <f>ROUND('[2]Age Curve'!$B39/'[2]Age Curve'!$B$10*'WI SLCSP_2020'!AT$66,2)</f>
        <v>630.83000000000004</v>
      </c>
      <c r="AU95" s="3">
        <f>ROUND('[2]Age Curve'!$B39/'[2]Age Curve'!$B$10*'WI SLCSP_2020'!AU$66,2)</f>
        <v>630.83000000000004</v>
      </c>
      <c r="AV95" s="3">
        <f>ROUND('[2]Age Curve'!$B39/'[2]Age Curve'!$B$10*'WI SLCSP_2020'!AV$66,2)</f>
        <v>630.83000000000004</v>
      </c>
      <c r="AW95" s="3">
        <f>ROUND('[2]Age Curve'!$B39/'[2]Age Curve'!$B$10*'WI SLCSP_2020'!AW$66,2)</f>
        <v>630.83000000000004</v>
      </c>
      <c r="AX95" s="3">
        <f>ROUND('[2]Age Curve'!$B39/'[2]Age Curve'!$B$10*'WI SLCSP_2020'!AX$66,2)</f>
        <v>630.83000000000004</v>
      </c>
      <c r="AY95" s="3">
        <f>ROUND('[2]Age Curve'!$B39/'[2]Age Curve'!$B$10*'WI SLCSP_2020'!AY$66,2)</f>
        <v>611.45000000000005</v>
      </c>
      <c r="AZ95" s="3">
        <f>ROUND('[2]Age Curve'!$B39/'[2]Age Curve'!$B$10*'WI SLCSP_2020'!AZ$66,2)</f>
        <v>610.26</v>
      </c>
      <c r="BA95" s="3">
        <f>ROUND('[2]Age Curve'!$B39/'[2]Age Curve'!$B$10*'WI SLCSP_2020'!BA$66,2)</f>
        <v>610.26</v>
      </c>
      <c r="BB95" s="3">
        <f>ROUND('[2]Age Curve'!$B39/'[2]Age Curve'!$B$10*'WI SLCSP_2020'!BB$66,2)</f>
        <v>610.26</v>
      </c>
      <c r="BC95" s="3">
        <f>ROUND('[2]Age Curve'!$B39/'[2]Age Curve'!$B$10*'WI SLCSP_2020'!BC$66,2)</f>
        <v>610.26</v>
      </c>
      <c r="BD95" s="3">
        <f>ROUND('[2]Age Curve'!$B39/'[2]Age Curve'!$B$10*'WI SLCSP_2020'!BD$66,2)</f>
        <v>624.89</v>
      </c>
      <c r="BE95" s="3">
        <f>ROUND('[2]Age Curve'!$B39/'[2]Age Curve'!$B$10*'WI SLCSP_2020'!BE$66,2)</f>
        <v>915.29</v>
      </c>
      <c r="BF95" s="3">
        <f>ROUND('[2]Age Curve'!$B39/'[2]Age Curve'!$B$10*'WI SLCSP_2020'!BF$66,2)</f>
        <v>610.26</v>
      </c>
      <c r="BG95" s="3">
        <f>ROUND('[2]Age Curve'!$B39/'[2]Age Curve'!$B$10*'WI SLCSP_2020'!BG$66,2)</f>
        <v>624.89</v>
      </c>
    </row>
    <row r="96" spans="1:59" x14ac:dyDescent="0.2">
      <c r="A96" s="6">
        <v>51</v>
      </c>
      <c r="B96" s="6">
        <v>1</v>
      </c>
      <c r="C96" s="6">
        <v>2020</v>
      </c>
      <c r="D96" s="3">
        <f>ROUND('[2]Age Curve'!$B40/'[2]Age Curve'!$B$10*'WI SLCSP_2020'!D$66,2)</f>
        <v>687.61</v>
      </c>
      <c r="E96" s="3">
        <f>ROUND('[2]Age Curve'!$B40/'[2]Age Curve'!$B$10*'WI SLCSP_2020'!E$66,2)</f>
        <v>600.87</v>
      </c>
      <c r="F96" s="3">
        <f>ROUND('[2]Age Curve'!$B40/'[2]Age Curve'!$B$10*'WI SLCSP_2020'!F$66,2)</f>
        <v>762.64</v>
      </c>
      <c r="G96" s="3">
        <f>ROUND('[2]Age Curve'!$B40/'[2]Age Curve'!$B$10*'WI SLCSP_2020'!G$66,2)</f>
        <v>1022.75</v>
      </c>
      <c r="H96" s="3">
        <f>ROUND('[2]Age Curve'!$B40/'[2]Age Curve'!$B$10*'WI SLCSP_2020'!H$66,2)</f>
        <v>954.56</v>
      </c>
      <c r="I96" s="3">
        <f>ROUND('[2]Age Curve'!$B40/'[2]Age Curve'!$B$10*'WI SLCSP_2020'!I$66,2)</f>
        <v>954.56</v>
      </c>
      <c r="J96" s="3">
        <f>ROUND('[2]Age Curve'!$B40/'[2]Age Curve'!$B$10*'WI SLCSP_2020'!J$66,2)</f>
        <v>830.82</v>
      </c>
      <c r="K96" s="3">
        <f>ROUND('[2]Age Curve'!$B40/'[2]Age Curve'!$B$10*'WI SLCSP_2020'!K$66,2)</f>
        <v>830.82</v>
      </c>
      <c r="L96" s="3">
        <f>ROUND('[2]Age Curve'!$B40/'[2]Age Curve'!$B$10*'WI SLCSP_2020'!L$66,2)</f>
        <v>954.56</v>
      </c>
      <c r="M96" s="3">
        <f>ROUND('[2]Age Curve'!$B40/'[2]Age Curve'!$B$10*'WI SLCSP_2020'!M$66,2)</f>
        <v>954.56</v>
      </c>
      <c r="N96" s="3">
        <f>ROUND('[2]Age Curve'!$B40/'[2]Age Curve'!$B$10*'WI SLCSP_2020'!N$66,2)</f>
        <v>805.36</v>
      </c>
      <c r="O96" s="3">
        <f>ROUND('[2]Age Curve'!$B40/'[2]Age Curve'!$B$10*'WI SLCSP_2020'!O$66,2)</f>
        <v>656.65</v>
      </c>
      <c r="P96" s="3">
        <f>ROUND('[2]Age Curve'!$B40/'[2]Age Curve'!$B$10*'WI SLCSP_2020'!P$66,2)</f>
        <v>1022.75</v>
      </c>
      <c r="Q96" s="3">
        <f>ROUND('[2]Age Curve'!$B40/'[2]Age Curve'!$B$10*'WI SLCSP_2020'!Q$66,2)</f>
        <v>989.55</v>
      </c>
      <c r="R96" s="3">
        <f>ROUND('[2]Age Curve'!$B40/'[2]Age Curve'!$B$10*'WI SLCSP_2020'!R$66,2)</f>
        <v>989.55</v>
      </c>
      <c r="S96" s="3">
        <f>ROUND('[2]Age Curve'!$B40/'[2]Age Curve'!$B$10*'WI SLCSP_2020'!S$66,2)</f>
        <v>1024.05</v>
      </c>
      <c r="T96" s="3">
        <f>ROUND('[2]Age Curve'!$B40/'[2]Age Curve'!$B$10*'WI SLCSP_2020'!T$66,2)</f>
        <v>989.55</v>
      </c>
      <c r="U96" s="3">
        <f>ROUND('[2]Age Curve'!$B40/'[2]Age Curve'!$B$10*'WI SLCSP_2020'!U$66,2)</f>
        <v>697.17</v>
      </c>
      <c r="V96" s="3">
        <f>ROUND('[2]Age Curve'!$B40/'[2]Age Curve'!$B$10*'WI SLCSP_2020'!V$66,2)</f>
        <v>687.81</v>
      </c>
      <c r="W96" s="3">
        <f>ROUND('[2]Age Curve'!$B40/'[2]Age Curve'!$B$10*'WI SLCSP_2020'!W$66,2)</f>
        <v>687.81</v>
      </c>
      <c r="X96" s="3">
        <f>ROUND('[2]Age Curve'!$B40/'[2]Age Curve'!$B$10*'WI SLCSP_2020'!X$66,2)</f>
        <v>687.81</v>
      </c>
      <c r="Y96" s="3">
        <f>ROUND('[2]Age Curve'!$B40/'[2]Age Curve'!$B$10*'WI SLCSP_2020'!Y$66,2)</f>
        <v>906.84</v>
      </c>
      <c r="Z96" s="3">
        <f>ROUND('[2]Age Curve'!$B40/'[2]Age Curve'!$B$10*'WI SLCSP_2020'!Z$66,2)</f>
        <v>654.65</v>
      </c>
      <c r="AA96" s="3">
        <f>ROUND('[2]Age Curve'!$B40/'[2]Age Curve'!$B$10*'WI SLCSP_2020'!AA$66,2)</f>
        <v>680.58</v>
      </c>
      <c r="AB96" s="3">
        <f>ROUND('[2]Age Curve'!$B40/'[2]Age Curve'!$B$10*'WI SLCSP_2020'!AB$66,2)</f>
        <v>659.54</v>
      </c>
      <c r="AC96" s="3">
        <f>ROUND('[2]Age Curve'!$B40/'[2]Age Curve'!$B$10*'WI SLCSP_2020'!AC$66,2)</f>
        <v>654.65</v>
      </c>
      <c r="AD96" s="3">
        <f>ROUND('[2]Age Curve'!$B40/'[2]Age Curve'!$B$10*'WI SLCSP_2020'!AD$66,2)</f>
        <v>659.54</v>
      </c>
      <c r="AE96" s="3">
        <f>ROUND('[2]Age Curve'!$B40/'[2]Age Curve'!$B$10*'WI SLCSP_2020'!AE$66,2)</f>
        <v>659.54</v>
      </c>
      <c r="AF96" s="3">
        <f>ROUND('[2]Age Curve'!$B40/'[2]Age Curve'!$B$10*'WI SLCSP_2020'!AF$66,2)</f>
        <v>659.54</v>
      </c>
      <c r="AG96" s="3">
        <f>ROUND('[2]Age Curve'!$B40/'[2]Age Curve'!$B$10*'WI SLCSP_2020'!AG$66,2)</f>
        <v>654.65</v>
      </c>
      <c r="AH96" s="3">
        <f>ROUND('[2]Age Curve'!$B40/'[2]Age Curve'!$B$10*'WI SLCSP_2020'!AH$66,2)</f>
        <v>734.38</v>
      </c>
      <c r="AI96" s="3">
        <f>ROUND('[2]Age Curve'!$B40/'[2]Age Curve'!$B$10*'WI SLCSP_2020'!AI$66,2)</f>
        <v>946.02</v>
      </c>
      <c r="AJ96" s="3">
        <f>ROUND('[2]Age Curve'!$B40/'[2]Age Curve'!$B$10*'WI SLCSP_2020'!AJ$66,2)</f>
        <v>946.02</v>
      </c>
      <c r="AK96" s="3">
        <f>ROUND('[2]Age Curve'!$B40/'[2]Age Curve'!$B$10*'WI SLCSP_2020'!AK$66,2)</f>
        <v>946.02</v>
      </c>
      <c r="AL96" s="3">
        <f>ROUND('[2]Age Curve'!$B40/'[2]Age Curve'!$B$10*'WI SLCSP_2020'!AL$66,2)</f>
        <v>695.05</v>
      </c>
      <c r="AM96" s="3">
        <f>ROUND('[2]Age Curve'!$B40/'[2]Age Curve'!$B$10*'WI SLCSP_2020'!AM$66,2)</f>
        <v>695.05</v>
      </c>
      <c r="AN96" s="3">
        <f>ROUND('[2]Age Curve'!$B40/'[2]Age Curve'!$B$10*'WI SLCSP_2020'!AN$66,2)</f>
        <v>946.02</v>
      </c>
      <c r="AO96" s="3">
        <f>ROUND('[2]Age Curve'!$B40/'[2]Age Curve'!$B$10*'WI SLCSP_2020'!AO$66,2)</f>
        <v>712.97</v>
      </c>
      <c r="AP96" s="3">
        <f>ROUND('[2]Age Curve'!$B40/'[2]Age Curve'!$B$10*'WI SLCSP_2020'!AP$66,2)</f>
        <v>645.94000000000005</v>
      </c>
      <c r="AQ96" s="3">
        <f>ROUND('[2]Age Curve'!$B40/'[2]Age Curve'!$B$10*'WI SLCSP_2020'!AQ$66,2)</f>
        <v>712.97</v>
      </c>
      <c r="AR96" s="3">
        <f>ROUND('[2]Age Curve'!$B40/'[2]Age Curve'!$B$10*'WI SLCSP_2020'!AR$66,2)</f>
        <v>612.92999999999995</v>
      </c>
      <c r="AS96" s="3">
        <f>ROUND('[2]Age Curve'!$B40/'[2]Age Curve'!$B$10*'WI SLCSP_2020'!AS$66,2)</f>
        <v>612.92999999999995</v>
      </c>
      <c r="AT96" s="3">
        <f>ROUND('[2]Age Curve'!$B40/'[2]Age Curve'!$B$10*'WI SLCSP_2020'!AT$66,2)</f>
        <v>658.74</v>
      </c>
      <c r="AU96" s="3">
        <f>ROUND('[2]Age Curve'!$B40/'[2]Age Curve'!$B$10*'WI SLCSP_2020'!AU$66,2)</f>
        <v>658.74</v>
      </c>
      <c r="AV96" s="3">
        <f>ROUND('[2]Age Curve'!$B40/'[2]Age Curve'!$B$10*'WI SLCSP_2020'!AV$66,2)</f>
        <v>658.74</v>
      </c>
      <c r="AW96" s="3">
        <f>ROUND('[2]Age Curve'!$B40/'[2]Age Curve'!$B$10*'WI SLCSP_2020'!AW$66,2)</f>
        <v>658.74</v>
      </c>
      <c r="AX96" s="3">
        <f>ROUND('[2]Age Curve'!$B40/'[2]Age Curve'!$B$10*'WI SLCSP_2020'!AX$66,2)</f>
        <v>658.74</v>
      </c>
      <c r="AY96" s="3">
        <f>ROUND('[2]Age Curve'!$B40/'[2]Age Curve'!$B$10*'WI SLCSP_2020'!AY$66,2)</f>
        <v>638.5</v>
      </c>
      <c r="AZ96" s="3">
        <f>ROUND('[2]Age Curve'!$B40/'[2]Age Curve'!$B$10*'WI SLCSP_2020'!AZ$66,2)</f>
        <v>637.25</v>
      </c>
      <c r="BA96" s="3">
        <f>ROUND('[2]Age Curve'!$B40/'[2]Age Curve'!$B$10*'WI SLCSP_2020'!BA$66,2)</f>
        <v>637.25</v>
      </c>
      <c r="BB96" s="3">
        <f>ROUND('[2]Age Curve'!$B40/'[2]Age Curve'!$B$10*'WI SLCSP_2020'!BB$66,2)</f>
        <v>637.25</v>
      </c>
      <c r="BC96" s="3">
        <f>ROUND('[2]Age Curve'!$B40/'[2]Age Curve'!$B$10*'WI SLCSP_2020'!BC$66,2)</f>
        <v>637.25</v>
      </c>
      <c r="BD96" s="3">
        <f>ROUND('[2]Age Curve'!$B40/'[2]Age Curve'!$B$10*'WI SLCSP_2020'!BD$66,2)</f>
        <v>652.53</v>
      </c>
      <c r="BE96" s="3">
        <f>ROUND('[2]Age Curve'!$B40/'[2]Age Curve'!$B$10*'WI SLCSP_2020'!BE$66,2)</f>
        <v>955.78</v>
      </c>
      <c r="BF96" s="3">
        <f>ROUND('[2]Age Curve'!$B40/'[2]Age Curve'!$B$10*'WI SLCSP_2020'!BF$66,2)</f>
        <v>637.25</v>
      </c>
      <c r="BG96" s="3">
        <f>ROUND('[2]Age Curve'!$B40/'[2]Age Curve'!$B$10*'WI SLCSP_2020'!BG$66,2)</f>
        <v>652.53</v>
      </c>
    </row>
    <row r="97" spans="1:59" x14ac:dyDescent="0.2">
      <c r="A97" s="6">
        <v>52</v>
      </c>
      <c r="B97" s="6">
        <v>1</v>
      </c>
      <c r="C97" s="6">
        <v>2020</v>
      </c>
      <c r="D97" s="3">
        <f>ROUND('[2]Age Curve'!$B41/'[2]Age Curve'!$B$10*'WI SLCSP_2020'!D$66,2)</f>
        <v>719.68</v>
      </c>
      <c r="E97" s="3">
        <f>ROUND('[2]Age Curve'!$B41/'[2]Age Curve'!$B$10*'WI SLCSP_2020'!E$66,2)</f>
        <v>628.9</v>
      </c>
      <c r="F97" s="3">
        <f>ROUND('[2]Age Curve'!$B41/'[2]Age Curve'!$B$10*'WI SLCSP_2020'!F$66,2)</f>
        <v>798.21</v>
      </c>
      <c r="G97" s="3">
        <f>ROUND('[2]Age Curve'!$B41/'[2]Age Curve'!$B$10*'WI SLCSP_2020'!G$66,2)</f>
        <v>1070.46</v>
      </c>
      <c r="H97" s="3">
        <f>ROUND('[2]Age Curve'!$B41/'[2]Age Curve'!$B$10*'WI SLCSP_2020'!H$66,2)</f>
        <v>999.09</v>
      </c>
      <c r="I97" s="3">
        <f>ROUND('[2]Age Curve'!$B41/'[2]Age Curve'!$B$10*'WI SLCSP_2020'!I$66,2)</f>
        <v>999.09</v>
      </c>
      <c r="J97" s="3">
        <f>ROUND('[2]Age Curve'!$B41/'[2]Age Curve'!$B$10*'WI SLCSP_2020'!J$66,2)</f>
        <v>869.58</v>
      </c>
      <c r="K97" s="3">
        <f>ROUND('[2]Age Curve'!$B41/'[2]Age Curve'!$B$10*'WI SLCSP_2020'!K$66,2)</f>
        <v>869.58</v>
      </c>
      <c r="L97" s="3">
        <f>ROUND('[2]Age Curve'!$B41/'[2]Age Curve'!$B$10*'WI SLCSP_2020'!L$66,2)</f>
        <v>999.09</v>
      </c>
      <c r="M97" s="3">
        <f>ROUND('[2]Age Curve'!$B41/'[2]Age Curve'!$B$10*'WI SLCSP_2020'!M$66,2)</f>
        <v>999.09</v>
      </c>
      <c r="N97" s="3">
        <f>ROUND('[2]Age Curve'!$B41/'[2]Age Curve'!$B$10*'WI SLCSP_2020'!N$66,2)</f>
        <v>842.93</v>
      </c>
      <c r="O97" s="3">
        <f>ROUND('[2]Age Curve'!$B41/'[2]Age Curve'!$B$10*'WI SLCSP_2020'!O$66,2)</f>
        <v>687.28</v>
      </c>
      <c r="P97" s="3">
        <f>ROUND('[2]Age Curve'!$B41/'[2]Age Curve'!$B$10*'WI SLCSP_2020'!P$66,2)</f>
        <v>1070.46</v>
      </c>
      <c r="Q97" s="3">
        <f>ROUND('[2]Age Curve'!$B41/'[2]Age Curve'!$B$10*'WI SLCSP_2020'!Q$66,2)</f>
        <v>1035.71</v>
      </c>
      <c r="R97" s="3">
        <f>ROUND('[2]Age Curve'!$B41/'[2]Age Curve'!$B$10*'WI SLCSP_2020'!R$66,2)</f>
        <v>1035.71</v>
      </c>
      <c r="S97" s="3">
        <f>ROUND('[2]Age Curve'!$B41/'[2]Age Curve'!$B$10*'WI SLCSP_2020'!S$66,2)</f>
        <v>1071.82</v>
      </c>
      <c r="T97" s="3">
        <f>ROUND('[2]Age Curve'!$B41/'[2]Age Curve'!$B$10*'WI SLCSP_2020'!T$66,2)</f>
        <v>1035.71</v>
      </c>
      <c r="U97" s="3">
        <f>ROUND('[2]Age Curve'!$B41/'[2]Age Curve'!$B$10*'WI SLCSP_2020'!U$66,2)</f>
        <v>729.7</v>
      </c>
      <c r="V97" s="3">
        <f>ROUND('[2]Age Curve'!$B41/'[2]Age Curve'!$B$10*'WI SLCSP_2020'!V$66,2)</f>
        <v>719.9</v>
      </c>
      <c r="W97" s="3">
        <f>ROUND('[2]Age Curve'!$B41/'[2]Age Curve'!$B$10*'WI SLCSP_2020'!W$66,2)</f>
        <v>719.9</v>
      </c>
      <c r="X97" s="3">
        <f>ROUND('[2]Age Curve'!$B41/'[2]Age Curve'!$B$10*'WI SLCSP_2020'!X$66,2)</f>
        <v>719.9</v>
      </c>
      <c r="Y97" s="3">
        <f>ROUND('[2]Age Curve'!$B41/'[2]Age Curve'!$B$10*'WI SLCSP_2020'!Y$66,2)</f>
        <v>949.14</v>
      </c>
      <c r="Z97" s="3">
        <f>ROUND('[2]Age Curve'!$B41/'[2]Age Curve'!$B$10*'WI SLCSP_2020'!Z$66,2)</f>
        <v>685.19</v>
      </c>
      <c r="AA97" s="3">
        <f>ROUND('[2]Age Curve'!$B41/'[2]Age Curve'!$B$10*'WI SLCSP_2020'!AA$66,2)</f>
        <v>712.32</v>
      </c>
      <c r="AB97" s="3">
        <f>ROUND('[2]Age Curve'!$B41/'[2]Age Curve'!$B$10*'WI SLCSP_2020'!AB$66,2)</f>
        <v>690.31</v>
      </c>
      <c r="AC97" s="3">
        <f>ROUND('[2]Age Curve'!$B41/'[2]Age Curve'!$B$10*'WI SLCSP_2020'!AC$66,2)</f>
        <v>685.19</v>
      </c>
      <c r="AD97" s="3">
        <f>ROUND('[2]Age Curve'!$B41/'[2]Age Curve'!$B$10*'WI SLCSP_2020'!AD$66,2)</f>
        <v>690.31</v>
      </c>
      <c r="AE97" s="3">
        <f>ROUND('[2]Age Curve'!$B41/'[2]Age Curve'!$B$10*'WI SLCSP_2020'!AE$66,2)</f>
        <v>690.31</v>
      </c>
      <c r="AF97" s="3">
        <f>ROUND('[2]Age Curve'!$B41/'[2]Age Curve'!$B$10*'WI SLCSP_2020'!AF$66,2)</f>
        <v>690.31</v>
      </c>
      <c r="AG97" s="3">
        <f>ROUND('[2]Age Curve'!$B41/'[2]Age Curve'!$B$10*'WI SLCSP_2020'!AG$66,2)</f>
        <v>685.19</v>
      </c>
      <c r="AH97" s="3">
        <f>ROUND('[2]Age Curve'!$B41/'[2]Age Curve'!$B$10*'WI SLCSP_2020'!AH$66,2)</f>
        <v>768.64</v>
      </c>
      <c r="AI97" s="3">
        <f>ROUND('[2]Age Curve'!$B41/'[2]Age Curve'!$B$10*'WI SLCSP_2020'!AI$66,2)</f>
        <v>990.15</v>
      </c>
      <c r="AJ97" s="3">
        <f>ROUND('[2]Age Curve'!$B41/'[2]Age Curve'!$B$10*'WI SLCSP_2020'!AJ$66,2)</f>
        <v>990.15</v>
      </c>
      <c r="AK97" s="3">
        <f>ROUND('[2]Age Curve'!$B41/'[2]Age Curve'!$B$10*'WI SLCSP_2020'!AK$66,2)</f>
        <v>990.15</v>
      </c>
      <c r="AL97" s="3">
        <f>ROUND('[2]Age Curve'!$B41/'[2]Age Curve'!$B$10*'WI SLCSP_2020'!AL$66,2)</f>
        <v>727.47</v>
      </c>
      <c r="AM97" s="3">
        <f>ROUND('[2]Age Curve'!$B41/'[2]Age Curve'!$B$10*'WI SLCSP_2020'!AM$66,2)</f>
        <v>727.47</v>
      </c>
      <c r="AN97" s="3">
        <f>ROUND('[2]Age Curve'!$B41/'[2]Age Curve'!$B$10*'WI SLCSP_2020'!AN$66,2)</f>
        <v>990.15</v>
      </c>
      <c r="AO97" s="3">
        <f>ROUND('[2]Age Curve'!$B41/'[2]Age Curve'!$B$10*'WI SLCSP_2020'!AO$66,2)</f>
        <v>746.23</v>
      </c>
      <c r="AP97" s="3">
        <f>ROUND('[2]Age Curve'!$B41/'[2]Age Curve'!$B$10*'WI SLCSP_2020'!AP$66,2)</f>
        <v>676.08</v>
      </c>
      <c r="AQ97" s="3">
        <f>ROUND('[2]Age Curve'!$B41/'[2]Age Curve'!$B$10*'WI SLCSP_2020'!AQ$66,2)</f>
        <v>746.23</v>
      </c>
      <c r="AR97" s="3">
        <f>ROUND('[2]Age Curve'!$B41/'[2]Age Curve'!$B$10*'WI SLCSP_2020'!AR$66,2)</f>
        <v>641.52</v>
      </c>
      <c r="AS97" s="3">
        <f>ROUND('[2]Age Curve'!$B41/'[2]Age Curve'!$B$10*'WI SLCSP_2020'!AS$66,2)</f>
        <v>641.52</v>
      </c>
      <c r="AT97" s="3">
        <f>ROUND('[2]Age Curve'!$B41/'[2]Age Curve'!$B$10*'WI SLCSP_2020'!AT$66,2)</f>
        <v>689.47</v>
      </c>
      <c r="AU97" s="3">
        <f>ROUND('[2]Age Curve'!$B41/'[2]Age Curve'!$B$10*'WI SLCSP_2020'!AU$66,2)</f>
        <v>689.47</v>
      </c>
      <c r="AV97" s="3">
        <f>ROUND('[2]Age Curve'!$B41/'[2]Age Curve'!$B$10*'WI SLCSP_2020'!AV$66,2)</f>
        <v>689.47</v>
      </c>
      <c r="AW97" s="3">
        <f>ROUND('[2]Age Curve'!$B41/'[2]Age Curve'!$B$10*'WI SLCSP_2020'!AW$66,2)</f>
        <v>689.47</v>
      </c>
      <c r="AX97" s="3">
        <f>ROUND('[2]Age Curve'!$B41/'[2]Age Curve'!$B$10*'WI SLCSP_2020'!AX$66,2)</f>
        <v>689.47</v>
      </c>
      <c r="AY97" s="3">
        <f>ROUND('[2]Age Curve'!$B41/'[2]Age Curve'!$B$10*'WI SLCSP_2020'!AY$66,2)</f>
        <v>668.29</v>
      </c>
      <c r="AZ97" s="3">
        <f>ROUND('[2]Age Curve'!$B41/'[2]Age Curve'!$B$10*'WI SLCSP_2020'!AZ$66,2)</f>
        <v>666.98</v>
      </c>
      <c r="BA97" s="3">
        <f>ROUND('[2]Age Curve'!$B41/'[2]Age Curve'!$B$10*'WI SLCSP_2020'!BA$66,2)</f>
        <v>666.98</v>
      </c>
      <c r="BB97" s="3">
        <f>ROUND('[2]Age Curve'!$B41/'[2]Age Curve'!$B$10*'WI SLCSP_2020'!BB$66,2)</f>
        <v>666.98</v>
      </c>
      <c r="BC97" s="3">
        <f>ROUND('[2]Age Curve'!$B41/'[2]Age Curve'!$B$10*'WI SLCSP_2020'!BC$66,2)</f>
        <v>666.98</v>
      </c>
      <c r="BD97" s="3">
        <f>ROUND('[2]Age Curve'!$B41/'[2]Age Curve'!$B$10*'WI SLCSP_2020'!BD$66,2)</f>
        <v>682.97</v>
      </c>
      <c r="BE97" s="3">
        <f>ROUND('[2]Age Curve'!$B41/'[2]Age Curve'!$B$10*'WI SLCSP_2020'!BE$66,2)</f>
        <v>1000.36</v>
      </c>
      <c r="BF97" s="3">
        <f>ROUND('[2]Age Curve'!$B41/'[2]Age Curve'!$B$10*'WI SLCSP_2020'!BF$66,2)</f>
        <v>666.98</v>
      </c>
      <c r="BG97" s="3">
        <f>ROUND('[2]Age Curve'!$B41/'[2]Age Curve'!$B$10*'WI SLCSP_2020'!BG$66,2)</f>
        <v>682.97</v>
      </c>
    </row>
    <row r="98" spans="1:59" x14ac:dyDescent="0.2">
      <c r="A98" s="6">
        <v>53</v>
      </c>
      <c r="B98" s="6">
        <v>1</v>
      </c>
      <c r="C98" s="6">
        <v>2020</v>
      </c>
      <c r="D98" s="3">
        <f>ROUND('[2]Age Curve'!$B42/'[2]Age Curve'!$B$10*'WI SLCSP_2020'!D$66,2)</f>
        <v>752.13</v>
      </c>
      <c r="E98" s="3">
        <f>ROUND('[2]Age Curve'!$B42/'[2]Age Curve'!$B$10*'WI SLCSP_2020'!E$66,2)</f>
        <v>657.25</v>
      </c>
      <c r="F98" s="3">
        <f>ROUND('[2]Age Curve'!$B42/'[2]Age Curve'!$B$10*'WI SLCSP_2020'!F$66,2)</f>
        <v>834.2</v>
      </c>
      <c r="G98" s="3">
        <f>ROUND('[2]Age Curve'!$B42/'[2]Age Curve'!$B$10*'WI SLCSP_2020'!G$66,2)</f>
        <v>1118.72</v>
      </c>
      <c r="H98" s="3">
        <f>ROUND('[2]Age Curve'!$B42/'[2]Age Curve'!$B$10*'WI SLCSP_2020'!H$66,2)</f>
        <v>1044.1300000000001</v>
      </c>
      <c r="I98" s="3">
        <f>ROUND('[2]Age Curve'!$B42/'[2]Age Curve'!$B$10*'WI SLCSP_2020'!I$66,2)</f>
        <v>1044.1300000000001</v>
      </c>
      <c r="J98" s="3">
        <f>ROUND('[2]Age Curve'!$B42/'[2]Age Curve'!$B$10*'WI SLCSP_2020'!J$66,2)</f>
        <v>908.78</v>
      </c>
      <c r="K98" s="3">
        <f>ROUND('[2]Age Curve'!$B42/'[2]Age Curve'!$B$10*'WI SLCSP_2020'!K$66,2)</f>
        <v>908.78</v>
      </c>
      <c r="L98" s="3">
        <f>ROUND('[2]Age Curve'!$B42/'[2]Age Curve'!$B$10*'WI SLCSP_2020'!L$66,2)</f>
        <v>1044.1300000000001</v>
      </c>
      <c r="M98" s="3">
        <f>ROUND('[2]Age Curve'!$B42/'[2]Age Curve'!$B$10*'WI SLCSP_2020'!M$66,2)</f>
        <v>1044.1300000000001</v>
      </c>
      <c r="N98" s="3">
        <f>ROUND('[2]Age Curve'!$B42/'[2]Age Curve'!$B$10*'WI SLCSP_2020'!N$66,2)</f>
        <v>880.93</v>
      </c>
      <c r="O98" s="3">
        <f>ROUND('[2]Age Curve'!$B42/'[2]Age Curve'!$B$10*'WI SLCSP_2020'!O$66,2)</f>
        <v>718.26</v>
      </c>
      <c r="P98" s="3">
        <f>ROUND('[2]Age Curve'!$B42/'[2]Age Curve'!$B$10*'WI SLCSP_2020'!P$66,2)</f>
        <v>1118.72</v>
      </c>
      <c r="Q98" s="3">
        <f>ROUND('[2]Age Curve'!$B42/'[2]Age Curve'!$B$10*'WI SLCSP_2020'!Q$66,2)</f>
        <v>1082.4000000000001</v>
      </c>
      <c r="R98" s="3">
        <f>ROUND('[2]Age Curve'!$B42/'[2]Age Curve'!$B$10*'WI SLCSP_2020'!R$66,2)</f>
        <v>1082.4000000000001</v>
      </c>
      <c r="S98" s="3">
        <f>ROUND('[2]Age Curve'!$B42/'[2]Age Curve'!$B$10*'WI SLCSP_2020'!S$66,2)</f>
        <v>1120.1400000000001</v>
      </c>
      <c r="T98" s="3">
        <f>ROUND('[2]Age Curve'!$B42/'[2]Age Curve'!$B$10*'WI SLCSP_2020'!T$66,2)</f>
        <v>1082.4000000000001</v>
      </c>
      <c r="U98" s="3">
        <f>ROUND('[2]Age Curve'!$B42/'[2]Age Curve'!$B$10*'WI SLCSP_2020'!U$66,2)</f>
        <v>762.59</v>
      </c>
      <c r="V98" s="3">
        <f>ROUND('[2]Age Curve'!$B42/'[2]Age Curve'!$B$10*'WI SLCSP_2020'!V$66,2)</f>
        <v>752.35</v>
      </c>
      <c r="W98" s="3">
        <f>ROUND('[2]Age Curve'!$B42/'[2]Age Curve'!$B$10*'WI SLCSP_2020'!W$66,2)</f>
        <v>752.35</v>
      </c>
      <c r="X98" s="3">
        <f>ROUND('[2]Age Curve'!$B42/'[2]Age Curve'!$B$10*'WI SLCSP_2020'!X$66,2)</f>
        <v>752.35</v>
      </c>
      <c r="Y98" s="3">
        <f>ROUND('[2]Age Curve'!$B42/'[2]Age Curve'!$B$10*'WI SLCSP_2020'!Y$66,2)</f>
        <v>991.93</v>
      </c>
      <c r="Z98" s="3">
        <f>ROUND('[2]Age Curve'!$B42/'[2]Age Curve'!$B$10*'WI SLCSP_2020'!Z$66,2)</f>
        <v>716.08</v>
      </c>
      <c r="AA98" s="3">
        <f>ROUND('[2]Age Curve'!$B42/'[2]Age Curve'!$B$10*'WI SLCSP_2020'!AA$66,2)</f>
        <v>744.44</v>
      </c>
      <c r="AB98" s="3">
        <f>ROUND('[2]Age Curve'!$B42/'[2]Age Curve'!$B$10*'WI SLCSP_2020'!AB$66,2)</f>
        <v>721.43</v>
      </c>
      <c r="AC98" s="3">
        <f>ROUND('[2]Age Curve'!$B42/'[2]Age Curve'!$B$10*'WI SLCSP_2020'!AC$66,2)</f>
        <v>716.08</v>
      </c>
      <c r="AD98" s="3">
        <f>ROUND('[2]Age Curve'!$B42/'[2]Age Curve'!$B$10*'WI SLCSP_2020'!AD$66,2)</f>
        <v>721.43</v>
      </c>
      <c r="AE98" s="3">
        <f>ROUND('[2]Age Curve'!$B42/'[2]Age Curve'!$B$10*'WI SLCSP_2020'!AE$66,2)</f>
        <v>721.43</v>
      </c>
      <c r="AF98" s="3">
        <f>ROUND('[2]Age Curve'!$B42/'[2]Age Curve'!$B$10*'WI SLCSP_2020'!AF$66,2)</f>
        <v>721.43</v>
      </c>
      <c r="AG98" s="3">
        <f>ROUND('[2]Age Curve'!$B42/'[2]Age Curve'!$B$10*'WI SLCSP_2020'!AG$66,2)</f>
        <v>716.08</v>
      </c>
      <c r="AH98" s="3">
        <f>ROUND('[2]Age Curve'!$B42/'[2]Age Curve'!$B$10*'WI SLCSP_2020'!AH$66,2)</f>
        <v>803.29</v>
      </c>
      <c r="AI98" s="3">
        <f>ROUND('[2]Age Curve'!$B42/'[2]Age Curve'!$B$10*'WI SLCSP_2020'!AI$66,2)</f>
        <v>1034.79</v>
      </c>
      <c r="AJ98" s="3">
        <f>ROUND('[2]Age Curve'!$B42/'[2]Age Curve'!$B$10*'WI SLCSP_2020'!AJ$66,2)</f>
        <v>1034.79</v>
      </c>
      <c r="AK98" s="3">
        <f>ROUND('[2]Age Curve'!$B42/'[2]Age Curve'!$B$10*'WI SLCSP_2020'!AK$66,2)</f>
        <v>1034.79</v>
      </c>
      <c r="AL98" s="3">
        <f>ROUND('[2]Age Curve'!$B42/'[2]Age Curve'!$B$10*'WI SLCSP_2020'!AL$66,2)</f>
        <v>760.27</v>
      </c>
      <c r="AM98" s="3">
        <f>ROUND('[2]Age Curve'!$B42/'[2]Age Curve'!$B$10*'WI SLCSP_2020'!AM$66,2)</f>
        <v>760.27</v>
      </c>
      <c r="AN98" s="3">
        <f>ROUND('[2]Age Curve'!$B42/'[2]Age Curve'!$B$10*'WI SLCSP_2020'!AN$66,2)</f>
        <v>1034.79</v>
      </c>
      <c r="AO98" s="3">
        <f>ROUND('[2]Age Curve'!$B42/'[2]Age Curve'!$B$10*'WI SLCSP_2020'!AO$66,2)</f>
        <v>779.87</v>
      </c>
      <c r="AP98" s="3">
        <f>ROUND('[2]Age Curve'!$B42/'[2]Age Curve'!$B$10*'WI SLCSP_2020'!AP$66,2)</f>
        <v>706.55</v>
      </c>
      <c r="AQ98" s="3">
        <f>ROUND('[2]Age Curve'!$B42/'[2]Age Curve'!$B$10*'WI SLCSP_2020'!AQ$66,2)</f>
        <v>779.87</v>
      </c>
      <c r="AR98" s="3">
        <f>ROUND('[2]Age Curve'!$B42/'[2]Age Curve'!$B$10*'WI SLCSP_2020'!AR$66,2)</f>
        <v>670.45</v>
      </c>
      <c r="AS98" s="3">
        <f>ROUND('[2]Age Curve'!$B42/'[2]Age Curve'!$B$10*'WI SLCSP_2020'!AS$66,2)</f>
        <v>670.45</v>
      </c>
      <c r="AT98" s="3">
        <f>ROUND('[2]Age Curve'!$B42/'[2]Age Curve'!$B$10*'WI SLCSP_2020'!AT$66,2)</f>
        <v>720.55</v>
      </c>
      <c r="AU98" s="3">
        <f>ROUND('[2]Age Curve'!$B42/'[2]Age Curve'!$B$10*'WI SLCSP_2020'!AU$66,2)</f>
        <v>720.55</v>
      </c>
      <c r="AV98" s="3">
        <f>ROUND('[2]Age Curve'!$B42/'[2]Age Curve'!$B$10*'WI SLCSP_2020'!AV$66,2)</f>
        <v>720.55</v>
      </c>
      <c r="AW98" s="3">
        <f>ROUND('[2]Age Curve'!$B42/'[2]Age Curve'!$B$10*'WI SLCSP_2020'!AW$66,2)</f>
        <v>720.55</v>
      </c>
      <c r="AX98" s="3">
        <f>ROUND('[2]Age Curve'!$B42/'[2]Age Curve'!$B$10*'WI SLCSP_2020'!AX$66,2)</f>
        <v>720.55</v>
      </c>
      <c r="AY98" s="3">
        <f>ROUND('[2]Age Curve'!$B42/'[2]Age Curve'!$B$10*'WI SLCSP_2020'!AY$66,2)</f>
        <v>698.41</v>
      </c>
      <c r="AZ98" s="3">
        <f>ROUND('[2]Age Curve'!$B42/'[2]Age Curve'!$B$10*'WI SLCSP_2020'!AZ$66,2)</f>
        <v>697.05</v>
      </c>
      <c r="BA98" s="3">
        <f>ROUND('[2]Age Curve'!$B42/'[2]Age Curve'!$B$10*'WI SLCSP_2020'!BA$66,2)</f>
        <v>697.05</v>
      </c>
      <c r="BB98" s="3">
        <f>ROUND('[2]Age Curve'!$B42/'[2]Age Curve'!$B$10*'WI SLCSP_2020'!BB$66,2)</f>
        <v>697.05</v>
      </c>
      <c r="BC98" s="3">
        <f>ROUND('[2]Age Curve'!$B42/'[2]Age Curve'!$B$10*'WI SLCSP_2020'!BC$66,2)</f>
        <v>697.05</v>
      </c>
      <c r="BD98" s="3">
        <f>ROUND('[2]Age Curve'!$B42/'[2]Age Curve'!$B$10*'WI SLCSP_2020'!BD$66,2)</f>
        <v>713.76</v>
      </c>
      <c r="BE98" s="3">
        <f>ROUND('[2]Age Curve'!$B42/'[2]Age Curve'!$B$10*'WI SLCSP_2020'!BE$66,2)</f>
        <v>1045.46</v>
      </c>
      <c r="BF98" s="3">
        <f>ROUND('[2]Age Curve'!$B42/'[2]Age Curve'!$B$10*'WI SLCSP_2020'!BF$66,2)</f>
        <v>697.05</v>
      </c>
      <c r="BG98" s="3">
        <f>ROUND('[2]Age Curve'!$B42/'[2]Age Curve'!$B$10*'WI SLCSP_2020'!BG$66,2)</f>
        <v>713.76</v>
      </c>
    </row>
    <row r="99" spans="1:59" x14ac:dyDescent="0.2">
      <c r="A99" s="6">
        <v>54</v>
      </c>
      <c r="B99" s="6">
        <v>1</v>
      </c>
      <c r="C99" s="6">
        <v>2020</v>
      </c>
      <c r="D99" s="3">
        <f>ROUND('[2]Age Curve'!$B43/'[2]Age Curve'!$B$10*'WI SLCSP_2020'!D$66,2)</f>
        <v>787.15</v>
      </c>
      <c r="E99" s="3">
        <f>ROUND('[2]Age Curve'!$B43/'[2]Age Curve'!$B$10*'WI SLCSP_2020'!E$66,2)</f>
        <v>687.85</v>
      </c>
      <c r="F99" s="3">
        <f>ROUND('[2]Age Curve'!$B43/'[2]Age Curve'!$B$10*'WI SLCSP_2020'!F$66,2)</f>
        <v>873.04</v>
      </c>
      <c r="G99" s="3">
        <f>ROUND('[2]Age Curve'!$B43/'[2]Age Curve'!$B$10*'WI SLCSP_2020'!G$66,2)</f>
        <v>1170.81</v>
      </c>
      <c r="H99" s="3">
        <f>ROUND('[2]Age Curve'!$B43/'[2]Age Curve'!$B$10*'WI SLCSP_2020'!H$66,2)</f>
        <v>1092.76</v>
      </c>
      <c r="I99" s="3">
        <f>ROUND('[2]Age Curve'!$B43/'[2]Age Curve'!$B$10*'WI SLCSP_2020'!I$66,2)</f>
        <v>1092.76</v>
      </c>
      <c r="J99" s="3">
        <f>ROUND('[2]Age Curve'!$B43/'[2]Age Curve'!$B$10*'WI SLCSP_2020'!J$66,2)</f>
        <v>951.1</v>
      </c>
      <c r="K99" s="3">
        <f>ROUND('[2]Age Curve'!$B43/'[2]Age Curve'!$B$10*'WI SLCSP_2020'!K$66,2)</f>
        <v>951.1</v>
      </c>
      <c r="L99" s="3">
        <f>ROUND('[2]Age Curve'!$B43/'[2]Age Curve'!$B$10*'WI SLCSP_2020'!L$66,2)</f>
        <v>1092.76</v>
      </c>
      <c r="M99" s="3">
        <f>ROUND('[2]Age Curve'!$B43/'[2]Age Curve'!$B$10*'WI SLCSP_2020'!M$66,2)</f>
        <v>1092.76</v>
      </c>
      <c r="N99" s="3">
        <f>ROUND('[2]Age Curve'!$B43/'[2]Age Curve'!$B$10*'WI SLCSP_2020'!N$66,2)</f>
        <v>921.96</v>
      </c>
      <c r="O99" s="3">
        <f>ROUND('[2]Age Curve'!$B43/'[2]Age Curve'!$B$10*'WI SLCSP_2020'!O$66,2)</f>
        <v>751.71</v>
      </c>
      <c r="P99" s="3">
        <f>ROUND('[2]Age Curve'!$B43/'[2]Age Curve'!$B$10*'WI SLCSP_2020'!P$66,2)</f>
        <v>1170.81</v>
      </c>
      <c r="Q99" s="3">
        <f>ROUND('[2]Age Curve'!$B43/'[2]Age Curve'!$B$10*'WI SLCSP_2020'!Q$66,2)</f>
        <v>1132.81</v>
      </c>
      <c r="R99" s="3">
        <f>ROUND('[2]Age Curve'!$B43/'[2]Age Curve'!$B$10*'WI SLCSP_2020'!R$66,2)</f>
        <v>1132.81</v>
      </c>
      <c r="S99" s="3">
        <f>ROUND('[2]Age Curve'!$B43/'[2]Age Curve'!$B$10*'WI SLCSP_2020'!S$66,2)</f>
        <v>1172.31</v>
      </c>
      <c r="T99" s="3">
        <f>ROUND('[2]Age Curve'!$B43/'[2]Age Curve'!$B$10*'WI SLCSP_2020'!T$66,2)</f>
        <v>1132.81</v>
      </c>
      <c r="U99" s="3">
        <f>ROUND('[2]Age Curve'!$B43/'[2]Age Curve'!$B$10*'WI SLCSP_2020'!U$66,2)</f>
        <v>798.11</v>
      </c>
      <c r="V99" s="3">
        <f>ROUND('[2]Age Curve'!$B43/'[2]Age Curve'!$B$10*'WI SLCSP_2020'!V$66,2)</f>
        <v>787.39</v>
      </c>
      <c r="W99" s="3">
        <f>ROUND('[2]Age Curve'!$B43/'[2]Age Curve'!$B$10*'WI SLCSP_2020'!W$66,2)</f>
        <v>787.39</v>
      </c>
      <c r="X99" s="3">
        <f>ROUND('[2]Age Curve'!$B43/'[2]Age Curve'!$B$10*'WI SLCSP_2020'!X$66,2)</f>
        <v>787.39</v>
      </c>
      <c r="Y99" s="3">
        <f>ROUND('[2]Age Curve'!$B43/'[2]Age Curve'!$B$10*'WI SLCSP_2020'!Y$66,2)</f>
        <v>1038.1199999999999</v>
      </c>
      <c r="Z99" s="3">
        <f>ROUND('[2]Age Curve'!$B43/'[2]Age Curve'!$B$10*'WI SLCSP_2020'!Z$66,2)</f>
        <v>749.43</v>
      </c>
      <c r="AA99" s="3">
        <f>ROUND('[2]Age Curve'!$B43/'[2]Age Curve'!$B$10*'WI SLCSP_2020'!AA$66,2)</f>
        <v>779.1</v>
      </c>
      <c r="AB99" s="3">
        <f>ROUND('[2]Age Curve'!$B43/'[2]Age Curve'!$B$10*'WI SLCSP_2020'!AB$66,2)</f>
        <v>755.02</v>
      </c>
      <c r="AC99" s="3">
        <f>ROUND('[2]Age Curve'!$B43/'[2]Age Curve'!$B$10*'WI SLCSP_2020'!AC$66,2)</f>
        <v>749.43</v>
      </c>
      <c r="AD99" s="3">
        <f>ROUND('[2]Age Curve'!$B43/'[2]Age Curve'!$B$10*'WI SLCSP_2020'!AD$66,2)</f>
        <v>755.02</v>
      </c>
      <c r="AE99" s="3">
        <f>ROUND('[2]Age Curve'!$B43/'[2]Age Curve'!$B$10*'WI SLCSP_2020'!AE$66,2)</f>
        <v>755.02</v>
      </c>
      <c r="AF99" s="3">
        <f>ROUND('[2]Age Curve'!$B43/'[2]Age Curve'!$B$10*'WI SLCSP_2020'!AF$66,2)</f>
        <v>755.02</v>
      </c>
      <c r="AG99" s="3">
        <f>ROUND('[2]Age Curve'!$B43/'[2]Age Curve'!$B$10*'WI SLCSP_2020'!AG$66,2)</f>
        <v>749.43</v>
      </c>
      <c r="AH99" s="3">
        <f>ROUND('[2]Age Curve'!$B43/'[2]Age Curve'!$B$10*'WI SLCSP_2020'!AH$66,2)</f>
        <v>840.7</v>
      </c>
      <c r="AI99" s="3">
        <f>ROUND('[2]Age Curve'!$B43/'[2]Age Curve'!$B$10*'WI SLCSP_2020'!AI$66,2)</f>
        <v>1082.98</v>
      </c>
      <c r="AJ99" s="3">
        <f>ROUND('[2]Age Curve'!$B43/'[2]Age Curve'!$B$10*'WI SLCSP_2020'!AJ$66,2)</f>
        <v>1082.98</v>
      </c>
      <c r="AK99" s="3">
        <f>ROUND('[2]Age Curve'!$B43/'[2]Age Curve'!$B$10*'WI SLCSP_2020'!AK$66,2)</f>
        <v>1082.98</v>
      </c>
      <c r="AL99" s="3">
        <f>ROUND('[2]Age Curve'!$B43/'[2]Age Curve'!$B$10*'WI SLCSP_2020'!AL$66,2)</f>
        <v>795.67</v>
      </c>
      <c r="AM99" s="3">
        <f>ROUND('[2]Age Curve'!$B43/'[2]Age Curve'!$B$10*'WI SLCSP_2020'!AM$66,2)</f>
        <v>795.67</v>
      </c>
      <c r="AN99" s="3">
        <f>ROUND('[2]Age Curve'!$B43/'[2]Age Curve'!$B$10*'WI SLCSP_2020'!AN$66,2)</f>
        <v>1082.98</v>
      </c>
      <c r="AO99" s="3">
        <f>ROUND('[2]Age Curve'!$B43/'[2]Age Curve'!$B$10*'WI SLCSP_2020'!AO$66,2)</f>
        <v>816.19</v>
      </c>
      <c r="AP99" s="3">
        <f>ROUND('[2]Age Curve'!$B43/'[2]Age Curve'!$B$10*'WI SLCSP_2020'!AP$66,2)</f>
        <v>739.46</v>
      </c>
      <c r="AQ99" s="3">
        <f>ROUND('[2]Age Curve'!$B43/'[2]Age Curve'!$B$10*'WI SLCSP_2020'!AQ$66,2)</f>
        <v>816.19</v>
      </c>
      <c r="AR99" s="3">
        <f>ROUND('[2]Age Curve'!$B43/'[2]Age Curve'!$B$10*'WI SLCSP_2020'!AR$66,2)</f>
        <v>701.67</v>
      </c>
      <c r="AS99" s="3">
        <f>ROUND('[2]Age Curve'!$B43/'[2]Age Curve'!$B$10*'WI SLCSP_2020'!AS$66,2)</f>
        <v>701.67</v>
      </c>
      <c r="AT99" s="3">
        <f>ROUND('[2]Age Curve'!$B43/'[2]Age Curve'!$B$10*'WI SLCSP_2020'!AT$66,2)</f>
        <v>754.1</v>
      </c>
      <c r="AU99" s="3">
        <f>ROUND('[2]Age Curve'!$B43/'[2]Age Curve'!$B$10*'WI SLCSP_2020'!AU$66,2)</f>
        <v>754.1</v>
      </c>
      <c r="AV99" s="3">
        <f>ROUND('[2]Age Curve'!$B43/'[2]Age Curve'!$B$10*'WI SLCSP_2020'!AV$66,2)</f>
        <v>754.1</v>
      </c>
      <c r="AW99" s="3">
        <f>ROUND('[2]Age Curve'!$B43/'[2]Age Curve'!$B$10*'WI SLCSP_2020'!AW$66,2)</f>
        <v>754.1</v>
      </c>
      <c r="AX99" s="3">
        <f>ROUND('[2]Age Curve'!$B43/'[2]Age Curve'!$B$10*'WI SLCSP_2020'!AX$66,2)</f>
        <v>754.1</v>
      </c>
      <c r="AY99" s="3">
        <f>ROUND('[2]Age Curve'!$B43/'[2]Age Curve'!$B$10*'WI SLCSP_2020'!AY$66,2)</f>
        <v>730.94</v>
      </c>
      <c r="AZ99" s="3">
        <f>ROUND('[2]Age Curve'!$B43/'[2]Age Curve'!$B$10*'WI SLCSP_2020'!AZ$66,2)</f>
        <v>729.51</v>
      </c>
      <c r="BA99" s="3">
        <f>ROUND('[2]Age Curve'!$B43/'[2]Age Curve'!$B$10*'WI SLCSP_2020'!BA$66,2)</f>
        <v>729.51</v>
      </c>
      <c r="BB99" s="3">
        <f>ROUND('[2]Age Curve'!$B43/'[2]Age Curve'!$B$10*'WI SLCSP_2020'!BB$66,2)</f>
        <v>729.51</v>
      </c>
      <c r="BC99" s="3">
        <f>ROUND('[2]Age Curve'!$B43/'[2]Age Curve'!$B$10*'WI SLCSP_2020'!BC$66,2)</f>
        <v>729.51</v>
      </c>
      <c r="BD99" s="3">
        <f>ROUND('[2]Age Curve'!$B43/'[2]Age Curve'!$B$10*'WI SLCSP_2020'!BD$66,2)</f>
        <v>746.99</v>
      </c>
      <c r="BE99" s="3">
        <f>ROUND('[2]Age Curve'!$B43/'[2]Age Curve'!$B$10*'WI SLCSP_2020'!BE$66,2)</f>
        <v>1094.1400000000001</v>
      </c>
      <c r="BF99" s="3">
        <f>ROUND('[2]Age Curve'!$B43/'[2]Age Curve'!$B$10*'WI SLCSP_2020'!BF$66,2)</f>
        <v>729.51</v>
      </c>
      <c r="BG99" s="3">
        <f>ROUND('[2]Age Curve'!$B43/'[2]Age Curve'!$B$10*'WI SLCSP_2020'!BG$66,2)</f>
        <v>746.99</v>
      </c>
    </row>
    <row r="100" spans="1:59" x14ac:dyDescent="0.2">
      <c r="A100" s="6">
        <v>55</v>
      </c>
      <c r="B100" s="6">
        <v>1</v>
      </c>
      <c r="C100" s="6">
        <v>2020</v>
      </c>
      <c r="D100" s="3">
        <f>ROUND('[2]Age Curve'!$B44/'[2]Age Curve'!$B$10*'WI SLCSP_2020'!D$66,2)</f>
        <v>822.18</v>
      </c>
      <c r="E100" s="3">
        <f>ROUND('[2]Age Curve'!$B44/'[2]Age Curve'!$B$10*'WI SLCSP_2020'!E$66,2)</f>
        <v>718.46</v>
      </c>
      <c r="F100" s="3">
        <f>ROUND('[2]Age Curve'!$B44/'[2]Age Curve'!$B$10*'WI SLCSP_2020'!F$66,2)</f>
        <v>911.89</v>
      </c>
      <c r="G100" s="3">
        <f>ROUND('[2]Age Curve'!$B44/'[2]Age Curve'!$B$10*'WI SLCSP_2020'!G$66,2)</f>
        <v>1222.9100000000001</v>
      </c>
      <c r="H100" s="3">
        <f>ROUND('[2]Age Curve'!$B44/'[2]Age Curve'!$B$10*'WI SLCSP_2020'!H$66,2)</f>
        <v>1141.3800000000001</v>
      </c>
      <c r="I100" s="3">
        <f>ROUND('[2]Age Curve'!$B44/'[2]Age Curve'!$B$10*'WI SLCSP_2020'!I$66,2)</f>
        <v>1141.3800000000001</v>
      </c>
      <c r="J100" s="3">
        <f>ROUND('[2]Age Curve'!$B44/'[2]Age Curve'!$B$10*'WI SLCSP_2020'!J$66,2)</f>
        <v>993.42</v>
      </c>
      <c r="K100" s="3">
        <f>ROUND('[2]Age Curve'!$B44/'[2]Age Curve'!$B$10*'WI SLCSP_2020'!K$66,2)</f>
        <v>993.42</v>
      </c>
      <c r="L100" s="3">
        <f>ROUND('[2]Age Curve'!$B44/'[2]Age Curve'!$B$10*'WI SLCSP_2020'!L$66,2)</f>
        <v>1141.3800000000001</v>
      </c>
      <c r="M100" s="3">
        <f>ROUND('[2]Age Curve'!$B44/'[2]Age Curve'!$B$10*'WI SLCSP_2020'!M$66,2)</f>
        <v>1141.3800000000001</v>
      </c>
      <c r="N100" s="3">
        <f>ROUND('[2]Age Curve'!$B44/'[2]Age Curve'!$B$10*'WI SLCSP_2020'!N$66,2)</f>
        <v>962.98</v>
      </c>
      <c r="O100" s="3">
        <f>ROUND('[2]Age Curve'!$B44/'[2]Age Curve'!$B$10*'WI SLCSP_2020'!O$66,2)</f>
        <v>785.16</v>
      </c>
      <c r="P100" s="3">
        <f>ROUND('[2]Age Curve'!$B44/'[2]Age Curve'!$B$10*'WI SLCSP_2020'!P$66,2)</f>
        <v>1222.9100000000001</v>
      </c>
      <c r="Q100" s="3">
        <f>ROUND('[2]Age Curve'!$B44/'[2]Age Curve'!$B$10*'WI SLCSP_2020'!Q$66,2)</f>
        <v>1183.22</v>
      </c>
      <c r="R100" s="3">
        <f>ROUND('[2]Age Curve'!$B44/'[2]Age Curve'!$B$10*'WI SLCSP_2020'!R$66,2)</f>
        <v>1183.22</v>
      </c>
      <c r="S100" s="3">
        <f>ROUND('[2]Age Curve'!$B44/'[2]Age Curve'!$B$10*'WI SLCSP_2020'!S$66,2)</f>
        <v>1224.47</v>
      </c>
      <c r="T100" s="3">
        <f>ROUND('[2]Age Curve'!$B44/'[2]Age Curve'!$B$10*'WI SLCSP_2020'!T$66,2)</f>
        <v>1183.22</v>
      </c>
      <c r="U100" s="3">
        <f>ROUND('[2]Age Curve'!$B44/'[2]Age Curve'!$B$10*'WI SLCSP_2020'!U$66,2)</f>
        <v>833.62</v>
      </c>
      <c r="V100" s="3">
        <f>ROUND('[2]Age Curve'!$B44/'[2]Age Curve'!$B$10*'WI SLCSP_2020'!V$66,2)</f>
        <v>822.42</v>
      </c>
      <c r="W100" s="3">
        <f>ROUND('[2]Age Curve'!$B44/'[2]Age Curve'!$B$10*'WI SLCSP_2020'!W$66,2)</f>
        <v>822.42</v>
      </c>
      <c r="X100" s="3">
        <f>ROUND('[2]Age Curve'!$B44/'[2]Age Curve'!$B$10*'WI SLCSP_2020'!X$66,2)</f>
        <v>822.42</v>
      </c>
      <c r="Y100" s="3">
        <f>ROUND('[2]Age Curve'!$B44/'[2]Age Curve'!$B$10*'WI SLCSP_2020'!Y$66,2)</f>
        <v>1084.32</v>
      </c>
      <c r="Z100" s="3">
        <f>ROUND('[2]Age Curve'!$B44/'[2]Age Curve'!$B$10*'WI SLCSP_2020'!Z$66,2)</f>
        <v>782.77</v>
      </c>
      <c r="AA100" s="3">
        <f>ROUND('[2]Age Curve'!$B44/'[2]Age Curve'!$B$10*'WI SLCSP_2020'!AA$66,2)</f>
        <v>813.77</v>
      </c>
      <c r="AB100" s="3">
        <f>ROUND('[2]Age Curve'!$B44/'[2]Age Curve'!$B$10*'WI SLCSP_2020'!AB$66,2)</f>
        <v>788.62</v>
      </c>
      <c r="AC100" s="3">
        <f>ROUND('[2]Age Curve'!$B44/'[2]Age Curve'!$B$10*'WI SLCSP_2020'!AC$66,2)</f>
        <v>782.77</v>
      </c>
      <c r="AD100" s="3">
        <f>ROUND('[2]Age Curve'!$B44/'[2]Age Curve'!$B$10*'WI SLCSP_2020'!AD$66,2)</f>
        <v>788.62</v>
      </c>
      <c r="AE100" s="3">
        <f>ROUND('[2]Age Curve'!$B44/'[2]Age Curve'!$B$10*'WI SLCSP_2020'!AE$66,2)</f>
        <v>788.62</v>
      </c>
      <c r="AF100" s="3">
        <f>ROUND('[2]Age Curve'!$B44/'[2]Age Curve'!$B$10*'WI SLCSP_2020'!AF$66,2)</f>
        <v>788.62</v>
      </c>
      <c r="AG100" s="3">
        <f>ROUND('[2]Age Curve'!$B44/'[2]Age Curve'!$B$10*'WI SLCSP_2020'!AG$66,2)</f>
        <v>782.77</v>
      </c>
      <c r="AH100" s="3">
        <f>ROUND('[2]Age Curve'!$B44/'[2]Age Curve'!$B$10*'WI SLCSP_2020'!AH$66,2)</f>
        <v>878.11</v>
      </c>
      <c r="AI100" s="3">
        <f>ROUND('[2]Age Curve'!$B44/'[2]Age Curve'!$B$10*'WI SLCSP_2020'!AI$66,2)</f>
        <v>1131.17</v>
      </c>
      <c r="AJ100" s="3">
        <f>ROUND('[2]Age Curve'!$B44/'[2]Age Curve'!$B$10*'WI SLCSP_2020'!AJ$66,2)</f>
        <v>1131.17</v>
      </c>
      <c r="AK100" s="3">
        <f>ROUND('[2]Age Curve'!$B44/'[2]Age Curve'!$B$10*'WI SLCSP_2020'!AK$66,2)</f>
        <v>1131.17</v>
      </c>
      <c r="AL100" s="3">
        <f>ROUND('[2]Age Curve'!$B44/'[2]Age Curve'!$B$10*'WI SLCSP_2020'!AL$66,2)</f>
        <v>831.08</v>
      </c>
      <c r="AM100" s="3">
        <f>ROUND('[2]Age Curve'!$B44/'[2]Age Curve'!$B$10*'WI SLCSP_2020'!AM$66,2)</f>
        <v>831.08</v>
      </c>
      <c r="AN100" s="3">
        <f>ROUND('[2]Age Curve'!$B44/'[2]Age Curve'!$B$10*'WI SLCSP_2020'!AN$66,2)</f>
        <v>1131.17</v>
      </c>
      <c r="AO100" s="3">
        <f>ROUND('[2]Age Curve'!$B44/'[2]Age Curve'!$B$10*'WI SLCSP_2020'!AO$66,2)</f>
        <v>852.51</v>
      </c>
      <c r="AP100" s="3">
        <f>ROUND('[2]Age Curve'!$B44/'[2]Age Curve'!$B$10*'WI SLCSP_2020'!AP$66,2)</f>
        <v>772.36</v>
      </c>
      <c r="AQ100" s="3">
        <f>ROUND('[2]Age Curve'!$B44/'[2]Age Curve'!$B$10*'WI SLCSP_2020'!AQ$66,2)</f>
        <v>852.51</v>
      </c>
      <c r="AR100" s="3">
        <f>ROUND('[2]Age Curve'!$B44/'[2]Age Curve'!$B$10*'WI SLCSP_2020'!AR$66,2)</f>
        <v>732.89</v>
      </c>
      <c r="AS100" s="3">
        <f>ROUND('[2]Age Curve'!$B44/'[2]Age Curve'!$B$10*'WI SLCSP_2020'!AS$66,2)</f>
        <v>732.89</v>
      </c>
      <c r="AT100" s="3">
        <f>ROUND('[2]Age Curve'!$B44/'[2]Age Curve'!$B$10*'WI SLCSP_2020'!AT$66,2)</f>
        <v>787.66</v>
      </c>
      <c r="AU100" s="3">
        <f>ROUND('[2]Age Curve'!$B44/'[2]Age Curve'!$B$10*'WI SLCSP_2020'!AU$66,2)</f>
        <v>787.66</v>
      </c>
      <c r="AV100" s="3">
        <f>ROUND('[2]Age Curve'!$B44/'[2]Age Curve'!$B$10*'WI SLCSP_2020'!AV$66,2)</f>
        <v>787.66</v>
      </c>
      <c r="AW100" s="3">
        <f>ROUND('[2]Age Curve'!$B44/'[2]Age Curve'!$B$10*'WI SLCSP_2020'!AW$66,2)</f>
        <v>787.66</v>
      </c>
      <c r="AX100" s="3">
        <f>ROUND('[2]Age Curve'!$B44/'[2]Age Curve'!$B$10*'WI SLCSP_2020'!AX$66,2)</f>
        <v>787.66</v>
      </c>
      <c r="AY100" s="3">
        <f>ROUND('[2]Age Curve'!$B44/'[2]Age Curve'!$B$10*'WI SLCSP_2020'!AY$66,2)</f>
        <v>763.46</v>
      </c>
      <c r="AZ100" s="3">
        <f>ROUND('[2]Age Curve'!$B44/'[2]Age Curve'!$B$10*'WI SLCSP_2020'!AZ$66,2)</f>
        <v>761.97</v>
      </c>
      <c r="BA100" s="3">
        <f>ROUND('[2]Age Curve'!$B44/'[2]Age Curve'!$B$10*'WI SLCSP_2020'!BA$66,2)</f>
        <v>761.97</v>
      </c>
      <c r="BB100" s="3">
        <f>ROUND('[2]Age Curve'!$B44/'[2]Age Curve'!$B$10*'WI SLCSP_2020'!BB$66,2)</f>
        <v>761.97</v>
      </c>
      <c r="BC100" s="3">
        <f>ROUND('[2]Age Curve'!$B44/'[2]Age Curve'!$B$10*'WI SLCSP_2020'!BC$66,2)</f>
        <v>761.97</v>
      </c>
      <c r="BD100" s="3">
        <f>ROUND('[2]Age Curve'!$B44/'[2]Age Curve'!$B$10*'WI SLCSP_2020'!BD$66,2)</f>
        <v>780.23</v>
      </c>
      <c r="BE100" s="3">
        <f>ROUND('[2]Age Curve'!$B44/'[2]Age Curve'!$B$10*'WI SLCSP_2020'!BE$66,2)</f>
        <v>1142.83</v>
      </c>
      <c r="BF100" s="3">
        <f>ROUND('[2]Age Curve'!$B44/'[2]Age Curve'!$B$10*'WI SLCSP_2020'!BF$66,2)</f>
        <v>761.97</v>
      </c>
      <c r="BG100" s="3">
        <f>ROUND('[2]Age Curve'!$B44/'[2]Age Curve'!$B$10*'WI SLCSP_2020'!BG$66,2)</f>
        <v>780.23</v>
      </c>
    </row>
    <row r="101" spans="1:59" x14ac:dyDescent="0.2">
      <c r="A101" s="6">
        <v>56</v>
      </c>
      <c r="B101" s="6">
        <v>1</v>
      </c>
      <c r="C101" s="6">
        <v>2020</v>
      </c>
      <c r="D101" s="3">
        <f>ROUND('[2]Age Curve'!$B45/'[2]Age Curve'!$B$10*'WI SLCSP_2020'!D$66,2)</f>
        <v>860.15</v>
      </c>
      <c r="E101" s="3">
        <f>ROUND('[2]Age Curve'!$B45/'[2]Age Curve'!$B$10*'WI SLCSP_2020'!E$66,2)</f>
        <v>751.65</v>
      </c>
      <c r="F101" s="3">
        <f>ROUND('[2]Age Curve'!$B45/'[2]Age Curve'!$B$10*'WI SLCSP_2020'!F$66,2)</f>
        <v>954.01</v>
      </c>
      <c r="G101" s="3">
        <f>ROUND('[2]Age Curve'!$B45/'[2]Age Curve'!$B$10*'WI SLCSP_2020'!G$66,2)</f>
        <v>1279.3900000000001</v>
      </c>
      <c r="H101" s="3">
        <f>ROUND('[2]Age Curve'!$B45/'[2]Age Curve'!$B$10*'WI SLCSP_2020'!H$66,2)</f>
        <v>1194.0999999999999</v>
      </c>
      <c r="I101" s="3">
        <f>ROUND('[2]Age Curve'!$B45/'[2]Age Curve'!$B$10*'WI SLCSP_2020'!I$66,2)</f>
        <v>1194.0999999999999</v>
      </c>
      <c r="J101" s="3">
        <f>ROUND('[2]Age Curve'!$B45/'[2]Age Curve'!$B$10*'WI SLCSP_2020'!J$66,2)</f>
        <v>1039.3</v>
      </c>
      <c r="K101" s="3">
        <f>ROUND('[2]Age Curve'!$B45/'[2]Age Curve'!$B$10*'WI SLCSP_2020'!K$66,2)</f>
        <v>1039.3</v>
      </c>
      <c r="L101" s="3">
        <f>ROUND('[2]Age Curve'!$B45/'[2]Age Curve'!$B$10*'WI SLCSP_2020'!L$66,2)</f>
        <v>1194.0999999999999</v>
      </c>
      <c r="M101" s="3">
        <f>ROUND('[2]Age Curve'!$B45/'[2]Age Curve'!$B$10*'WI SLCSP_2020'!M$66,2)</f>
        <v>1194.0999999999999</v>
      </c>
      <c r="N101" s="3">
        <f>ROUND('[2]Age Curve'!$B45/'[2]Age Curve'!$B$10*'WI SLCSP_2020'!N$66,2)</f>
        <v>1007.46</v>
      </c>
      <c r="O101" s="3">
        <f>ROUND('[2]Age Curve'!$B45/'[2]Age Curve'!$B$10*'WI SLCSP_2020'!O$66,2)</f>
        <v>821.43</v>
      </c>
      <c r="P101" s="3">
        <f>ROUND('[2]Age Curve'!$B45/'[2]Age Curve'!$B$10*'WI SLCSP_2020'!P$66,2)</f>
        <v>1279.3900000000001</v>
      </c>
      <c r="Q101" s="3">
        <f>ROUND('[2]Age Curve'!$B45/'[2]Age Curve'!$B$10*'WI SLCSP_2020'!Q$66,2)</f>
        <v>1237.8699999999999</v>
      </c>
      <c r="R101" s="3">
        <f>ROUND('[2]Age Curve'!$B45/'[2]Age Curve'!$B$10*'WI SLCSP_2020'!R$66,2)</f>
        <v>1237.8699999999999</v>
      </c>
      <c r="S101" s="3">
        <f>ROUND('[2]Age Curve'!$B45/'[2]Age Curve'!$B$10*'WI SLCSP_2020'!S$66,2)</f>
        <v>1281.03</v>
      </c>
      <c r="T101" s="3">
        <f>ROUND('[2]Age Curve'!$B45/'[2]Age Curve'!$B$10*'WI SLCSP_2020'!T$66,2)</f>
        <v>1237.8699999999999</v>
      </c>
      <c r="U101" s="3">
        <f>ROUND('[2]Age Curve'!$B45/'[2]Age Curve'!$B$10*'WI SLCSP_2020'!U$66,2)</f>
        <v>872.12</v>
      </c>
      <c r="V101" s="3">
        <f>ROUND('[2]Age Curve'!$B45/'[2]Age Curve'!$B$10*'WI SLCSP_2020'!V$66,2)</f>
        <v>860.41</v>
      </c>
      <c r="W101" s="3">
        <f>ROUND('[2]Age Curve'!$B45/'[2]Age Curve'!$B$10*'WI SLCSP_2020'!W$66,2)</f>
        <v>860.41</v>
      </c>
      <c r="X101" s="3">
        <f>ROUND('[2]Age Curve'!$B45/'[2]Age Curve'!$B$10*'WI SLCSP_2020'!X$66,2)</f>
        <v>860.41</v>
      </c>
      <c r="Y101" s="3">
        <f>ROUND('[2]Age Curve'!$B45/'[2]Age Curve'!$B$10*'WI SLCSP_2020'!Y$66,2)</f>
        <v>1134.4000000000001</v>
      </c>
      <c r="Z101" s="3">
        <f>ROUND('[2]Age Curve'!$B45/'[2]Age Curve'!$B$10*'WI SLCSP_2020'!Z$66,2)</f>
        <v>818.93</v>
      </c>
      <c r="AA101" s="3">
        <f>ROUND('[2]Age Curve'!$B45/'[2]Age Curve'!$B$10*'WI SLCSP_2020'!AA$66,2)</f>
        <v>851.36</v>
      </c>
      <c r="AB101" s="3">
        <f>ROUND('[2]Age Curve'!$B45/'[2]Age Curve'!$B$10*'WI SLCSP_2020'!AB$66,2)</f>
        <v>825.04</v>
      </c>
      <c r="AC101" s="3">
        <f>ROUND('[2]Age Curve'!$B45/'[2]Age Curve'!$B$10*'WI SLCSP_2020'!AC$66,2)</f>
        <v>818.93</v>
      </c>
      <c r="AD101" s="3">
        <f>ROUND('[2]Age Curve'!$B45/'[2]Age Curve'!$B$10*'WI SLCSP_2020'!AD$66,2)</f>
        <v>825.04</v>
      </c>
      <c r="AE101" s="3">
        <f>ROUND('[2]Age Curve'!$B45/'[2]Age Curve'!$B$10*'WI SLCSP_2020'!AE$66,2)</f>
        <v>825.04</v>
      </c>
      <c r="AF101" s="3">
        <f>ROUND('[2]Age Curve'!$B45/'[2]Age Curve'!$B$10*'WI SLCSP_2020'!AF$66,2)</f>
        <v>825.04</v>
      </c>
      <c r="AG101" s="3">
        <f>ROUND('[2]Age Curve'!$B45/'[2]Age Curve'!$B$10*'WI SLCSP_2020'!AG$66,2)</f>
        <v>818.93</v>
      </c>
      <c r="AH101" s="3">
        <f>ROUND('[2]Age Curve'!$B45/'[2]Age Curve'!$B$10*'WI SLCSP_2020'!AH$66,2)</f>
        <v>918.67</v>
      </c>
      <c r="AI101" s="3">
        <f>ROUND('[2]Age Curve'!$B45/'[2]Age Curve'!$B$10*'WI SLCSP_2020'!AI$66,2)</f>
        <v>1183.4100000000001</v>
      </c>
      <c r="AJ101" s="3">
        <f>ROUND('[2]Age Curve'!$B45/'[2]Age Curve'!$B$10*'WI SLCSP_2020'!AJ$66,2)</f>
        <v>1183.4100000000001</v>
      </c>
      <c r="AK101" s="3">
        <f>ROUND('[2]Age Curve'!$B45/'[2]Age Curve'!$B$10*'WI SLCSP_2020'!AK$66,2)</f>
        <v>1183.4100000000001</v>
      </c>
      <c r="AL101" s="3">
        <f>ROUND('[2]Age Curve'!$B45/'[2]Age Curve'!$B$10*'WI SLCSP_2020'!AL$66,2)</f>
        <v>869.46</v>
      </c>
      <c r="AM101" s="3">
        <f>ROUND('[2]Age Curve'!$B45/'[2]Age Curve'!$B$10*'WI SLCSP_2020'!AM$66,2)</f>
        <v>869.46</v>
      </c>
      <c r="AN101" s="3">
        <f>ROUND('[2]Age Curve'!$B45/'[2]Age Curve'!$B$10*'WI SLCSP_2020'!AN$66,2)</f>
        <v>1183.4100000000001</v>
      </c>
      <c r="AO101" s="3">
        <f>ROUND('[2]Age Curve'!$B45/'[2]Age Curve'!$B$10*'WI SLCSP_2020'!AO$66,2)</f>
        <v>891.88</v>
      </c>
      <c r="AP101" s="3">
        <f>ROUND('[2]Age Curve'!$B45/'[2]Age Curve'!$B$10*'WI SLCSP_2020'!AP$66,2)</f>
        <v>808.03</v>
      </c>
      <c r="AQ101" s="3">
        <f>ROUND('[2]Age Curve'!$B45/'[2]Age Curve'!$B$10*'WI SLCSP_2020'!AQ$66,2)</f>
        <v>891.88</v>
      </c>
      <c r="AR101" s="3">
        <f>ROUND('[2]Age Curve'!$B45/'[2]Age Curve'!$B$10*'WI SLCSP_2020'!AR$66,2)</f>
        <v>766.74</v>
      </c>
      <c r="AS101" s="3">
        <f>ROUND('[2]Age Curve'!$B45/'[2]Age Curve'!$B$10*'WI SLCSP_2020'!AS$66,2)</f>
        <v>766.74</v>
      </c>
      <c r="AT101" s="3">
        <f>ROUND('[2]Age Curve'!$B45/'[2]Age Curve'!$B$10*'WI SLCSP_2020'!AT$66,2)</f>
        <v>824.04</v>
      </c>
      <c r="AU101" s="3">
        <f>ROUND('[2]Age Curve'!$B45/'[2]Age Curve'!$B$10*'WI SLCSP_2020'!AU$66,2)</f>
        <v>824.04</v>
      </c>
      <c r="AV101" s="3">
        <f>ROUND('[2]Age Curve'!$B45/'[2]Age Curve'!$B$10*'WI SLCSP_2020'!AV$66,2)</f>
        <v>824.04</v>
      </c>
      <c r="AW101" s="3">
        <f>ROUND('[2]Age Curve'!$B45/'[2]Age Curve'!$B$10*'WI SLCSP_2020'!AW$66,2)</f>
        <v>824.04</v>
      </c>
      <c r="AX101" s="3">
        <f>ROUND('[2]Age Curve'!$B45/'[2]Age Curve'!$B$10*'WI SLCSP_2020'!AX$66,2)</f>
        <v>824.04</v>
      </c>
      <c r="AY101" s="3">
        <f>ROUND('[2]Age Curve'!$B45/'[2]Age Curve'!$B$10*'WI SLCSP_2020'!AY$66,2)</f>
        <v>798.73</v>
      </c>
      <c r="AZ101" s="3">
        <f>ROUND('[2]Age Curve'!$B45/'[2]Age Curve'!$B$10*'WI SLCSP_2020'!AZ$66,2)</f>
        <v>797.16</v>
      </c>
      <c r="BA101" s="3">
        <f>ROUND('[2]Age Curve'!$B45/'[2]Age Curve'!$B$10*'WI SLCSP_2020'!BA$66,2)</f>
        <v>797.16</v>
      </c>
      <c r="BB101" s="3">
        <f>ROUND('[2]Age Curve'!$B45/'[2]Age Curve'!$B$10*'WI SLCSP_2020'!BB$66,2)</f>
        <v>797.16</v>
      </c>
      <c r="BC101" s="3">
        <f>ROUND('[2]Age Curve'!$B45/'[2]Age Curve'!$B$10*'WI SLCSP_2020'!BC$66,2)</f>
        <v>797.16</v>
      </c>
      <c r="BD101" s="3">
        <f>ROUND('[2]Age Curve'!$B45/'[2]Age Curve'!$B$10*'WI SLCSP_2020'!BD$66,2)</f>
        <v>816.27</v>
      </c>
      <c r="BE101" s="3">
        <f>ROUND('[2]Age Curve'!$B45/'[2]Age Curve'!$B$10*'WI SLCSP_2020'!BE$66,2)</f>
        <v>1195.6199999999999</v>
      </c>
      <c r="BF101" s="3">
        <f>ROUND('[2]Age Curve'!$B45/'[2]Age Curve'!$B$10*'WI SLCSP_2020'!BF$66,2)</f>
        <v>797.16</v>
      </c>
      <c r="BG101" s="3">
        <f>ROUND('[2]Age Curve'!$B45/'[2]Age Curve'!$B$10*'WI SLCSP_2020'!BG$66,2)</f>
        <v>816.27</v>
      </c>
    </row>
    <row r="102" spans="1:59" x14ac:dyDescent="0.2">
      <c r="A102" s="6">
        <v>57</v>
      </c>
      <c r="B102" s="6">
        <v>1</v>
      </c>
      <c r="C102" s="6">
        <v>2020</v>
      </c>
      <c r="D102" s="3">
        <f>ROUND('[2]Age Curve'!$B46/'[2]Age Curve'!$B$10*'WI SLCSP_2020'!D$66,2)</f>
        <v>898.5</v>
      </c>
      <c r="E102" s="3">
        <f>ROUND('[2]Age Curve'!$B46/'[2]Age Curve'!$B$10*'WI SLCSP_2020'!E$66,2)</f>
        <v>785.15</v>
      </c>
      <c r="F102" s="3">
        <f>ROUND('[2]Age Curve'!$B46/'[2]Age Curve'!$B$10*'WI SLCSP_2020'!F$66,2)</f>
        <v>996.54</v>
      </c>
      <c r="G102" s="3">
        <f>ROUND('[2]Age Curve'!$B46/'[2]Age Curve'!$B$10*'WI SLCSP_2020'!G$66,2)</f>
        <v>1336.43</v>
      </c>
      <c r="H102" s="3">
        <f>ROUND('[2]Age Curve'!$B46/'[2]Age Curve'!$B$10*'WI SLCSP_2020'!H$66,2)</f>
        <v>1247.33</v>
      </c>
      <c r="I102" s="3">
        <f>ROUND('[2]Age Curve'!$B46/'[2]Age Curve'!$B$10*'WI SLCSP_2020'!I$66,2)</f>
        <v>1247.33</v>
      </c>
      <c r="J102" s="3">
        <f>ROUND('[2]Age Curve'!$B46/'[2]Age Curve'!$B$10*'WI SLCSP_2020'!J$66,2)</f>
        <v>1085.6300000000001</v>
      </c>
      <c r="K102" s="3">
        <f>ROUND('[2]Age Curve'!$B46/'[2]Age Curve'!$B$10*'WI SLCSP_2020'!K$66,2)</f>
        <v>1085.6300000000001</v>
      </c>
      <c r="L102" s="3">
        <f>ROUND('[2]Age Curve'!$B46/'[2]Age Curve'!$B$10*'WI SLCSP_2020'!L$66,2)</f>
        <v>1247.33</v>
      </c>
      <c r="M102" s="3">
        <f>ROUND('[2]Age Curve'!$B46/'[2]Age Curve'!$B$10*'WI SLCSP_2020'!M$66,2)</f>
        <v>1247.33</v>
      </c>
      <c r="N102" s="3">
        <f>ROUND('[2]Age Curve'!$B46/'[2]Age Curve'!$B$10*'WI SLCSP_2020'!N$66,2)</f>
        <v>1052.3699999999999</v>
      </c>
      <c r="O102" s="3">
        <f>ROUND('[2]Age Curve'!$B46/'[2]Age Curve'!$B$10*'WI SLCSP_2020'!O$66,2)</f>
        <v>858.04</v>
      </c>
      <c r="P102" s="3">
        <f>ROUND('[2]Age Curve'!$B46/'[2]Age Curve'!$B$10*'WI SLCSP_2020'!P$66,2)</f>
        <v>1336.43</v>
      </c>
      <c r="Q102" s="3">
        <f>ROUND('[2]Age Curve'!$B46/'[2]Age Curve'!$B$10*'WI SLCSP_2020'!Q$66,2)</f>
        <v>1293.05</v>
      </c>
      <c r="R102" s="3">
        <f>ROUND('[2]Age Curve'!$B46/'[2]Age Curve'!$B$10*'WI SLCSP_2020'!R$66,2)</f>
        <v>1293.05</v>
      </c>
      <c r="S102" s="3">
        <f>ROUND('[2]Age Curve'!$B46/'[2]Age Curve'!$B$10*'WI SLCSP_2020'!S$66,2)</f>
        <v>1338.13</v>
      </c>
      <c r="T102" s="3">
        <f>ROUND('[2]Age Curve'!$B46/'[2]Age Curve'!$B$10*'WI SLCSP_2020'!T$66,2)</f>
        <v>1293.05</v>
      </c>
      <c r="U102" s="3">
        <f>ROUND('[2]Age Curve'!$B46/'[2]Age Curve'!$B$10*'WI SLCSP_2020'!U$66,2)</f>
        <v>911</v>
      </c>
      <c r="V102" s="3">
        <f>ROUND('[2]Age Curve'!$B46/'[2]Age Curve'!$B$10*'WI SLCSP_2020'!V$66,2)</f>
        <v>898.77</v>
      </c>
      <c r="W102" s="3">
        <f>ROUND('[2]Age Curve'!$B46/'[2]Age Curve'!$B$10*'WI SLCSP_2020'!W$66,2)</f>
        <v>898.77</v>
      </c>
      <c r="X102" s="3">
        <f>ROUND('[2]Age Curve'!$B46/'[2]Age Curve'!$B$10*'WI SLCSP_2020'!X$66,2)</f>
        <v>898.77</v>
      </c>
      <c r="Y102" s="3">
        <f>ROUND('[2]Age Curve'!$B46/'[2]Age Curve'!$B$10*'WI SLCSP_2020'!Y$66,2)</f>
        <v>1184.97</v>
      </c>
      <c r="Z102" s="3">
        <f>ROUND('[2]Age Curve'!$B46/'[2]Age Curve'!$B$10*'WI SLCSP_2020'!Z$66,2)</f>
        <v>855.44</v>
      </c>
      <c r="AA102" s="3">
        <f>ROUND('[2]Age Curve'!$B46/'[2]Age Curve'!$B$10*'WI SLCSP_2020'!AA$66,2)</f>
        <v>889.31</v>
      </c>
      <c r="AB102" s="3">
        <f>ROUND('[2]Age Curve'!$B46/'[2]Age Curve'!$B$10*'WI SLCSP_2020'!AB$66,2)</f>
        <v>861.82</v>
      </c>
      <c r="AC102" s="3">
        <f>ROUND('[2]Age Curve'!$B46/'[2]Age Curve'!$B$10*'WI SLCSP_2020'!AC$66,2)</f>
        <v>855.44</v>
      </c>
      <c r="AD102" s="3">
        <f>ROUND('[2]Age Curve'!$B46/'[2]Age Curve'!$B$10*'WI SLCSP_2020'!AD$66,2)</f>
        <v>861.82</v>
      </c>
      <c r="AE102" s="3">
        <f>ROUND('[2]Age Curve'!$B46/'[2]Age Curve'!$B$10*'WI SLCSP_2020'!AE$66,2)</f>
        <v>861.82</v>
      </c>
      <c r="AF102" s="3">
        <f>ROUND('[2]Age Curve'!$B46/'[2]Age Curve'!$B$10*'WI SLCSP_2020'!AF$66,2)</f>
        <v>861.82</v>
      </c>
      <c r="AG102" s="3">
        <f>ROUND('[2]Age Curve'!$B46/'[2]Age Curve'!$B$10*'WI SLCSP_2020'!AG$66,2)</f>
        <v>855.44</v>
      </c>
      <c r="AH102" s="3">
        <f>ROUND('[2]Age Curve'!$B46/'[2]Age Curve'!$B$10*'WI SLCSP_2020'!AH$66,2)</f>
        <v>959.62</v>
      </c>
      <c r="AI102" s="3">
        <f>ROUND('[2]Age Curve'!$B46/'[2]Age Curve'!$B$10*'WI SLCSP_2020'!AI$66,2)</f>
        <v>1236.17</v>
      </c>
      <c r="AJ102" s="3">
        <f>ROUND('[2]Age Curve'!$B46/'[2]Age Curve'!$B$10*'WI SLCSP_2020'!AJ$66,2)</f>
        <v>1236.17</v>
      </c>
      <c r="AK102" s="3">
        <f>ROUND('[2]Age Curve'!$B46/'[2]Age Curve'!$B$10*'WI SLCSP_2020'!AK$66,2)</f>
        <v>1236.17</v>
      </c>
      <c r="AL102" s="3">
        <f>ROUND('[2]Age Curve'!$B46/'[2]Age Curve'!$B$10*'WI SLCSP_2020'!AL$66,2)</f>
        <v>908.22</v>
      </c>
      <c r="AM102" s="3">
        <f>ROUND('[2]Age Curve'!$B46/'[2]Age Curve'!$B$10*'WI SLCSP_2020'!AM$66,2)</f>
        <v>908.22</v>
      </c>
      <c r="AN102" s="3">
        <f>ROUND('[2]Age Curve'!$B46/'[2]Age Curve'!$B$10*'WI SLCSP_2020'!AN$66,2)</f>
        <v>1236.17</v>
      </c>
      <c r="AO102" s="3">
        <f>ROUND('[2]Age Curve'!$B46/'[2]Age Curve'!$B$10*'WI SLCSP_2020'!AO$66,2)</f>
        <v>931.64</v>
      </c>
      <c r="AP102" s="3">
        <f>ROUND('[2]Age Curve'!$B46/'[2]Age Curve'!$B$10*'WI SLCSP_2020'!AP$66,2)</f>
        <v>844.05</v>
      </c>
      <c r="AQ102" s="3">
        <f>ROUND('[2]Age Curve'!$B46/'[2]Age Curve'!$B$10*'WI SLCSP_2020'!AQ$66,2)</f>
        <v>931.64</v>
      </c>
      <c r="AR102" s="3">
        <f>ROUND('[2]Age Curve'!$B46/'[2]Age Curve'!$B$10*'WI SLCSP_2020'!AR$66,2)</f>
        <v>800.92</v>
      </c>
      <c r="AS102" s="3">
        <f>ROUND('[2]Age Curve'!$B46/'[2]Age Curve'!$B$10*'WI SLCSP_2020'!AS$66,2)</f>
        <v>800.92</v>
      </c>
      <c r="AT102" s="3">
        <f>ROUND('[2]Age Curve'!$B46/'[2]Age Curve'!$B$10*'WI SLCSP_2020'!AT$66,2)</f>
        <v>860.77</v>
      </c>
      <c r="AU102" s="3">
        <f>ROUND('[2]Age Curve'!$B46/'[2]Age Curve'!$B$10*'WI SLCSP_2020'!AU$66,2)</f>
        <v>860.77</v>
      </c>
      <c r="AV102" s="3">
        <f>ROUND('[2]Age Curve'!$B46/'[2]Age Curve'!$B$10*'WI SLCSP_2020'!AV$66,2)</f>
        <v>860.77</v>
      </c>
      <c r="AW102" s="3">
        <f>ROUND('[2]Age Curve'!$B46/'[2]Age Curve'!$B$10*'WI SLCSP_2020'!AW$66,2)</f>
        <v>860.77</v>
      </c>
      <c r="AX102" s="3">
        <f>ROUND('[2]Age Curve'!$B46/'[2]Age Curve'!$B$10*'WI SLCSP_2020'!AX$66,2)</f>
        <v>860.77</v>
      </c>
      <c r="AY102" s="3">
        <f>ROUND('[2]Age Curve'!$B46/'[2]Age Curve'!$B$10*'WI SLCSP_2020'!AY$66,2)</f>
        <v>834.33</v>
      </c>
      <c r="AZ102" s="3">
        <f>ROUND('[2]Age Curve'!$B46/'[2]Age Curve'!$B$10*'WI SLCSP_2020'!AZ$66,2)</f>
        <v>832.7</v>
      </c>
      <c r="BA102" s="3">
        <f>ROUND('[2]Age Curve'!$B46/'[2]Age Curve'!$B$10*'WI SLCSP_2020'!BA$66,2)</f>
        <v>832.7</v>
      </c>
      <c r="BB102" s="3">
        <f>ROUND('[2]Age Curve'!$B46/'[2]Age Curve'!$B$10*'WI SLCSP_2020'!BB$66,2)</f>
        <v>832.7</v>
      </c>
      <c r="BC102" s="3">
        <f>ROUND('[2]Age Curve'!$B46/'[2]Age Curve'!$B$10*'WI SLCSP_2020'!BC$66,2)</f>
        <v>832.7</v>
      </c>
      <c r="BD102" s="3">
        <f>ROUND('[2]Age Curve'!$B46/'[2]Age Curve'!$B$10*'WI SLCSP_2020'!BD$66,2)</f>
        <v>852.66</v>
      </c>
      <c r="BE102" s="3">
        <f>ROUND('[2]Age Curve'!$B46/'[2]Age Curve'!$B$10*'WI SLCSP_2020'!BE$66,2)</f>
        <v>1248.9100000000001</v>
      </c>
      <c r="BF102" s="3">
        <f>ROUND('[2]Age Curve'!$B46/'[2]Age Curve'!$B$10*'WI SLCSP_2020'!BF$66,2)</f>
        <v>832.7</v>
      </c>
      <c r="BG102" s="3">
        <f>ROUND('[2]Age Curve'!$B46/'[2]Age Curve'!$B$10*'WI SLCSP_2020'!BG$66,2)</f>
        <v>852.66</v>
      </c>
    </row>
    <row r="103" spans="1:59" x14ac:dyDescent="0.2">
      <c r="A103" s="6">
        <v>58</v>
      </c>
      <c r="B103" s="6">
        <v>1</v>
      </c>
      <c r="C103" s="6">
        <v>2020</v>
      </c>
      <c r="D103" s="3">
        <f>ROUND('[2]Age Curve'!$B47/'[2]Age Curve'!$B$10*'WI SLCSP_2020'!D$66,2)</f>
        <v>939.42</v>
      </c>
      <c r="E103" s="3">
        <f>ROUND('[2]Age Curve'!$B47/'[2]Age Curve'!$B$10*'WI SLCSP_2020'!E$66,2)</f>
        <v>820.91</v>
      </c>
      <c r="F103" s="3">
        <f>ROUND('[2]Age Curve'!$B47/'[2]Age Curve'!$B$10*'WI SLCSP_2020'!F$66,2)</f>
        <v>1041.93</v>
      </c>
      <c r="G103" s="3">
        <f>ROUND('[2]Age Curve'!$B47/'[2]Age Curve'!$B$10*'WI SLCSP_2020'!G$66,2)</f>
        <v>1397.3</v>
      </c>
      <c r="H103" s="3">
        <f>ROUND('[2]Age Curve'!$B47/'[2]Age Curve'!$B$10*'WI SLCSP_2020'!H$66,2)</f>
        <v>1304.1400000000001</v>
      </c>
      <c r="I103" s="3">
        <f>ROUND('[2]Age Curve'!$B47/'[2]Age Curve'!$B$10*'WI SLCSP_2020'!I$66,2)</f>
        <v>1304.1400000000001</v>
      </c>
      <c r="J103" s="3">
        <f>ROUND('[2]Age Curve'!$B47/'[2]Age Curve'!$B$10*'WI SLCSP_2020'!J$66,2)</f>
        <v>1135.08</v>
      </c>
      <c r="K103" s="3">
        <f>ROUND('[2]Age Curve'!$B47/'[2]Age Curve'!$B$10*'WI SLCSP_2020'!K$66,2)</f>
        <v>1135.08</v>
      </c>
      <c r="L103" s="3">
        <f>ROUND('[2]Age Curve'!$B47/'[2]Age Curve'!$B$10*'WI SLCSP_2020'!L$66,2)</f>
        <v>1304.1400000000001</v>
      </c>
      <c r="M103" s="3">
        <f>ROUND('[2]Age Curve'!$B47/'[2]Age Curve'!$B$10*'WI SLCSP_2020'!M$66,2)</f>
        <v>1304.1400000000001</v>
      </c>
      <c r="N103" s="3">
        <f>ROUND('[2]Age Curve'!$B47/'[2]Age Curve'!$B$10*'WI SLCSP_2020'!N$66,2)</f>
        <v>1100.3</v>
      </c>
      <c r="O103" s="3">
        <f>ROUND('[2]Age Curve'!$B47/'[2]Age Curve'!$B$10*'WI SLCSP_2020'!O$66,2)</f>
        <v>897.13</v>
      </c>
      <c r="P103" s="3">
        <f>ROUND('[2]Age Curve'!$B47/'[2]Age Curve'!$B$10*'WI SLCSP_2020'!P$66,2)</f>
        <v>1397.3</v>
      </c>
      <c r="Q103" s="3">
        <f>ROUND('[2]Age Curve'!$B47/'[2]Age Curve'!$B$10*'WI SLCSP_2020'!Q$66,2)</f>
        <v>1351.94</v>
      </c>
      <c r="R103" s="3">
        <f>ROUND('[2]Age Curve'!$B47/'[2]Age Curve'!$B$10*'WI SLCSP_2020'!R$66,2)</f>
        <v>1351.94</v>
      </c>
      <c r="S103" s="3">
        <f>ROUND('[2]Age Curve'!$B47/'[2]Age Curve'!$B$10*'WI SLCSP_2020'!S$66,2)</f>
        <v>1399.08</v>
      </c>
      <c r="T103" s="3">
        <f>ROUND('[2]Age Curve'!$B47/'[2]Age Curve'!$B$10*'WI SLCSP_2020'!T$66,2)</f>
        <v>1351.94</v>
      </c>
      <c r="U103" s="3">
        <f>ROUND('[2]Age Curve'!$B47/'[2]Age Curve'!$B$10*'WI SLCSP_2020'!U$66,2)</f>
        <v>952.49</v>
      </c>
      <c r="V103" s="3">
        <f>ROUND('[2]Age Curve'!$B47/'[2]Age Curve'!$B$10*'WI SLCSP_2020'!V$66,2)</f>
        <v>939.7</v>
      </c>
      <c r="W103" s="3">
        <f>ROUND('[2]Age Curve'!$B47/'[2]Age Curve'!$B$10*'WI SLCSP_2020'!W$66,2)</f>
        <v>939.7</v>
      </c>
      <c r="X103" s="3">
        <f>ROUND('[2]Age Curve'!$B47/'[2]Age Curve'!$B$10*'WI SLCSP_2020'!X$66,2)</f>
        <v>939.7</v>
      </c>
      <c r="Y103" s="3">
        <f>ROUND('[2]Age Curve'!$B47/'[2]Age Curve'!$B$10*'WI SLCSP_2020'!Y$66,2)</f>
        <v>1238.94</v>
      </c>
      <c r="Z103" s="3">
        <f>ROUND('[2]Age Curve'!$B47/'[2]Age Curve'!$B$10*'WI SLCSP_2020'!Z$66,2)</f>
        <v>894.4</v>
      </c>
      <c r="AA103" s="3">
        <f>ROUND('[2]Age Curve'!$B47/'[2]Age Curve'!$B$10*'WI SLCSP_2020'!AA$66,2)</f>
        <v>929.82</v>
      </c>
      <c r="AB103" s="3">
        <f>ROUND('[2]Age Curve'!$B47/'[2]Age Curve'!$B$10*'WI SLCSP_2020'!AB$66,2)</f>
        <v>901.07</v>
      </c>
      <c r="AC103" s="3">
        <f>ROUND('[2]Age Curve'!$B47/'[2]Age Curve'!$B$10*'WI SLCSP_2020'!AC$66,2)</f>
        <v>894.4</v>
      </c>
      <c r="AD103" s="3">
        <f>ROUND('[2]Age Curve'!$B47/'[2]Age Curve'!$B$10*'WI SLCSP_2020'!AD$66,2)</f>
        <v>901.07</v>
      </c>
      <c r="AE103" s="3">
        <f>ROUND('[2]Age Curve'!$B47/'[2]Age Curve'!$B$10*'WI SLCSP_2020'!AE$66,2)</f>
        <v>901.07</v>
      </c>
      <c r="AF103" s="3">
        <f>ROUND('[2]Age Curve'!$B47/'[2]Age Curve'!$B$10*'WI SLCSP_2020'!AF$66,2)</f>
        <v>901.07</v>
      </c>
      <c r="AG103" s="3">
        <f>ROUND('[2]Age Curve'!$B47/'[2]Age Curve'!$B$10*'WI SLCSP_2020'!AG$66,2)</f>
        <v>894.4</v>
      </c>
      <c r="AH103" s="3">
        <f>ROUND('[2]Age Curve'!$B47/'[2]Age Curve'!$B$10*'WI SLCSP_2020'!AH$66,2)</f>
        <v>1003.33</v>
      </c>
      <c r="AI103" s="3">
        <f>ROUND('[2]Age Curve'!$B47/'[2]Age Curve'!$B$10*'WI SLCSP_2020'!AI$66,2)</f>
        <v>1292.47</v>
      </c>
      <c r="AJ103" s="3">
        <f>ROUND('[2]Age Curve'!$B47/'[2]Age Curve'!$B$10*'WI SLCSP_2020'!AJ$66,2)</f>
        <v>1292.47</v>
      </c>
      <c r="AK103" s="3">
        <f>ROUND('[2]Age Curve'!$B47/'[2]Age Curve'!$B$10*'WI SLCSP_2020'!AK$66,2)</f>
        <v>1292.47</v>
      </c>
      <c r="AL103" s="3">
        <f>ROUND('[2]Age Curve'!$B47/'[2]Age Curve'!$B$10*'WI SLCSP_2020'!AL$66,2)</f>
        <v>949.59</v>
      </c>
      <c r="AM103" s="3">
        <f>ROUND('[2]Age Curve'!$B47/'[2]Age Curve'!$B$10*'WI SLCSP_2020'!AM$66,2)</f>
        <v>949.59</v>
      </c>
      <c r="AN103" s="3">
        <f>ROUND('[2]Age Curve'!$B47/'[2]Age Curve'!$B$10*'WI SLCSP_2020'!AN$66,2)</f>
        <v>1292.47</v>
      </c>
      <c r="AO103" s="3">
        <f>ROUND('[2]Age Curve'!$B47/'[2]Age Curve'!$B$10*'WI SLCSP_2020'!AO$66,2)</f>
        <v>974.07</v>
      </c>
      <c r="AP103" s="3">
        <f>ROUND('[2]Age Curve'!$B47/'[2]Age Curve'!$B$10*'WI SLCSP_2020'!AP$66,2)</f>
        <v>882.5</v>
      </c>
      <c r="AQ103" s="3">
        <f>ROUND('[2]Age Curve'!$B47/'[2]Age Curve'!$B$10*'WI SLCSP_2020'!AQ$66,2)</f>
        <v>974.07</v>
      </c>
      <c r="AR103" s="3">
        <f>ROUND('[2]Age Curve'!$B47/'[2]Age Curve'!$B$10*'WI SLCSP_2020'!AR$66,2)</f>
        <v>837.4</v>
      </c>
      <c r="AS103" s="3">
        <f>ROUND('[2]Age Curve'!$B47/'[2]Age Curve'!$B$10*'WI SLCSP_2020'!AS$66,2)</f>
        <v>837.4</v>
      </c>
      <c r="AT103" s="3">
        <f>ROUND('[2]Age Curve'!$B47/'[2]Age Curve'!$B$10*'WI SLCSP_2020'!AT$66,2)</f>
        <v>899.98</v>
      </c>
      <c r="AU103" s="3">
        <f>ROUND('[2]Age Curve'!$B47/'[2]Age Curve'!$B$10*'WI SLCSP_2020'!AU$66,2)</f>
        <v>899.98</v>
      </c>
      <c r="AV103" s="3">
        <f>ROUND('[2]Age Curve'!$B47/'[2]Age Curve'!$B$10*'WI SLCSP_2020'!AV$66,2)</f>
        <v>899.98</v>
      </c>
      <c r="AW103" s="3">
        <f>ROUND('[2]Age Curve'!$B47/'[2]Age Curve'!$B$10*'WI SLCSP_2020'!AW$66,2)</f>
        <v>899.98</v>
      </c>
      <c r="AX103" s="3">
        <f>ROUND('[2]Age Curve'!$B47/'[2]Age Curve'!$B$10*'WI SLCSP_2020'!AX$66,2)</f>
        <v>899.98</v>
      </c>
      <c r="AY103" s="3">
        <f>ROUND('[2]Age Curve'!$B47/'[2]Age Curve'!$B$10*'WI SLCSP_2020'!AY$66,2)</f>
        <v>872.33</v>
      </c>
      <c r="AZ103" s="3">
        <f>ROUND('[2]Age Curve'!$B47/'[2]Age Curve'!$B$10*'WI SLCSP_2020'!AZ$66,2)</f>
        <v>870.63</v>
      </c>
      <c r="BA103" s="3">
        <f>ROUND('[2]Age Curve'!$B47/'[2]Age Curve'!$B$10*'WI SLCSP_2020'!BA$66,2)</f>
        <v>870.63</v>
      </c>
      <c r="BB103" s="3">
        <f>ROUND('[2]Age Curve'!$B47/'[2]Age Curve'!$B$10*'WI SLCSP_2020'!BB$66,2)</f>
        <v>870.63</v>
      </c>
      <c r="BC103" s="3">
        <f>ROUND('[2]Age Curve'!$B47/'[2]Age Curve'!$B$10*'WI SLCSP_2020'!BC$66,2)</f>
        <v>870.63</v>
      </c>
      <c r="BD103" s="3">
        <f>ROUND('[2]Age Curve'!$B47/'[2]Age Curve'!$B$10*'WI SLCSP_2020'!BD$66,2)</f>
        <v>891.49</v>
      </c>
      <c r="BE103" s="3">
        <f>ROUND('[2]Age Curve'!$B47/'[2]Age Curve'!$B$10*'WI SLCSP_2020'!BE$66,2)</f>
        <v>1305.8</v>
      </c>
      <c r="BF103" s="3">
        <f>ROUND('[2]Age Curve'!$B47/'[2]Age Curve'!$B$10*'WI SLCSP_2020'!BF$66,2)</f>
        <v>870.63</v>
      </c>
      <c r="BG103" s="3">
        <f>ROUND('[2]Age Curve'!$B47/'[2]Age Curve'!$B$10*'WI SLCSP_2020'!BG$66,2)</f>
        <v>891.49</v>
      </c>
    </row>
    <row r="104" spans="1:59" x14ac:dyDescent="0.2">
      <c r="A104" s="6">
        <v>59</v>
      </c>
      <c r="B104" s="6">
        <v>1</v>
      </c>
      <c r="C104" s="6">
        <v>2020</v>
      </c>
      <c r="D104" s="3">
        <f>ROUND('[2]Age Curve'!$B48/'[2]Age Curve'!$B$10*'WI SLCSP_2020'!D$66,2)</f>
        <v>959.7</v>
      </c>
      <c r="E104" s="3">
        <f>ROUND('[2]Age Curve'!$B48/'[2]Age Curve'!$B$10*'WI SLCSP_2020'!E$66,2)</f>
        <v>838.63</v>
      </c>
      <c r="F104" s="3">
        <f>ROUND('[2]Age Curve'!$B48/'[2]Age Curve'!$B$10*'WI SLCSP_2020'!F$66,2)</f>
        <v>1064.42</v>
      </c>
      <c r="G104" s="3">
        <f>ROUND('[2]Age Curve'!$B48/'[2]Age Curve'!$B$10*'WI SLCSP_2020'!G$66,2)</f>
        <v>1427.46</v>
      </c>
      <c r="H104" s="3">
        <f>ROUND('[2]Age Curve'!$B48/'[2]Age Curve'!$B$10*'WI SLCSP_2020'!H$66,2)</f>
        <v>1332.29</v>
      </c>
      <c r="I104" s="3">
        <f>ROUND('[2]Age Curve'!$B48/'[2]Age Curve'!$B$10*'WI SLCSP_2020'!I$66,2)</f>
        <v>1332.29</v>
      </c>
      <c r="J104" s="3">
        <f>ROUND('[2]Age Curve'!$B48/'[2]Age Curve'!$B$10*'WI SLCSP_2020'!J$66,2)</f>
        <v>1159.58</v>
      </c>
      <c r="K104" s="3">
        <f>ROUND('[2]Age Curve'!$B48/'[2]Age Curve'!$B$10*'WI SLCSP_2020'!K$66,2)</f>
        <v>1159.58</v>
      </c>
      <c r="L104" s="3">
        <f>ROUND('[2]Age Curve'!$B48/'[2]Age Curve'!$B$10*'WI SLCSP_2020'!L$66,2)</f>
        <v>1332.29</v>
      </c>
      <c r="M104" s="3">
        <f>ROUND('[2]Age Curve'!$B48/'[2]Age Curve'!$B$10*'WI SLCSP_2020'!M$66,2)</f>
        <v>1332.29</v>
      </c>
      <c r="N104" s="3">
        <f>ROUND('[2]Age Curve'!$B48/'[2]Age Curve'!$B$10*'WI SLCSP_2020'!N$66,2)</f>
        <v>1124.05</v>
      </c>
      <c r="O104" s="3">
        <f>ROUND('[2]Age Curve'!$B48/'[2]Age Curve'!$B$10*'WI SLCSP_2020'!O$66,2)</f>
        <v>916.49</v>
      </c>
      <c r="P104" s="3">
        <f>ROUND('[2]Age Curve'!$B48/'[2]Age Curve'!$B$10*'WI SLCSP_2020'!P$66,2)</f>
        <v>1427.46</v>
      </c>
      <c r="Q104" s="3">
        <f>ROUND('[2]Age Curve'!$B48/'[2]Age Curve'!$B$10*'WI SLCSP_2020'!Q$66,2)</f>
        <v>1381.13</v>
      </c>
      <c r="R104" s="3">
        <f>ROUND('[2]Age Curve'!$B48/'[2]Age Curve'!$B$10*'WI SLCSP_2020'!R$66,2)</f>
        <v>1381.13</v>
      </c>
      <c r="S104" s="3">
        <f>ROUND('[2]Age Curve'!$B48/'[2]Age Curve'!$B$10*'WI SLCSP_2020'!S$66,2)</f>
        <v>1429.28</v>
      </c>
      <c r="T104" s="3">
        <f>ROUND('[2]Age Curve'!$B48/'[2]Age Curve'!$B$10*'WI SLCSP_2020'!T$66,2)</f>
        <v>1381.13</v>
      </c>
      <c r="U104" s="3">
        <f>ROUND('[2]Age Curve'!$B48/'[2]Age Curve'!$B$10*'WI SLCSP_2020'!U$66,2)</f>
        <v>973.05</v>
      </c>
      <c r="V104" s="3">
        <f>ROUND('[2]Age Curve'!$B48/'[2]Age Curve'!$B$10*'WI SLCSP_2020'!V$66,2)</f>
        <v>959.99</v>
      </c>
      <c r="W104" s="3">
        <f>ROUND('[2]Age Curve'!$B48/'[2]Age Curve'!$B$10*'WI SLCSP_2020'!W$66,2)</f>
        <v>959.99</v>
      </c>
      <c r="X104" s="3">
        <f>ROUND('[2]Age Curve'!$B48/'[2]Age Curve'!$B$10*'WI SLCSP_2020'!X$66,2)</f>
        <v>959.99</v>
      </c>
      <c r="Y104" s="3">
        <f>ROUND('[2]Age Curve'!$B48/'[2]Age Curve'!$B$10*'WI SLCSP_2020'!Y$66,2)</f>
        <v>1265.68</v>
      </c>
      <c r="Z104" s="3">
        <f>ROUND('[2]Age Curve'!$B48/'[2]Age Curve'!$B$10*'WI SLCSP_2020'!Z$66,2)</f>
        <v>913.71</v>
      </c>
      <c r="AA104" s="3">
        <f>ROUND('[2]Age Curve'!$B48/'[2]Age Curve'!$B$10*'WI SLCSP_2020'!AA$66,2)</f>
        <v>949.89</v>
      </c>
      <c r="AB104" s="3">
        <f>ROUND('[2]Age Curve'!$B48/'[2]Age Curve'!$B$10*'WI SLCSP_2020'!AB$66,2)</f>
        <v>920.52</v>
      </c>
      <c r="AC104" s="3">
        <f>ROUND('[2]Age Curve'!$B48/'[2]Age Curve'!$B$10*'WI SLCSP_2020'!AC$66,2)</f>
        <v>913.71</v>
      </c>
      <c r="AD104" s="3">
        <f>ROUND('[2]Age Curve'!$B48/'[2]Age Curve'!$B$10*'WI SLCSP_2020'!AD$66,2)</f>
        <v>920.52</v>
      </c>
      <c r="AE104" s="3">
        <f>ROUND('[2]Age Curve'!$B48/'[2]Age Curve'!$B$10*'WI SLCSP_2020'!AE$66,2)</f>
        <v>920.52</v>
      </c>
      <c r="AF104" s="3">
        <f>ROUND('[2]Age Curve'!$B48/'[2]Age Curve'!$B$10*'WI SLCSP_2020'!AF$66,2)</f>
        <v>920.52</v>
      </c>
      <c r="AG104" s="3">
        <f>ROUND('[2]Age Curve'!$B48/'[2]Age Curve'!$B$10*'WI SLCSP_2020'!AG$66,2)</f>
        <v>913.71</v>
      </c>
      <c r="AH104" s="3">
        <f>ROUND('[2]Age Curve'!$B48/'[2]Age Curve'!$B$10*'WI SLCSP_2020'!AH$66,2)</f>
        <v>1024.98</v>
      </c>
      <c r="AI104" s="3">
        <f>ROUND('[2]Age Curve'!$B48/'[2]Age Curve'!$B$10*'WI SLCSP_2020'!AI$66,2)</f>
        <v>1320.37</v>
      </c>
      <c r="AJ104" s="3">
        <f>ROUND('[2]Age Curve'!$B48/'[2]Age Curve'!$B$10*'WI SLCSP_2020'!AJ$66,2)</f>
        <v>1320.37</v>
      </c>
      <c r="AK104" s="3">
        <f>ROUND('[2]Age Curve'!$B48/'[2]Age Curve'!$B$10*'WI SLCSP_2020'!AK$66,2)</f>
        <v>1320.37</v>
      </c>
      <c r="AL104" s="3">
        <f>ROUND('[2]Age Curve'!$B48/'[2]Age Curve'!$B$10*'WI SLCSP_2020'!AL$66,2)</f>
        <v>970.09</v>
      </c>
      <c r="AM104" s="3">
        <f>ROUND('[2]Age Curve'!$B48/'[2]Age Curve'!$B$10*'WI SLCSP_2020'!AM$66,2)</f>
        <v>970.09</v>
      </c>
      <c r="AN104" s="3">
        <f>ROUND('[2]Age Curve'!$B48/'[2]Age Curve'!$B$10*'WI SLCSP_2020'!AN$66,2)</f>
        <v>1320.37</v>
      </c>
      <c r="AO104" s="3">
        <f>ROUND('[2]Age Curve'!$B48/'[2]Age Curve'!$B$10*'WI SLCSP_2020'!AO$66,2)</f>
        <v>995.1</v>
      </c>
      <c r="AP104" s="3">
        <f>ROUND('[2]Age Curve'!$B48/'[2]Age Curve'!$B$10*'WI SLCSP_2020'!AP$66,2)</f>
        <v>901.55</v>
      </c>
      <c r="AQ104" s="3">
        <f>ROUND('[2]Age Curve'!$B48/'[2]Age Curve'!$B$10*'WI SLCSP_2020'!AQ$66,2)</f>
        <v>995.1</v>
      </c>
      <c r="AR104" s="3">
        <f>ROUND('[2]Age Curve'!$B48/'[2]Age Curve'!$B$10*'WI SLCSP_2020'!AR$66,2)</f>
        <v>855.48</v>
      </c>
      <c r="AS104" s="3">
        <f>ROUND('[2]Age Curve'!$B48/'[2]Age Curve'!$B$10*'WI SLCSP_2020'!AS$66,2)</f>
        <v>855.48</v>
      </c>
      <c r="AT104" s="3">
        <f>ROUND('[2]Age Curve'!$B48/'[2]Age Curve'!$B$10*'WI SLCSP_2020'!AT$66,2)</f>
        <v>919.41</v>
      </c>
      <c r="AU104" s="3">
        <f>ROUND('[2]Age Curve'!$B48/'[2]Age Curve'!$B$10*'WI SLCSP_2020'!AU$66,2)</f>
        <v>919.41</v>
      </c>
      <c r="AV104" s="3">
        <f>ROUND('[2]Age Curve'!$B48/'[2]Age Curve'!$B$10*'WI SLCSP_2020'!AV$66,2)</f>
        <v>919.41</v>
      </c>
      <c r="AW104" s="3">
        <f>ROUND('[2]Age Curve'!$B48/'[2]Age Curve'!$B$10*'WI SLCSP_2020'!AW$66,2)</f>
        <v>919.41</v>
      </c>
      <c r="AX104" s="3">
        <f>ROUND('[2]Age Curve'!$B48/'[2]Age Curve'!$B$10*'WI SLCSP_2020'!AX$66,2)</f>
        <v>919.41</v>
      </c>
      <c r="AY104" s="3">
        <f>ROUND('[2]Age Curve'!$B48/'[2]Age Curve'!$B$10*'WI SLCSP_2020'!AY$66,2)</f>
        <v>891.16</v>
      </c>
      <c r="AZ104" s="3">
        <f>ROUND('[2]Age Curve'!$B48/'[2]Age Curve'!$B$10*'WI SLCSP_2020'!AZ$66,2)</f>
        <v>889.42</v>
      </c>
      <c r="BA104" s="3">
        <f>ROUND('[2]Age Curve'!$B48/'[2]Age Curve'!$B$10*'WI SLCSP_2020'!BA$66,2)</f>
        <v>889.42</v>
      </c>
      <c r="BB104" s="3">
        <f>ROUND('[2]Age Curve'!$B48/'[2]Age Curve'!$B$10*'WI SLCSP_2020'!BB$66,2)</f>
        <v>889.42</v>
      </c>
      <c r="BC104" s="3">
        <f>ROUND('[2]Age Curve'!$B48/'[2]Age Curve'!$B$10*'WI SLCSP_2020'!BC$66,2)</f>
        <v>889.42</v>
      </c>
      <c r="BD104" s="3">
        <f>ROUND('[2]Age Curve'!$B48/'[2]Age Curve'!$B$10*'WI SLCSP_2020'!BD$66,2)</f>
        <v>910.74</v>
      </c>
      <c r="BE104" s="3">
        <f>ROUND('[2]Age Curve'!$B48/'[2]Age Curve'!$B$10*'WI SLCSP_2020'!BE$66,2)</f>
        <v>1333.99</v>
      </c>
      <c r="BF104" s="3">
        <f>ROUND('[2]Age Curve'!$B48/'[2]Age Curve'!$B$10*'WI SLCSP_2020'!BF$66,2)</f>
        <v>889.42</v>
      </c>
      <c r="BG104" s="3">
        <f>ROUND('[2]Age Curve'!$B48/'[2]Age Curve'!$B$10*'WI SLCSP_2020'!BG$66,2)</f>
        <v>910.74</v>
      </c>
    </row>
    <row r="105" spans="1:59" x14ac:dyDescent="0.2">
      <c r="A105" s="6">
        <v>60</v>
      </c>
      <c r="B105" s="6">
        <v>1</v>
      </c>
      <c r="C105" s="6">
        <v>2020</v>
      </c>
      <c r="D105" s="3">
        <f>ROUND('[2]Age Curve'!$B49/'[2]Age Curve'!$B$10*'WI SLCSP_2020'!D$66,2)</f>
        <v>1000.62</v>
      </c>
      <c r="E105" s="3">
        <f>ROUND('[2]Age Curve'!$B49/'[2]Age Curve'!$B$10*'WI SLCSP_2020'!E$66,2)</f>
        <v>874.4</v>
      </c>
      <c r="F105" s="3">
        <f>ROUND('[2]Age Curve'!$B49/'[2]Age Curve'!$B$10*'WI SLCSP_2020'!F$66,2)</f>
        <v>1109.81</v>
      </c>
      <c r="G105" s="3">
        <f>ROUND('[2]Age Curve'!$B49/'[2]Age Curve'!$B$10*'WI SLCSP_2020'!G$66,2)</f>
        <v>1488.33</v>
      </c>
      <c r="H105" s="3">
        <f>ROUND('[2]Age Curve'!$B49/'[2]Age Curve'!$B$10*'WI SLCSP_2020'!H$66,2)</f>
        <v>1389.11</v>
      </c>
      <c r="I105" s="3">
        <f>ROUND('[2]Age Curve'!$B49/'[2]Age Curve'!$B$10*'WI SLCSP_2020'!I$66,2)</f>
        <v>1389.11</v>
      </c>
      <c r="J105" s="3">
        <f>ROUND('[2]Age Curve'!$B49/'[2]Age Curve'!$B$10*'WI SLCSP_2020'!J$66,2)</f>
        <v>1209.03</v>
      </c>
      <c r="K105" s="3">
        <f>ROUND('[2]Age Curve'!$B49/'[2]Age Curve'!$B$10*'WI SLCSP_2020'!K$66,2)</f>
        <v>1209.03</v>
      </c>
      <c r="L105" s="3">
        <f>ROUND('[2]Age Curve'!$B49/'[2]Age Curve'!$B$10*'WI SLCSP_2020'!L$66,2)</f>
        <v>1389.11</v>
      </c>
      <c r="M105" s="3">
        <f>ROUND('[2]Age Curve'!$B49/'[2]Age Curve'!$B$10*'WI SLCSP_2020'!M$66,2)</f>
        <v>1389.11</v>
      </c>
      <c r="N105" s="3">
        <f>ROUND('[2]Age Curve'!$B49/'[2]Age Curve'!$B$10*'WI SLCSP_2020'!N$66,2)</f>
        <v>1171.99</v>
      </c>
      <c r="O105" s="3">
        <f>ROUND('[2]Age Curve'!$B49/'[2]Age Curve'!$B$10*'WI SLCSP_2020'!O$66,2)</f>
        <v>955.57</v>
      </c>
      <c r="P105" s="3">
        <f>ROUND('[2]Age Curve'!$B49/'[2]Age Curve'!$B$10*'WI SLCSP_2020'!P$66,2)</f>
        <v>1488.33</v>
      </c>
      <c r="Q105" s="3">
        <f>ROUND('[2]Age Curve'!$B49/'[2]Age Curve'!$B$10*'WI SLCSP_2020'!Q$66,2)</f>
        <v>1440.02</v>
      </c>
      <c r="R105" s="3">
        <f>ROUND('[2]Age Curve'!$B49/'[2]Age Curve'!$B$10*'WI SLCSP_2020'!R$66,2)</f>
        <v>1440.02</v>
      </c>
      <c r="S105" s="3">
        <f>ROUND('[2]Age Curve'!$B49/'[2]Age Curve'!$B$10*'WI SLCSP_2020'!S$66,2)</f>
        <v>1490.23</v>
      </c>
      <c r="T105" s="3">
        <f>ROUND('[2]Age Curve'!$B49/'[2]Age Curve'!$B$10*'WI SLCSP_2020'!T$66,2)</f>
        <v>1440.02</v>
      </c>
      <c r="U105" s="3">
        <f>ROUND('[2]Age Curve'!$B49/'[2]Age Curve'!$B$10*'WI SLCSP_2020'!U$66,2)</f>
        <v>1014.55</v>
      </c>
      <c r="V105" s="3">
        <f>ROUND('[2]Age Curve'!$B49/'[2]Age Curve'!$B$10*'WI SLCSP_2020'!V$66,2)</f>
        <v>1000.92</v>
      </c>
      <c r="W105" s="3">
        <f>ROUND('[2]Age Curve'!$B49/'[2]Age Curve'!$B$10*'WI SLCSP_2020'!W$66,2)</f>
        <v>1000.92</v>
      </c>
      <c r="X105" s="3">
        <f>ROUND('[2]Age Curve'!$B49/'[2]Age Curve'!$B$10*'WI SLCSP_2020'!X$66,2)</f>
        <v>1000.92</v>
      </c>
      <c r="Y105" s="3">
        <f>ROUND('[2]Age Curve'!$B49/'[2]Age Curve'!$B$10*'WI SLCSP_2020'!Y$66,2)</f>
        <v>1319.66</v>
      </c>
      <c r="Z105" s="3">
        <f>ROUND('[2]Age Curve'!$B49/'[2]Age Curve'!$B$10*'WI SLCSP_2020'!Z$66,2)</f>
        <v>952.67</v>
      </c>
      <c r="AA105" s="3">
        <f>ROUND('[2]Age Curve'!$B49/'[2]Age Curve'!$B$10*'WI SLCSP_2020'!AA$66,2)</f>
        <v>990.39</v>
      </c>
      <c r="AB105" s="3">
        <f>ROUND('[2]Age Curve'!$B49/'[2]Age Curve'!$B$10*'WI SLCSP_2020'!AB$66,2)</f>
        <v>959.78</v>
      </c>
      <c r="AC105" s="3">
        <f>ROUND('[2]Age Curve'!$B49/'[2]Age Curve'!$B$10*'WI SLCSP_2020'!AC$66,2)</f>
        <v>952.67</v>
      </c>
      <c r="AD105" s="3">
        <f>ROUND('[2]Age Curve'!$B49/'[2]Age Curve'!$B$10*'WI SLCSP_2020'!AD$66,2)</f>
        <v>959.78</v>
      </c>
      <c r="AE105" s="3">
        <f>ROUND('[2]Age Curve'!$B49/'[2]Age Curve'!$B$10*'WI SLCSP_2020'!AE$66,2)</f>
        <v>959.78</v>
      </c>
      <c r="AF105" s="3">
        <f>ROUND('[2]Age Curve'!$B49/'[2]Age Curve'!$B$10*'WI SLCSP_2020'!AF$66,2)</f>
        <v>959.78</v>
      </c>
      <c r="AG105" s="3">
        <f>ROUND('[2]Age Curve'!$B49/'[2]Age Curve'!$B$10*'WI SLCSP_2020'!AG$66,2)</f>
        <v>952.67</v>
      </c>
      <c r="AH105" s="3">
        <f>ROUND('[2]Age Curve'!$B49/'[2]Age Curve'!$B$10*'WI SLCSP_2020'!AH$66,2)</f>
        <v>1068.69</v>
      </c>
      <c r="AI105" s="3">
        <f>ROUND('[2]Age Curve'!$B49/'[2]Age Curve'!$B$10*'WI SLCSP_2020'!AI$66,2)</f>
        <v>1376.68</v>
      </c>
      <c r="AJ105" s="3">
        <f>ROUND('[2]Age Curve'!$B49/'[2]Age Curve'!$B$10*'WI SLCSP_2020'!AJ$66,2)</f>
        <v>1376.68</v>
      </c>
      <c r="AK105" s="3">
        <f>ROUND('[2]Age Curve'!$B49/'[2]Age Curve'!$B$10*'WI SLCSP_2020'!AK$66,2)</f>
        <v>1376.68</v>
      </c>
      <c r="AL105" s="3">
        <f>ROUND('[2]Age Curve'!$B49/'[2]Age Curve'!$B$10*'WI SLCSP_2020'!AL$66,2)</f>
        <v>1011.45</v>
      </c>
      <c r="AM105" s="3">
        <f>ROUND('[2]Age Curve'!$B49/'[2]Age Curve'!$B$10*'WI SLCSP_2020'!AM$66,2)</f>
        <v>1011.45</v>
      </c>
      <c r="AN105" s="3">
        <f>ROUND('[2]Age Curve'!$B49/'[2]Age Curve'!$B$10*'WI SLCSP_2020'!AN$66,2)</f>
        <v>1376.68</v>
      </c>
      <c r="AO105" s="3">
        <f>ROUND('[2]Age Curve'!$B49/'[2]Age Curve'!$B$10*'WI SLCSP_2020'!AO$66,2)</f>
        <v>1037.54</v>
      </c>
      <c r="AP105" s="3">
        <f>ROUND('[2]Age Curve'!$B49/'[2]Age Curve'!$B$10*'WI SLCSP_2020'!AP$66,2)</f>
        <v>939.99</v>
      </c>
      <c r="AQ105" s="3">
        <f>ROUND('[2]Age Curve'!$B49/'[2]Age Curve'!$B$10*'WI SLCSP_2020'!AQ$66,2)</f>
        <v>1037.54</v>
      </c>
      <c r="AR105" s="3">
        <f>ROUND('[2]Age Curve'!$B49/'[2]Age Curve'!$B$10*'WI SLCSP_2020'!AR$66,2)</f>
        <v>891.96</v>
      </c>
      <c r="AS105" s="3">
        <f>ROUND('[2]Age Curve'!$B49/'[2]Age Curve'!$B$10*'WI SLCSP_2020'!AS$66,2)</f>
        <v>891.96</v>
      </c>
      <c r="AT105" s="3">
        <f>ROUND('[2]Age Curve'!$B49/'[2]Age Curve'!$B$10*'WI SLCSP_2020'!AT$66,2)</f>
        <v>958.61</v>
      </c>
      <c r="AU105" s="3">
        <f>ROUND('[2]Age Curve'!$B49/'[2]Age Curve'!$B$10*'WI SLCSP_2020'!AU$66,2)</f>
        <v>958.61</v>
      </c>
      <c r="AV105" s="3">
        <f>ROUND('[2]Age Curve'!$B49/'[2]Age Curve'!$B$10*'WI SLCSP_2020'!AV$66,2)</f>
        <v>958.61</v>
      </c>
      <c r="AW105" s="3">
        <f>ROUND('[2]Age Curve'!$B49/'[2]Age Curve'!$B$10*'WI SLCSP_2020'!AW$66,2)</f>
        <v>958.61</v>
      </c>
      <c r="AX105" s="3">
        <f>ROUND('[2]Age Curve'!$B49/'[2]Age Curve'!$B$10*'WI SLCSP_2020'!AX$66,2)</f>
        <v>958.61</v>
      </c>
      <c r="AY105" s="3">
        <f>ROUND('[2]Age Curve'!$B49/'[2]Age Curve'!$B$10*'WI SLCSP_2020'!AY$66,2)</f>
        <v>929.17</v>
      </c>
      <c r="AZ105" s="3">
        <f>ROUND('[2]Age Curve'!$B49/'[2]Age Curve'!$B$10*'WI SLCSP_2020'!AZ$66,2)</f>
        <v>927.35</v>
      </c>
      <c r="BA105" s="3">
        <f>ROUND('[2]Age Curve'!$B49/'[2]Age Curve'!$B$10*'WI SLCSP_2020'!BA$66,2)</f>
        <v>927.35</v>
      </c>
      <c r="BB105" s="3">
        <f>ROUND('[2]Age Curve'!$B49/'[2]Age Curve'!$B$10*'WI SLCSP_2020'!BB$66,2)</f>
        <v>927.35</v>
      </c>
      <c r="BC105" s="3">
        <f>ROUND('[2]Age Curve'!$B49/'[2]Age Curve'!$B$10*'WI SLCSP_2020'!BC$66,2)</f>
        <v>927.35</v>
      </c>
      <c r="BD105" s="3">
        <f>ROUND('[2]Age Curve'!$B49/'[2]Age Curve'!$B$10*'WI SLCSP_2020'!BD$66,2)</f>
        <v>949.57</v>
      </c>
      <c r="BE105" s="3">
        <f>ROUND('[2]Age Curve'!$B49/'[2]Age Curve'!$B$10*'WI SLCSP_2020'!BE$66,2)</f>
        <v>1390.87</v>
      </c>
      <c r="BF105" s="3">
        <f>ROUND('[2]Age Curve'!$B49/'[2]Age Curve'!$B$10*'WI SLCSP_2020'!BF$66,2)</f>
        <v>927.35</v>
      </c>
      <c r="BG105" s="3">
        <f>ROUND('[2]Age Curve'!$B49/'[2]Age Curve'!$B$10*'WI SLCSP_2020'!BG$66,2)</f>
        <v>949.57</v>
      </c>
    </row>
    <row r="106" spans="1:59" x14ac:dyDescent="0.2">
      <c r="A106" s="6">
        <v>61</v>
      </c>
      <c r="B106" s="6">
        <v>1</v>
      </c>
      <c r="C106" s="6">
        <v>2020</v>
      </c>
      <c r="D106" s="3">
        <f>ROUND('[2]Age Curve'!$B50/'[2]Age Curve'!$B$10*'WI SLCSP_2020'!D$66,2)</f>
        <v>1036.02</v>
      </c>
      <c r="E106" s="3">
        <f>ROUND('[2]Age Curve'!$B50/'[2]Age Curve'!$B$10*'WI SLCSP_2020'!E$66,2)</f>
        <v>905.33</v>
      </c>
      <c r="F106" s="3">
        <f>ROUND('[2]Age Curve'!$B50/'[2]Age Curve'!$B$10*'WI SLCSP_2020'!F$66,2)</f>
        <v>1149.07</v>
      </c>
      <c r="G106" s="3">
        <f>ROUND('[2]Age Curve'!$B50/'[2]Age Curve'!$B$10*'WI SLCSP_2020'!G$66,2)</f>
        <v>1540.98</v>
      </c>
      <c r="H106" s="3">
        <f>ROUND('[2]Age Curve'!$B50/'[2]Age Curve'!$B$10*'WI SLCSP_2020'!H$66,2)</f>
        <v>1438.24</v>
      </c>
      <c r="I106" s="3">
        <f>ROUND('[2]Age Curve'!$B50/'[2]Age Curve'!$B$10*'WI SLCSP_2020'!I$66,2)</f>
        <v>1438.24</v>
      </c>
      <c r="J106" s="3">
        <f>ROUND('[2]Age Curve'!$B50/'[2]Age Curve'!$B$10*'WI SLCSP_2020'!J$66,2)</f>
        <v>1251.8</v>
      </c>
      <c r="K106" s="3">
        <f>ROUND('[2]Age Curve'!$B50/'[2]Age Curve'!$B$10*'WI SLCSP_2020'!K$66,2)</f>
        <v>1251.8</v>
      </c>
      <c r="L106" s="3">
        <f>ROUND('[2]Age Curve'!$B50/'[2]Age Curve'!$B$10*'WI SLCSP_2020'!L$66,2)</f>
        <v>1438.24</v>
      </c>
      <c r="M106" s="3">
        <f>ROUND('[2]Age Curve'!$B50/'[2]Age Curve'!$B$10*'WI SLCSP_2020'!M$66,2)</f>
        <v>1438.24</v>
      </c>
      <c r="N106" s="3">
        <f>ROUND('[2]Age Curve'!$B50/'[2]Age Curve'!$B$10*'WI SLCSP_2020'!N$66,2)</f>
        <v>1213.44</v>
      </c>
      <c r="O106" s="3">
        <f>ROUND('[2]Age Curve'!$B50/'[2]Age Curve'!$B$10*'WI SLCSP_2020'!O$66,2)</f>
        <v>989.37</v>
      </c>
      <c r="P106" s="3">
        <f>ROUND('[2]Age Curve'!$B50/'[2]Age Curve'!$B$10*'WI SLCSP_2020'!P$66,2)</f>
        <v>1540.98</v>
      </c>
      <c r="Q106" s="3">
        <f>ROUND('[2]Age Curve'!$B50/'[2]Age Curve'!$B$10*'WI SLCSP_2020'!Q$66,2)</f>
        <v>1490.96</v>
      </c>
      <c r="R106" s="3">
        <f>ROUND('[2]Age Curve'!$B50/'[2]Age Curve'!$B$10*'WI SLCSP_2020'!R$66,2)</f>
        <v>1490.96</v>
      </c>
      <c r="S106" s="3">
        <f>ROUND('[2]Age Curve'!$B50/'[2]Age Curve'!$B$10*'WI SLCSP_2020'!S$66,2)</f>
        <v>1542.94</v>
      </c>
      <c r="T106" s="3">
        <f>ROUND('[2]Age Curve'!$B50/'[2]Age Curve'!$B$10*'WI SLCSP_2020'!T$66,2)</f>
        <v>1490.96</v>
      </c>
      <c r="U106" s="3">
        <f>ROUND('[2]Age Curve'!$B50/'[2]Age Curve'!$B$10*'WI SLCSP_2020'!U$66,2)</f>
        <v>1050.43</v>
      </c>
      <c r="V106" s="3">
        <f>ROUND('[2]Age Curve'!$B50/'[2]Age Curve'!$B$10*'WI SLCSP_2020'!V$66,2)</f>
        <v>1036.33</v>
      </c>
      <c r="W106" s="3">
        <f>ROUND('[2]Age Curve'!$B50/'[2]Age Curve'!$B$10*'WI SLCSP_2020'!W$66,2)</f>
        <v>1036.33</v>
      </c>
      <c r="X106" s="3">
        <f>ROUND('[2]Age Curve'!$B50/'[2]Age Curve'!$B$10*'WI SLCSP_2020'!X$66,2)</f>
        <v>1036.33</v>
      </c>
      <c r="Y106" s="3">
        <f>ROUND('[2]Age Curve'!$B50/'[2]Age Curve'!$B$10*'WI SLCSP_2020'!Y$66,2)</f>
        <v>1366.33</v>
      </c>
      <c r="Z106" s="3">
        <f>ROUND('[2]Age Curve'!$B50/'[2]Age Curve'!$B$10*'WI SLCSP_2020'!Z$66,2)</f>
        <v>986.37</v>
      </c>
      <c r="AA106" s="3">
        <f>ROUND('[2]Age Curve'!$B50/'[2]Age Curve'!$B$10*'WI SLCSP_2020'!AA$66,2)</f>
        <v>1025.43</v>
      </c>
      <c r="AB106" s="3">
        <f>ROUND('[2]Age Curve'!$B50/'[2]Age Curve'!$B$10*'WI SLCSP_2020'!AB$66,2)</f>
        <v>993.73</v>
      </c>
      <c r="AC106" s="3">
        <f>ROUND('[2]Age Curve'!$B50/'[2]Age Curve'!$B$10*'WI SLCSP_2020'!AC$66,2)</f>
        <v>986.37</v>
      </c>
      <c r="AD106" s="3">
        <f>ROUND('[2]Age Curve'!$B50/'[2]Age Curve'!$B$10*'WI SLCSP_2020'!AD$66,2)</f>
        <v>993.73</v>
      </c>
      <c r="AE106" s="3">
        <f>ROUND('[2]Age Curve'!$B50/'[2]Age Curve'!$B$10*'WI SLCSP_2020'!AE$66,2)</f>
        <v>993.73</v>
      </c>
      <c r="AF106" s="3">
        <f>ROUND('[2]Age Curve'!$B50/'[2]Age Curve'!$B$10*'WI SLCSP_2020'!AF$66,2)</f>
        <v>993.73</v>
      </c>
      <c r="AG106" s="3">
        <f>ROUND('[2]Age Curve'!$B50/'[2]Age Curve'!$B$10*'WI SLCSP_2020'!AG$66,2)</f>
        <v>986.37</v>
      </c>
      <c r="AH106" s="3">
        <f>ROUND('[2]Age Curve'!$B50/'[2]Age Curve'!$B$10*'WI SLCSP_2020'!AH$66,2)</f>
        <v>1106.49</v>
      </c>
      <c r="AI106" s="3">
        <f>ROUND('[2]Age Curve'!$B50/'[2]Age Curve'!$B$10*'WI SLCSP_2020'!AI$66,2)</f>
        <v>1425.37</v>
      </c>
      <c r="AJ106" s="3">
        <f>ROUND('[2]Age Curve'!$B50/'[2]Age Curve'!$B$10*'WI SLCSP_2020'!AJ$66,2)</f>
        <v>1425.37</v>
      </c>
      <c r="AK106" s="3">
        <f>ROUND('[2]Age Curve'!$B50/'[2]Age Curve'!$B$10*'WI SLCSP_2020'!AK$66,2)</f>
        <v>1425.37</v>
      </c>
      <c r="AL106" s="3">
        <f>ROUND('[2]Age Curve'!$B50/'[2]Age Curve'!$B$10*'WI SLCSP_2020'!AL$66,2)</f>
        <v>1047.23</v>
      </c>
      <c r="AM106" s="3">
        <f>ROUND('[2]Age Curve'!$B50/'[2]Age Curve'!$B$10*'WI SLCSP_2020'!AM$66,2)</f>
        <v>1047.23</v>
      </c>
      <c r="AN106" s="3">
        <f>ROUND('[2]Age Curve'!$B50/'[2]Age Curve'!$B$10*'WI SLCSP_2020'!AN$66,2)</f>
        <v>1425.37</v>
      </c>
      <c r="AO106" s="3">
        <f>ROUND('[2]Age Curve'!$B50/'[2]Age Curve'!$B$10*'WI SLCSP_2020'!AO$66,2)</f>
        <v>1074.23</v>
      </c>
      <c r="AP106" s="3">
        <f>ROUND('[2]Age Curve'!$B50/'[2]Age Curve'!$B$10*'WI SLCSP_2020'!AP$66,2)</f>
        <v>973.24</v>
      </c>
      <c r="AQ106" s="3">
        <f>ROUND('[2]Age Curve'!$B50/'[2]Age Curve'!$B$10*'WI SLCSP_2020'!AQ$66,2)</f>
        <v>1074.23</v>
      </c>
      <c r="AR106" s="3">
        <f>ROUND('[2]Age Curve'!$B50/'[2]Age Curve'!$B$10*'WI SLCSP_2020'!AR$66,2)</f>
        <v>923.51</v>
      </c>
      <c r="AS106" s="3">
        <f>ROUND('[2]Age Curve'!$B50/'[2]Age Curve'!$B$10*'WI SLCSP_2020'!AS$66,2)</f>
        <v>923.51</v>
      </c>
      <c r="AT106" s="3">
        <f>ROUND('[2]Age Curve'!$B50/'[2]Age Curve'!$B$10*'WI SLCSP_2020'!AT$66,2)</f>
        <v>992.52</v>
      </c>
      <c r="AU106" s="3">
        <f>ROUND('[2]Age Curve'!$B50/'[2]Age Curve'!$B$10*'WI SLCSP_2020'!AU$66,2)</f>
        <v>992.52</v>
      </c>
      <c r="AV106" s="3">
        <f>ROUND('[2]Age Curve'!$B50/'[2]Age Curve'!$B$10*'WI SLCSP_2020'!AV$66,2)</f>
        <v>992.52</v>
      </c>
      <c r="AW106" s="3">
        <f>ROUND('[2]Age Curve'!$B50/'[2]Age Curve'!$B$10*'WI SLCSP_2020'!AW$66,2)</f>
        <v>992.52</v>
      </c>
      <c r="AX106" s="3">
        <f>ROUND('[2]Age Curve'!$B50/'[2]Age Curve'!$B$10*'WI SLCSP_2020'!AX$66,2)</f>
        <v>992.52</v>
      </c>
      <c r="AY106" s="3">
        <f>ROUND('[2]Age Curve'!$B50/'[2]Age Curve'!$B$10*'WI SLCSP_2020'!AY$66,2)</f>
        <v>962.03</v>
      </c>
      <c r="AZ106" s="3">
        <f>ROUND('[2]Age Curve'!$B50/'[2]Age Curve'!$B$10*'WI SLCSP_2020'!AZ$66,2)</f>
        <v>960.15</v>
      </c>
      <c r="BA106" s="3">
        <f>ROUND('[2]Age Curve'!$B50/'[2]Age Curve'!$B$10*'WI SLCSP_2020'!BA$66,2)</f>
        <v>960.15</v>
      </c>
      <c r="BB106" s="3">
        <f>ROUND('[2]Age Curve'!$B50/'[2]Age Curve'!$B$10*'WI SLCSP_2020'!BB$66,2)</f>
        <v>960.15</v>
      </c>
      <c r="BC106" s="3">
        <f>ROUND('[2]Age Curve'!$B50/'[2]Age Curve'!$B$10*'WI SLCSP_2020'!BC$66,2)</f>
        <v>960.15</v>
      </c>
      <c r="BD106" s="3">
        <f>ROUND('[2]Age Curve'!$B50/'[2]Age Curve'!$B$10*'WI SLCSP_2020'!BD$66,2)</f>
        <v>983.16</v>
      </c>
      <c r="BE106" s="3">
        <f>ROUND('[2]Age Curve'!$B50/'[2]Age Curve'!$B$10*'WI SLCSP_2020'!BE$66,2)</f>
        <v>1440.07</v>
      </c>
      <c r="BF106" s="3">
        <f>ROUND('[2]Age Curve'!$B50/'[2]Age Curve'!$B$10*'WI SLCSP_2020'!BF$66,2)</f>
        <v>960.15</v>
      </c>
      <c r="BG106" s="3">
        <f>ROUND('[2]Age Curve'!$B50/'[2]Age Curve'!$B$10*'WI SLCSP_2020'!BG$66,2)</f>
        <v>983.16</v>
      </c>
    </row>
    <row r="107" spans="1:59" x14ac:dyDescent="0.2">
      <c r="A107" s="6">
        <v>62</v>
      </c>
      <c r="B107" s="6">
        <v>1</v>
      </c>
      <c r="C107" s="6">
        <v>2020</v>
      </c>
      <c r="D107" s="3">
        <f>ROUND('[2]Age Curve'!$B51/'[2]Age Curve'!$B$10*'WI SLCSP_2020'!D$66,2)</f>
        <v>1059.25</v>
      </c>
      <c r="E107" s="3">
        <f>ROUND('[2]Age Curve'!$B51/'[2]Age Curve'!$B$10*'WI SLCSP_2020'!E$66,2)</f>
        <v>925.62</v>
      </c>
      <c r="F107" s="3">
        <f>ROUND('[2]Age Curve'!$B51/'[2]Age Curve'!$B$10*'WI SLCSP_2020'!F$66,2)</f>
        <v>1174.83</v>
      </c>
      <c r="G107" s="3">
        <f>ROUND('[2]Age Curve'!$B51/'[2]Age Curve'!$B$10*'WI SLCSP_2020'!G$66,2)</f>
        <v>1575.52</v>
      </c>
      <c r="H107" s="3">
        <f>ROUND('[2]Age Curve'!$B51/'[2]Age Curve'!$B$10*'WI SLCSP_2020'!H$66,2)</f>
        <v>1470.49</v>
      </c>
      <c r="I107" s="3">
        <f>ROUND('[2]Age Curve'!$B51/'[2]Age Curve'!$B$10*'WI SLCSP_2020'!I$66,2)</f>
        <v>1470.49</v>
      </c>
      <c r="J107" s="3">
        <f>ROUND('[2]Age Curve'!$B51/'[2]Age Curve'!$B$10*'WI SLCSP_2020'!J$66,2)</f>
        <v>1279.8599999999999</v>
      </c>
      <c r="K107" s="3">
        <f>ROUND('[2]Age Curve'!$B51/'[2]Age Curve'!$B$10*'WI SLCSP_2020'!K$66,2)</f>
        <v>1279.8599999999999</v>
      </c>
      <c r="L107" s="3">
        <f>ROUND('[2]Age Curve'!$B51/'[2]Age Curve'!$B$10*'WI SLCSP_2020'!L$66,2)</f>
        <v>1470.49</v>
      </c>
      <c r="M107" s="3">
        <f>ROUND('[2]Age Curve'!$B51/'[2]Age Curve'!$B$10*'WI SLCSP_2020'!M$66,2)</f>
        <v>1470.49</v>
      </c>
      <c r="N107" s="3">
        <f>ROUND('[2]Age Curve'!$B51/'[2]Age Curve'!$B$10*'WI SLCSP_2020'!N$66,2)</f>
        <v>1240.6500000000001</v>
      </c>
      <c r="O107" s="3">
        <f>ROUND('[2]Age Curve'!$B51/'[2]Age Curve'!$B$10*'WI SLCSP_2020'!O$66,2)</f>
        <v>1011.55</v>
      </c>
      <c r="P107" s="3">
        <f>ROUND('[2]Age Curve'!$B51/'[2]Age Curve'!$B$10*'WI SLCSP_2020'!P$66,2)</f>
        <v>1575.52</v>
      </c>
      <c r="Q107" s="3">
        <f>ROUND('[2]Age Curve'!$B51/'[2]Age Curve'!$B$10*'WI SLCSP_2020'!Q$66,2)</f>
        <v>1524.39</v>
      </c>
      <c r="R107" s="3">
        <f>ROUND('[2]Age Curve'!$B51/'[2]Age Curve'!$B$10*'WI SLCSP_2020'!R$66,2)</f>
        <v>1524.39</v>
      </c>
      <c r="S107" s="3">
        <f>ROUND('[2]Age Curve'!$B51/'[2]Age Curve'!$B$10*'WI SLCSP_2020'!S$66,2)</f>
        <v>1577.54</v>
      </c>
      <c r="T107" s="3">
        <f>ROUND('[2]Age Curve'!$B51/'[2]Age Curve'!$B$10*'WI SLCSP_2020'!T$66,2)</f>
        <v>1524.39</v>
      </c>
      <c r="U107" s="3">
        <f>ROUND('[2]Age Curve'!$B51/'[2]Age Curve'!$B$10*'WI SLCSP_2020'!U$66,2)</f>
        <v>1073.98</v>
      </c>
      <c r="V107" s="3">
        <f>ROUND('[2]Age Curve'!$B51/'[2]Age Curve'!$B$10*'WI SLCSP_2020'!V$66,2)</f>
        <v>1059.56</v>
      </c>
      <c r="W107" s="3">
        <f>ROUND('[2]Age Curve'!$B51/'[2]Age Curve'!$B$10*'WI SLCSP_2020'!W$66,2)</f>
        <v>1059.56</v>
      </c>
      <c r="X107" s="3">
        <f>ROUND('[2]Age Curve'!$B51/'[2]Age Curve'!$B$10*'WI SLCSP_2020'!X$66,2)</f>
        <v>1059.56</v>
      </c>
      <c r="Y107" s="3">
        <f>ROUND('[2]Age Curve'!$B51/'[2]Age Curve'!$B$10*'WI SLCSP_2020'!Y$66,2)</f>
        <v>1396.97</v>
      </c>
      <c r="Z107" s="3">
        <f>ROUND('[2]Age Curve'!$B51/'[2]Age Curve'!$B$10*'WI SLCSP_2020'!Z$66,2)</f>
        <v>1008.48</v>
      </c>
      <c r="AA107" s="3">
        <f>ROUND('[2]Age Curve'!$B51/'[2]Age Curve'!$B$10*'WI SLCSP_2020'!AA$66,2)</f>
        <v>1048.42</v>
      </c>
      <c r="AB107" s="3">
        <f>ROUND('[2]Age Curve'!$B51/'[2]Age Curve'!$B$10*'WI SLCSP_2020'!AB$66,2)</f>
        <v>1016.01</v>
      </c>
      <c r="AC107" s="3">
        <f>ROUND('[2]Age Curve'!$B51/'[2]Age Curve'!$B$10*'WI SLCSP_2020'!AC$66,2)</f>
        <v>1008.48</v>
      </c>
      <c r="AD107" s="3">
        <f>ROUND('[2]Age Curve'!$B51/'[2]Age Curve'!$B$10*'WI SLCSP_2020'!AD$66,2)</f>
        <v>1016.01</v>
      </c>
      <c r="AE107" s="3">
        <f>ROUND('[2]Age Curve'!$B51/'[2]Age Curve'!$B$10*'WI SLCSP_2020'!AE$66,2)</f>
        <v>1016.01</v>
      </c>
      <c r="AF107" s="3">
        <f>ROUND('[2]Age Curve'!$B51/'[2]Age Curve'!$B$10*'WI SLCSP_2020'!AF$66,2)</f>
        <v>1016.01</v>
      </c>
      <c r="AG107" s="3">
        <f>ROUND('[2]Age Curve'!$B51/'[2]Age Curve'!$B$10*'WI SLCSP_2020'!AG$66,2)</f>
        <v>1008.48</v>
      </c>
      <c r="AH107" s="3">
        <f>ROUND('[2]Age Curve'!$B51/'[2]Age Curve'!$B$10*'WI SLCSP_2020'!AH$66,2)</f>
        <v>1131.3</v>
      </c>
      <c r="AI107" s="3">
        <f>ROUND('[2]Age Curve'!$B51/'[2]Age Curve'!$B$10*'WI SLCSP_2020'!AI$66,2)</f>
        <v>1457.33</v>
      </c>
      <c r="AJ107" s="3">
        <f>ROUND('[2]Age Curve'!$B51/'[2]Age Curve'!$B$10*'WI SLCSP_2020'!AJ$66,2)</f>
        <v>1457.33</v>
      </c>
      <c r="AK107" s="3">
        <f>ROUND('[2]Age Curve'!$B51/'[2]Age Curve'!$B$10*'WI SLCSP_2020'!AK$66,2)</f>
        <v>1457.33</v>
      </c>
      <c r="AL107" s="3">
        <f>ROUND('[2]Age Curve'!$B51/'[2]Age Curve'!$B$10*'WI SLCSP_2020'!AL$66,2)</f>
        <v>1070.71</v>
      </c>
      <c r="AM107" s="3">
        <f>ROUND('[2]Age Curve'!$B51/'[2]Age Curve'!$B$10*'WI SLCSP_2020'!AM$66,2)</f>
        <v>1070.71</v>
      </c>
      <c r="AN107" s="3">
        <f>ROUND('[2]Age Curve'!$B51/'[2]Age Curve'!$B$10*'WI SLCSP_2020'!AN$66,2)</f>
        <v>1457.33</v>
      </c>
      <c r="AO107" s="3">
        <f>ROUND('[2]Age Curve'!$B51/'[2]Age Curve'!$B$10*'WI SLCSP_2020'!AO$66,2)</f>
        <v>1098.32</v>
      </c>
      <c r="AP107" s="3">
        <f>ROUND('[2]Age Curve'!$B51/'[2]Age Curve'!$B$10*'WI SLCSP_2020'!AP$66,2)</f>
        <v>995.06</v>
      </c>
      <c r="AQ107" s="3">
        <f>ROUND('[2]Age Curve'!$B51/'[2]Age Curve'!$B$10*'WI SLCSP_2020'!AQ$66,2)</f>
        <v>1098.32</v>
      </c>
      <c r="AR107" s="3">
        <f>ROUND('[2]Age Curve'!$B51/'[2]Age Curve'!$B$10*'WI SLCSP_2020'!AR$66,2)</f>
        <v>944.21</v>
      </c>
      <c r="AS107" s="3">
        <f>ROUND('[2]Age Curve'!$B51/'[2]Age Curve'!$B$10*'WI SLCSP_2020'!AS$66,2)</f>
        <v>944.21</v>
      </c>
      <c r="AT107" s="3">
        <f>ROUND('[2]Age Curve'!$B51/'[2]Age Curve'!$B$10*'WI SLCSP_2020'!AT$66,2)</f>
        <v>1014.77</v>
      </c>
      <c r="AU107" s="3">
        <f>ROUND('[2]Age Curve'!$B51/'[2]Age Curve'!$B$10*'WI SLCSP_2020'!AU$66,2)</f>
        <v>1014.77</v>
      </c>
      <c r="AV107" s="3">
        <f>ROUND('[2]Age Curve'!$B51/'[2]Age Curve'!$B$10*'WI SLCSP_2020'!AV$66,2)</f>
        <v>1014.77</v>
      </c>
      <c r="AW107" s="3">
        <f>ROUND('[2]Age Curve'!$B51/'[2]Age Curve'!$B$10*'WI SLCSP_2020'!AW$66,2)</f>
        <v>1014.77</v>
      </c>
      <c r="AX107" s="3">
        <f>ROUND('[2]Age Curve'!$B51/'[2]Age Curve'!$B$10*'WI SLCSP_2020'!AX$66,2)</f>
        <v>1014.77</v>
      </c>
      <c r="AY107" s="3">
        <f>ROUND('[2]Age Curve'!$B51/'[2]Age Curve'!$B$10*'WI SLCSP_2020'!AY$66,2)</f>
        <v>983.6</v>
      </c>
      <c r="AZ107" s="3">
        <f>ROUND('[2]Age Curve'!$B51/'[2]Age Curve'!$B$10*'WI SLCSP_2020'!AZ$66,2)</f>
        <v>981.68</v>
      </c>
      <c r="BA107" s="3">
        <f>ROUND('[2]Age Curve'!$B51/'[2]Age Curve'!$B$10*'WI SLCSP_2020'!BA$66,2)</f>
        <v>981.68</v>
      </c>
      <c r="BB107" s="3">
        <f>ROUND('[2]Age Curve'!$B51/'[2]Age Curve'!$B$10*'WI SLCSP_2020'!BB$66,2)</f>
        <v>981.68</v>
      </c>
      <c r="BC107" s="3">
        <f>ROUND('[2]Age Curve'!$B51/'[2]Age Curve'!$B$10*'WI SLCSP_2020'!BC$66,2)</f>
        <v>981.68</v>
      </c>
      <c r="BD107" s="3">
        <f>ROUND('[2]Age Curve'!$B51/'[2]Age Curve'!$B$10*'WI SLCSP_2020'!BD$66,2)</f>
        <v>1005.21</v>
      </c>
      <c r="BE107" s="3">
        <f>ROUND('[2]Age Curve'!$B51/'[2]Age Curve'!$B$10*'WI SLCSP_2020'!BE$66,2)</f>
        <v>1472.36</v>
      </c>
      <c r="BF107" s="3">
        <f>ROUND('[2]Age Curve'!$B51/'[2]Age Curve'!$B$10*'WI SLCSP_2020'!BF$66,2)</f>
        <v>981.68</v>
      </c>
      <c r="BG107" s="3">
        <f>ROUND('[2]Age Curve'!$B51/'[2]Age Curve'!$B$10*'WI SLCSP_2020'!BG$66,2)</f>
        <v>1005.21</v>
      </c>
    </row>
    <row r="108" spans="1:59" x14ac:dyDescent="0.2">
      <c r="A108" s="6">
        <v>63</v>
      </c>
      <c r="B108" s="6">
        <v>1</v>
      </c>
      <c r="C108" s="6">
        <v>2020</v>
      </c>
      <c r="D108" s="3">
        <f>ROUND('[2]Age Curve'!$B52/'[2]Age Curve'!$B$10*'WI SLCSP_2020'!D$66,2)</f>
        <v>1088.3699999999999</v>
      </c>
      <c r="E108" s="3">
        <f>ROUND('[2]Age Curve'!$B52/'[2]Age Curve'!$B$10*'WI SLCSP_2020'!E$66,2)</f>
        <v>951.08</v>
      </c>
      <c r="F108" s="3">
        <f>ROUND('[2]Age Curve'!$B52/'[2]Age Curve'!$B$10*'WI SLCSP_2020'!F$66,2)</f>
        <v>1207.1300000000001</v>
      </c>
      <c r="G108" s="3">
        <f>ROUND('[2]Age Curve'!$B52/'[2]Age Curve'!$B$10*'WI SLCSP_2020'!G$66,2)</f>
        <v>1618.85</v>
      </c>
      <c r="H108" s="3">
        <f>ROUND('[2]Age Curve'!$B52/'[2]Age Curve'!$B$10*'WI SLCSP_2020'!H$66,2)</f>
        <v>1510.92</v>
      </c>
      <c r="I108" s="3">
        <f>ROUND('[2]Age Curve'!$B52/'[2]Age Curve'!$B$10*'WI SLCSP_2020'!I$66,2)</f>
        <v>1510.92</v>
      </c>
      <c r="J108" s="3">
        <f>ROUND('[2]Age Curve'!$B52/'[2]Age Curve'!$B$10*'WI SLCSP_2020'!J$66,2)</f>
        <v>1315.06</v>
      </c>
      <c r="K108" s="3">
        <f>ROUND('[2]Age Curve'!$B52/'[2]Age Curve'!$B$10*'WI SLCSP_2020'!K$66,2)</f>
        <v>1315.06</v>
      </c>
      <c r="L108" s="3">
        <f>ROUND('[2]Age Curve'!$B52/'[2]Age Curve'!$B$10*'WI SLCSP_2020'!L$66,2)</f>
        <v>1510.92</v>
      </c>
      <c r="M108" s="3">
        <f>ROUND('[2]Age Curve'!$B52/'[2]Age Curve'!$B$10*'WI SLCSP_2020'!M$66,2)</f>
        <v>1510.92</v>
      </c>
      <c r="N108" s="3">
        <f>ROUND('[2]Age Curve'!$B52/'[2]Age Curve'!$B$10*'WI SLCSP_2020'!N$66,2)</f>
        <v>1274.76</v>
      </c>
      <c r="O108" s="3">
        <f>ROUND('[2]Age Curve'!$B52/'[2]Age Curve'!$B$10*'WI SLCSP_2020'!O$66,2)</f>
        <v>1039.3699999999999</v>
      </c>
      <c r="P108" s="3">
        <f>ROUND('[2]Age Curve'!$B52/'[2]Age Curve'!$B$10*'WI SLCSP_2020'!P$66,2)</f>
        <v>1618.85</v>
      </c>
      <c r="Q108" s="3">
        <f>ROUND('[2]Age Curve'!$B52/'[2]Age Curve'!$B$10*'WI SLCSP_2020'!Q$66,2)</f>
        <v>1566.3</v>
      </c>
      <c r="R108" s="3">
        <f>ROUND('[2]Age Curve'!$B52/'[2]Age Curve'!$B$10*'WI SLCSP_2020'!R$66,2)</f>
        <v>1566.3</v>
      </c>
      <c r="S108" s="3">
        <f>ROUND('[2]Age Curve'!$B52/'[2]Age Curve'!$B$10*'WI SLCSP_2020'!S$66,2)</f>
        <v>1620.91</v>
      </c>
      <c r="T108" s="3">
        <f>ROUND('[2]Age Curve'!$B52/'[2]Age Curve'!$B$10*'WI SLCSP_2020'!T$66,2)</f>
        <v>1566.3</v>
      </c>
      <c r="U108" s="3">
        <f>ROUND('[2]Age Curve'!$B52/'[2]Age Curve'!$B$10*'WI SLCSP_2020'!U$66,2)</f>
        <v>1103.52</v>
      </c>
      <c r="V108" s="3">
        <f>ROUND('[2]Age Curve'!$B52/'[2]Age Curve'!$B$10*'WI SLCSP_2020'!V$66,2)</f>
        <v>1088.7</v>
      </c>
      <c r="W108" s="3">
        <f>ROUND('[2]Age Curve'!$B52/'[2]Age Curve'!$B$10*'WI SLCSP_2020'!W$66,2)</f>
        <v>1088.7</v>
      </c>
      <c r="X108" s="3">
        <f>ROUND('[2]Age Curve'!$B52/'[2]Age Curve'!$B$10*'WI SLCSP_2020'!X$66,2)</f>
        <v>1088.7</v>
      </c>
      <c r="Y108" s="3">
        <f>ROUND('[2]Age Curve'!$B52/'[2]Age Curve'!$B$10*'WI SLCSP_2020'!Y$66,2)</f>
        <v>1435.38</v>
      </c>
      <c r="Z108" s="3">
        <f>ROUND('[2]Age Curve'!$B52/'[2]Age Curve'!$B$10*'WI SLCSP_2020'!Z$66,2)</f>
        <v>1036.21</v>
      </c>
      <c r="AA108" s="3">
        <f>ROUND('[2]Age Curve'!$B52/'[2]Age Curve'!$B$10*'WI SLCSP_2020'!AA$66,2)</f>
        <v>1077.24</v>
      </c>
      <c r="AB108" s="3">
        <f>ROUND('[2]Age Curve'!$B52/'[2]Age Curve'!$B$10*'WI SLCSP_2020'!AB$66,2)</f>
        <v>1043.95</v>
      </c>
      <c r="AC108" s="3">
        <f>ROUND('[2]Age Curve'!$B52/'[2]Age Curve'!$B$10*'WI SLCSP_2020'!AC$66,2)</f>
        <v>1036.21</v>
      </c>
      <c r="AD108" s="3">
        <f>ROUND('[2]Age Curve'!$B52/'[2]Age Curve'!$B$10*'WI SLCSP_2020'!AD$66,2)</f>
        <v>1043.95</v>
      </c>
      <c r="AE108" s="3">
        <f>ROUND('[2]Age Curve'!$B52/'[2]Age Curve'!$B$10*'WI SLCSP_2020'!AE$66,2)</f>
        <v>1043.95</v>
      </c>
      <c r="AF108" s="3">
        <f>ROUND('[2]Age Curve'!$B52/'[2]Age Curve'!$B$10*'WI SLCSP_2020'!AF$66,2)</f>
        <v>1043.95</v>
      </c>
      <c r="AG108" s="3">
        <f>ROUND('[2]Age Curve'!$B52/'[2]Age Curve'!$B$10*'WI SLCSP_2020'!AG$66,2)</f>
        <v>1036.21</v>
      </c>
      <c r="AH108" s="3">
        <f>ROUND('[2]Age Curve'!$B52/'[2]Age Curve'!$B$10*'WI SLCSP_2020'!AH$66,2)</f>
        <v>1162.4100000000001</v>
      </c>
      <c r="AI108" s="3">
        <f>ROUND('[2]Age Curve'!$B52/'[2]Age Curve'!$B$10*'WI SLCSP_2020'!AI$66,2)</f>
        <v>1497.4</v>
      </c>
      <c r="AJ108" s="3">
        <f>ROUND('[2]Age Curve'!$B52/'[2]Age Curve'!$B$10*'WI SLCSP_2020'!AJ$66,2)</f>
        <v>1497.4</v>
      </c>
      <c r="AK108" s="3">
        <f>ROUND('[2]Age Curve'!$B52/'[2]Age Curve'!$B$10*'WI SLCSP_2020'!AK$66,2)</f>
        <v>1497.4</v>
      </c>
      <c r="AL108" s="3">
        <f>ROUND('[2]Age Curve'!$B52/'[2]Age Curve'!$B$10*'WI SLCSP_2020'!AL$66,2)</f>
        <v>1100.1500000000001</v>
      </c>
      <c r="AM108" s="3">
        <f>ROUND('[2]Age Curve'!$B52/'[2]Age Curve'!$B$10*'WI SLCSP_2020'!AM$66,2)</f>
        <v>1100.1500000000001</v>
      </c>
      <c r="AN108" s="3">
        <f>ROUND('[2]Age Curve'!$B52/'[2]Age Curve'!$B$10*'WI SLCSP_2020'!AN$66,2)</f>
        <v>1497.4</v>
      </c>
      <c r="AO108" s="3">
        <f>ROUND('[2]Age Curve'!$B52/'[2]Age Curve'!$B$10*'WI SLCSP_2020'!AO$66,2)</f>
        <v>1128.52</v>
      </c>
      <c r="AP108" s="3">
        <f>ROUND('[2]Age Curve'!$B52/'[2]Age Curve'!$B$10*'WI SLCSP_2020'!AP$66,2)</f>
        <v>1022.43</v>
      </c>
      <c r="AQ108" s="3">
        <f>ROUND('[2]Age Curve'!$B52/'[2]Age Curve'!$B$10*'WI SLCSP_2020'!AQ$66,2)</f>
        <v>1128.52</v>
      </c>
      <c r="AR108" s="3">
        <f>ROUND('[2]Age Curve'!$B52/'[2]Age Curve'!$B$10*'WI SLCSP_2020'!AR$66,2)</f>
        <v>970.17</v>
      </c>
      <c r="AS108" s="3">
        <f>ROUND('[2]Age Curve'!$B52/'[2]Age Curve'!$B$10*'WI SLCSP_2020'!AS$66,2)</f>
        <v>970.17</v>
      </c>
      <c r="AT108" s="3">
        <f>ROUND('[2]Age Curve'!$B52/'[2]Age Curve'!$B$10*'WI SLCSP_2020'!AT$66,2)</f>
        <v>1042.68</v>
      </c>
      <c r="AU108" s="3">
        <f>ROUND('[2]Age Curve'!$B52/'[2]Age Curve'!$B$10*'WI SLCSP_2020'!AU$66,2)</f>
        <v>1042.68</v>
      </c>
      <c r="AV108" s="3">
        <f>ROUND('[2]Age Curve'!$B52/'[2]Age Curve'!$B$10*'WI SLCSP_2020'!AV$66,2)</f>
        <v>1042.68</v>
      </c>
      <c r="AW108" s="3">
        <f>ROUND('[2]Age Curve'!$B52/'[2]Age Curve'!$B$10*'WI SLCSP_2020'!AW$66,2)</f>
        <v>1042.68</v>
      </c>
      <c r="AX108" s="3">
        <f>ROUND('[2]Age Curve'!$B52/'[2]Age Curve'!$B$10*'WI SLCSP_2020'!AX$66,2)</f>
        <v>1042.68</v>
      </c>
      <c r="AY108" s="3">
        <f>ROUND('[2]Age Curve'!$B52/'[2]Age Curve'!$B$10*'WI SLCSP_2020'!AY$66,2)</f>
        <v>1010.65</v>
      </c>
      <c r="AZ108" s="3">
        <f>ROUND('[2]Age Curve'!$B52/'[2]Age Curve'!$B$10*'WI SLCSP_2020'!AZ$66,2)</f>
        <v>1008.67</v>
      </c>
      <c r="BA108" s="3">
        <f>ROUND('[2]Age Curve'!$B52/'[2]Age Curve'!$B$10*'WI SLCSP_2020'!BA$66,2)</f>
        <v>1008.67</v>
      </c>
      <c r="BB108" s="3">
        <f>ROUND('[2]Age Curve'!$B52/'[2]Age Curve'!$B$10*'WI SLCSP_2020'!BB$66,2)</f>
        <v>1008.67</v>
      </c>
      <c r="BC108" s="3">
        <f>ROUND('[2]Age Curve'!$B52/'[2]Age Curve'!$B$10*'WI SLCSP_2020'!BC$66,2)</f>
        <v>1008.67</v>
      </c>
      <c r="BD108" s="3">
        <f>ROUND('[2]Age Curve'!$B52/'[2]Age Curve'!$B$10*'WI SLCSP_2020'!BD$66,2)</f>
        <v>1032.8499999999999</v>
      </c>
      <c r="BE108" s="3">
        <f>ROUND('[2]Age Curve'!$B52/'[2]Age Curve'!$B$10*'WI SLCSP_2020'!BE$66,2)</f>
        <v>1512.84</v>
      </c>
      <c r="BF108" s="3">
        <f>ROUND('[2]Age Curve'!$B52/'[2]Age Curve'!$B$10*'WI SLCSP_2020'!BF$66,2)</f>
        <v>1008.67</v>
      </c>
      <c r="BG108" s="3">
        <f>ROUND('[2]Age Curve'!$B52/'[2]Age Curve'!$B$10*'WI SLCSP_2020'!BG$66,2)</f>
        <v>1032.8499999999999</v>
      </c>
    </row>
    <row r="109" spans="1:59" x14ac:dyDescent="0.2">
      <c r="A109" s="6" t="s">
        <v>46</v>
      </c>
      <c r="B109" s="6">
        <v>1</v>
      </c>
      <c r="C109" s="6">
        <v>2020</v>
      </c>
      <c r="D109" s="3">
        <f>ROUND('[2]Age Curve'!$B53/'[2]Age Curve'!$B$10*'WI SLCSP_2020'!D$66,2)</f>
        <v>1106.07</v>
      </c>
      <c r="E109" s="3">
        <f>ROUND('[2]Age Curve'!$B53/'[2]Age Curve'!$B$10*'WI SLCSP_2020'!E$66,2)</f>
        <v>966.54</v>
      </c>
      <c r="F109" s="3">
        <f>ROUND('[2]Age Curve'!$B53/'[2]Age Curve'!$B$10*'WI SLCSP_2020'!F$66,2)</f>
        <v>1226.76</v>
      </c>
      <c r="G109" s="3">
        <f>ROUND('[2]Age Curve'!$B53/'[2]Age Curve'!$B$10*'WI SLCSP_2020'!G$66,2)</f>
        <v>1645.17</v>
      </c>
      <c r="H109" s="3">
        <f>ROUND('[2]Age Curve'!$B53/'[2]Age Curve'!$B$10*'WI SLCSP_2020'!H$66,2)</f>
        <v>1535.49</v>
      </c>
      <c r="I109" s="3">
        <f>ROUND('[2]Age Curve'!$B53/'[2]Age Curve'!$B$10*'WI SLCSP_2020'!I$66,2)</f>
        <v>1535.49</v>
      </c>
      <c r="J109" s="3">
        <f>ROUND('[2]Age Curve'!$B53/'[2]Age Curve'!$B$10*'WI SLCSP_2020'!J$66,2)</f>
        <v>1336.44</v>
      </c>
      <c r="K109" s="3">
        <f>ROUND('[2]Age Curve'!$B53/'[2]Age Curve'!$B$10*'WI SLCSP_2020'!K$66,2)</f>
        <v>1336.44</v>
      </c>
      <c r="L109" s="3">
        <f>ROUND('[2]Age Curve'!$B53/'[2]Age Curve'!$B$10*'WI SLCSP_2020'!L$66,2)</f>
        <v>1535.49</v>
      </c>
      <c r="M109" s="3">
        <f>ROUND('[2]Age Curve'!$B53/'[2]Age Curve'!$B$10*'WI SLCSP_2020'!M$66,2)</f>
        <v>1535.49</v>
      </c>
      <c r="N109" s="3">
        <f>ROUND('[2]Age Curve'!$B53/'[2]Age Curve'!$B$10*'WI SLCSP_2020'!N$66,2)</f>
        <v>1295.49</v>
      </c>
      <c r="O109" s="3">
        <f>ROUND('[2]Age Curve'!$B53/'[2]Age Curve'!$B$10*'WI SLCSP_2020'!O$66,2)</f>
        <v>1056.27</v>
      </c>
      <c r="P109" s="3">
        <f>ROUND('[2]Age Curve'!$B53/'[2]Age Curve'!$B$10*'WI SLCSP_2020'!P$66,2)</f>
        <v>1645.17</v>
      </c>
      <c r="Q109" s="3">
        <f>ROUND('[2]Age Curve'!$B53/'[2]Age Curve'!$B$10*'WI SLCSP_2020'!Q$66,2)</f>
        <v>1591.77</v>
      </c>
      <c r="R109" s="3">
        <f>ROUND('[2]Age Curve'!$B53/'[2]Age Curve'!$B$10*'WI SLCSP_2020'!R$66,2)</f>
        <v>1591.77</v>
      </c>
      <c r="S109" s="3">
        <f>ROUND('[2]Age Curve'!$B53/'[2]Age Curve'!$B$10*'WI SLCSP_2020'!S$66,2)</f>
        <v>1647.27</v>
      </c>
      <c r="T109" s="3">
        <f>ROUND('[2]Age Curve'!$B53/'[2]Age Curve'!$B$10*'WI SLCSP_2020'!T$66,2)</f>
        <v>1591.77</v>
      </c>
      <c r="U109" s="3">
        <f>ROUND('[2]Age Curve'!$B53/'[2]Age Curve'!$B$10*'WI SLCSP_2020'!U$66,2)</f>
        <v>1121.46</v>
      </c>
      <c r="V109" s="3">
        <f>ROUND('[2]Age Curve'!$B53/'[2]Age Curve'!$B$10*'WI SLCSP_2020'!V$66,2)</f>
        <v>1106.4000000000001</v>
      </c>
      <c r="W109" s="3">
        <f>ROUND('[2]Age Curve'!$B53/'[2]Age Curve'!$B$10*'WI SLCSP_2020'!W$66,2)</f>
        <v>1106.4000000000001</v>
      </c>
      <c r="X109" s="3">
        <f>ROUND('[2]Age Curve'!$B53/'[2]Age Curve'!$B$10*'WI SLCSP_2020'!X$66,2)</f>
        <v>1106.4000000000001</v>
      </c>
      <c r="Y109" s="3">
        <f>ROUND('[2]Age Curve'!$B53/'[2]Age Curve'!$B$10*'WI SLCSP_2020'!Y$66,2)</f>
        <v>1458.72</v>
      </c>
      <c r="Z109" s="3">
        <f>ROUND('[2]Age Curve'!$B53/'[2]Age Curve'!$B$10*'WI SLCSP_2020'!Z$66,2)</f>
        <v>1053.06</v>
      </c>
      <c r="AA109" s="3">
        <f>ROUND('[2]Age Curve'!$B53/'[2]Age Curve'!$B$10*'WI SLCSP_2020'!AA$66,2)</f>
        <v>1094.76</v>
      </c>
      <c r="AB109" s="3">
        <f>ROUND('[2]Age Curve'!$B53/'[2]Age Curve'!$B$10*'WI SLCSP_2020'!AB$66,2)</f>
        <v>1060.92</v>
      </c>
      <c r="AC109" s="3">
        <f>ROUND('[2]Age Curve'!$B53/'[2]Age Curve'!$B$10*'WI SLCSP_2020'!AC$66,2)</f>
        <v>1053.06</v>
      </c>
      <c r="AD109" s="3">
        <f>ROUND('[2]Age Curve'!$B53/'[2]Age Curve'!$B$10*'WI SLCSP_2020'!AD$66,2)</f>
        <v>1060.92</v>
      </c>
      <c r="AE109" s="3">
        <f>ROUND('[2]Age Curve'!$B53/'[2]Age Curve'!$B$10*'WI SLCSP_2020'!AE$66,2)</f>
        <v>1060.92</v>
      </c>
      <c r="AF109" s="3">
        <f>ROUND('[2]Age Curve'!$B53/'[2]Age Curve'!$B$10*'WI SLCSP_2020'!AF$66,2)</f>
        <v>1060.92</v>
      </c>
      <c r="AG109" s="3">
        <f>ROUND('[2]Age Curve'!$B53/'[2]Age Curve'!$B$10*'WI SLCSP_2020'!AG$66,2)</f>
        <v>1053.06</v>
      </c>
      <c r="AH109" s="3">
        <f>ROUND('[2]Age Curve'!$B53/'[2]Age Curve'!$B$10*'WI SLCSP_2020'!AH$66,2)</f>
        <v>1181.31</v>
      </c>
      <c r="AI109" s="3">
        <f>ROUND('[2]Age Curve'!$B53/'[2]Age Curve'!$B$10*'WI SLCSP_2020'!AI$66,2)</f>
        <v>1521.75</v>
      </c>
      <c r="AJ109" s="3">
        <f>ROUND('[2]Age Curve'!$B53/'[2]Age Curve'!$B$10*'WI SLCSP_2020'!AJ$66,2)</f>
        <v>1521.75</v>
      </c>
      <c r="AK109" s="3">
        <f>ROUND('[2]Age Curve'!$B53/'[2]Age Curve'!$B$10*'WI SLCSP_2020'!AK$66,2)</f>
        <v>1521.75</v>
      </c>
      <c r="AL109" s="3">
        <f>ROUND('[2]Age Curve'!$B53/'[2]Age Curve'!$B$10*'WI SLCSP_2020'!AL$66,2)</f>
        <v>1118.04</v>
      </c>
      <c r="AM109" s="3">
        <f>ROUND('[2]Age Curve'!$B53/'[2]Age Curve'!$B$10*'WI SLCSP_2020'!AM$66,2)</f>
        <v>1118.04</v>
      </c>
      <c r="AN109" s="3">
        <f>ROUND('[2]Age Curve'!$B53/'[2]Age Curve'!$B$10*'WI SLCSP_2020'!AN$66,2)</f>
        <v>1521.75</v>
      </c>
      <c r="AO109" s="3">
        <f>ROUND('[2]Age Curve'!$B53/'[2]Age Curve'!$B$10*'WI SLCSP_2020'!AO$66,2)</f>
        <v>1146.8699999999999</v>
      </c>
      <c r="AP109" s="3">
        <f>ROUND('[2]Age Curve'!$B53/'[2]Age Curve'!$B$10*'WI SLCSP_2020'!AP$66,2)</f>
        <v>1039.05</v>
      </c>
      <c r="AQ109" s="3">
        <f>ROUND('[2]Age Curve'!$B53/'[2]Age Curve'!$B$10*'WI SLCSP_2020'!AQ$66,2)</f>
        <v>1146.8699999999999</v>
      </c>
      <c r="AR109" s="3">
        <f>ROUND('[2]Age Curve'!$B53/'[2]Age Curve'!$B$10*'WI SLCSP_2020'!AR$66,2)</f>
        <v>985.95</v>
      </c>
      <c r="AS109" s="3">
        <f>ROUND('[2]Age Curve'!$B53/'[2]Age Curve'!$B$10*'WI SLCSP_2020'!AS$66,2)</f>
        <v>985.95</v>
      </c>
      <c r="AT109" s="3">
        <f>ROUND('[2]Age Curve'!$B53/'[2]Age Curve'!$B$10*'WI SLCSP_2020'!AT$66,2)</f>
        <v>1059.6300000000001</v>
      </c>
      <c r="AU109" s="3">
        <f>ROUND('[2]Age Curve'!$B53/'[2]Age Curve'!$B$10*'WI SLCSP_2020'!AU$66,2)</f>
        <v>1059.6300000000001</v>
      </c>
      <c r="AV109" s="3">
        <f>ROUND('[2]Age Curve'!$B53/'[2]Age Curve'!$B$10*'WI SLCSP_2020'!AV$66,2)</f>
        <v>1059.6300000000001</v>
      </c>
      <c r="AW109" s="3">
        <f>ROUND('[2]Age Curve'!$B53/'[2]Age Curve'!$B$10*'WI SLCSP_2020'!AW$66,2)</f>
        <v>1059.6300000000001</v>
      </c>
      <c r="AX109" s="3">
        <f>ROUND('[2]Age Curve'!$B53/'[2]Age Curve'!$B$10*'WI SLCSP_2020'!AX$66,2)</f>
        <v>1059.6300000000001</v>
      </c>
      <c r="AY109" s="3">
        <f>ROUND('[2]Age Curve'!$B53/'[2]Age Curve'!$B$10*'WI SLCSP_2020'!AY$66,2)</f>
        <v>1027.08</v>
      </c>
      <c r="AZ109" s="3">
        <f>ROUND('[2]Age Curve'!$B53/'[2]Age Curve'!$B$10*'WI SLCSP_2020'!AZ$66,2)</f>
        <v>1025.07</v>
      </c>
      <c r="BA109" s="3">
        <f>ROUND('[2]Age Curve'!$B53/'[2]Age Curve'!$B$10*'WI SLCSP_2020'!BA$66,2)</f>
        <v>1025.07</v>
      </c>
      <c r="BB109" s="3">
        <f>ROUND('[2]Age Curve'!$B53/'[2]Age Curve'!$B$10*'WI SLCSP_2020'!BB$66,2)</f>
        <v>1025.07</v>
      </c>
      <c r="BC109" s="3">
        <f>ROUND('[2]Age Curve'!$B53/'[2]Age Curve'!$B$10*'WI SLCSP_2020'!BC$66,2)</f>
        <v>1025.07</v>
      </c>
      <c r="BD109" s="3">
        <f>ROUND('[2]Age Curve'!$B53/'[2]Age Curve'!$B$10*'WI SLCSP_2020'!BD$66,2)</f>
        <v>1049.6400000000001</v>
      </c>
      <c r="BE109" s="3">
        <f>ROUND('[2]Age Curve'!$B53/'[2]Age Curve'!$B$10*'WI SLCSP_2020'!BE$66,2)</f>
        <v>1537.44</v>
      </c>
      <c r="BF109" s="3">
        <f>ROUND('[2]Age Curve'!$B53/'[2]Age Curve'!$B$10*'WI SLCSP_2020'!BF$66,2)</f>
        <v>1025.07</v>
      </c>
      <c r="BG109" s="3">
        <f>ROUND('[2]Age Curve'!$B53/'[2]Age Curve'!$B$10*'WI SLCSP_2020'!BG$66,2)</f>
        <v>1049.6400000000001</v>
      </c>
    </row>
    <row r="110" spans="1:59" ht="15" x14ac:dyDescent="0.25">
      <c r="A110" s="6" t="s">
        <v>6</v>
      </c>
      <c r="C110" s="1">
        <v>2019</v>
      </c>
      <c r="D110" s="5">
        <f>ROUND('[2]CMS 2019 (half) AK ND NJ OR WI'!$C$83*'[2]Age Curve'!$B3,2)</f>
        <v>336.75</v>
      </c>
      <c r="E110" s="5">
        <f>ROUND('[2]CMS 2019 (half) AK ND NJ OR WI'!$C$84*'[2]Age Curve'!$B3,2)</f>
        <v>229.36</v>
      </c>
      <c r="F110" s="5">
        <f>ROUND('[2]CMS 2019 (half) AK ND NJ OR WI'!$C$85*'[2]Age Curve'!$B3,2)</f>
        <v>339.28</v>
      </c>
      <c r="G110" s="5">
        <f>ROUND('[2]CMS 2019 (half) AK ND NJ OR WI'!$C$86*'[2]Age Curve'!$B3,2)</f>
        <v>384.19</v>
      </c>
      <c r="H110" s="5">
        <f>ROUND('[2]CMS 2019 (half) AK ND NJ OR WI'!$C$72*'[2]Age Curve'!$B3,2)</f>
        <v>358.58</v>
      </c>
      <c r="I110" s="5">
        <f>ROUND('[2]CMS 2019 (half) AK ND NJ OR WI'!$C$73*'[2]Age Curve'!$B3,2)</f>
        <v>358.58</v>
      </c>
      <c r="J110" s="5">
        <f>ROUND('[2]CMS 2019 (half) AK ND NJ OR WI'!$C$74*'[2]Age Curve'!$B3,2)</f>
        <v>358.58</v>
      </c>
      <c r="K110" s="5">
        <f>ROUND('[2]CMS 2019 (half) AK ND NJ OR WI'!$C$75*'[2]Age Curve'!$B3,2)</f>
        <v>358.58</v>
      </c>
      <c r="L110" s="5">
        <f>ROUND('[2]CMS 2019 (half) AK ND NJ OR WI'!$C$76*'[2]Age Curve'!$B3,2)</f>
        <v>358.58</v>
      </c>
      <c r="M110" s="5">
        <f>ROUND('[2]CMS 2019 (half) AK ND NJ OR WI'!$C$77*'[2]Age Curve'!$B3,2)</f>
        <v>358.58</v>
      </c>
      <c r="N110" s="5">
        <f>ROUND('[2]CMS 2019 (half) AK ND NJ OR WI'!$C$87*'[2]Age Curve'!$B3,2)</f>
        <v>348.21</v>
      </c>
      <c r="O110" s="5">
        <f>ROUND('[2]CMS 2019 (half) AK ND NJ OR WI'!$C$88*'[2]Age Curve'!$B3,2)</f>
        <v>249.94</v>
      </c>
      <c r="P110" s="5">
        <f>ROUND('[2]CMS 2019 (half) AK ND NJ OR WI'!$C$78*'[2]Age Curve'!$B3,2)</f>
        <v>384.19</v>
      </c>
      <c r="Q110" s="5">
        <f>ROUND('[2]CMS 2019 (half) AK ND NJ OR WI'!$C$79*'[2]Age Curve'!$B3,2)</f>
        <v>377.07</v>
      </c>
      <c r="R110" s="5">
        <f>ROUND('[2]CMS 2019 (half) AK ND NJ OR WI'!$C$80*'[2]Age Curve'!$B3,2)</f>
        <v>377.05</v>
      </c>
      <c r="S110" s="5">
        <f>ROUND('[2]CMS 2019 (half) AK ND NJ OR WI'!$C$81*'[2]Age Curve'!$B3,2)</f>
        <v>384.19</v>
      </c>
      <c r="T110" s="5">
        <f>ROUND('[2]CMS 2019 (half) AK ND NJ OR WI'!$C$82*'[2]Age Curve'!$B3,2)</f>
        <v>377.05</v>
      </c>
      <c r="U110" s="5">
        <f>ROUND('[2]CMS 2019 (half) AK ND NJ OR WI'!$C$89*'[2]Age Curve'!$B3,2)</f>
        <v>336.1</v>
      </c>
      <c r="V110" s="5">
        <f>ROUND('[2]CMS 2019 (half) AK ND NJ OR WI'!$C$35*'[2]Age Curve'!$B3,2)</f>
        <v>351.27</v>
      </c>
      <c r="W110" s="5">
        <f>ROUND('[2]CMS 2019 (half) AK ND NJ OR WI'!$C$36*'[2]Age Curve'!$B3,2)</f>
        <v>351.27</v>
      </c>
      <c r="X110" s="5">
        <f>ROUND('[2]CMS 2019 (half) AK ND NJ OR WI'!$C$37*'[2]Age Curve'!$B3,2)</f>
        <v>351.27</v>
      </c>
      <c r="Y110" s="5">
        <f>ROUND('[2]CMS 2019 (half) AK ND NJ OR WI'!$C$38*'[2]Age Curve'!$B3,2)</f>
        <v>351.27</v>
      </c>
      <c r="Z110" s="5">
        <f>ROUND('[2]CMS 2019 (half) AK ND NJ OR WI'!$C$39*'[2]Age Curve'!$B3,2)</f>
        <v>342.62</v>
      </c>
      <c r="AA110" s="5">
        <f>ROUND('[2]CMS 2019 (half) AK ND NJ OR WI'!$C$40*'[2]Age Curve'!$B3,2)</f>
        <v>300.41000000000003</v>
      </c>
      <c r="AB110" s="5">
        <f>ROUND('[2]CMS 2019 (half) AK ND NJ OR WI'!$C$41*'[2]Age Curve'!$B3,2)</f>
        <v>294.62</v>
      </c>
      <c r="AC110" s="5">
        <f>ROUND('[2]CMS 2019 (half) AK ND NJ OR WI'!$C$42*'[2]Age Curve'!$B3,2)</f>
        <v>342.62</v>
      </c>
      <c r="AD110" s="5">
        <f>ROUND('[2]CMS 2019 (half) AK ND NJ OR WI'!$C$43*'[2]Age Curve'!$B3,2)</f>
        <v>342.62</v>
      </c>
      <c r="AE110" s="5">
        <f>ROUND('[2]CMS 2019 (half) AK ND NJ OR WI'!$C$44*'[2]Age Curve'!$B3,2)</f>
        <v>342.62</v>
      </c>
      <c r="AF110" s="5">
        <f>ROUND('[2]CMS 2019 (half) AK ND NJ OR WI'!$C$45*'[2]Age Curve'!$B3,2)</f>
        <v>342.74</v>
      </c>
      <c r="AG110" s="5">
        <f>ROUND('[2]CMS 2019 (half) AK ND NJ OR WI'!$C$46*'[2]Age Curve'!$B3,2)</f>
        <v>342.62</v>
      </c>
      <c r="AH110" s="5">
        <f>ROUND('[2]CMS 2019 (half) AK ND NJ OR WI'!$C$90*'[2]Age Curve'!$B3,2)</f>
        <v>336.57</v>
      </c>
      <c r="AI110" s="5">
        <f>ROUND('[2]CMS 2019 (half) AK ND NJ OR WI'!$C$47*'[2]Age Curve'!$B3,2)</f>
        <v>354.92</v>
      </c>
      <c r="AJ110" s="5">
        <f>ROUND('[2]CMS 2019 (half) AK ND NJ OR WI'!$C$48*'[2]Age Curve'!$B3,2)</f>
        <v>354.92</v>
      </c>
      <c r="AK110" s="5">
        <f>ROUND('[2]CMS 2019 (half) AK ND NJ OR WI'!$C$49*'[2]Age Curve'!$B3,2)</f>
        <v>354.92</v>
      </c>
      <c r="AL110" s="5">
        <f>ROUND('[2]CMS 2019 (half) AK ND NJ OR WI'!$C$50*'[2]Age Curve'!$B3,2)</f>
        <v>354.92</v>
      </c>
      <c r="AM110" s="5">
        <f>ROUND('[2]CMS 2019 (half) AK ND NJ OR WI'!$C$51*'[2]Age Curve'!$B3,2)</f>
        <v>354.92</v>
      </c>
      <c r="AN110" s="5">
        <f>ROUND('[2]CMS 2019 (half) AK ND NJ OR WI'!$C$52*'[2]Age Curve'!$B3,2)</f>
        <v>354.92</v>
      </c>
      <c r="AO110" s="5">
        <f>ROUND('[2]CMS 2019 (half) AK ND NJ OR WI'!$C$53*'[2]Age Curve'!$B3,2)</f>
        <v>272.98</v>
      </c>
      <c r="AP110" s="5">
        <f>ROUND('[2]CMS 2019 (half) AK ND NJ OR WI'!$C$54*'[2]Age Curve'!$B3,2)</f>
        <v>253.25</v>
      </c>
      <c r="AQ110" s="5">
        <f>ROUND('[2]CMS 2019 (half) AK ND NJ OR WI'!$C$55*'[2]Age Curve'!$B3,2)</f>
        <v>272.99</v>
      </c>
      <c r="AR110" s="5">
        <f>ROUND('[2]CMS 2019 (half) AK ND NJ OR WI'!$C$56*'[2]Age Curve'!$B3,2)</f>
        <v>220.13</v>
      </c>
      <c r="AS110" s="5">
        <f>ROUND('[2]CMS 2019 (half) AK ND NJ OR WI'!$C$57*'[2]Age Curve'!$B3,2)</f>
        <v>220.14</v>
      </c>
      <c r="AT110" s="5">
        <f>ROUND('[2]CMS 2019 (half) AK ND NJ OR WI'!$C$58*'[2]Age Curve'!$B3,2)</f>
        <v>250.7</v>
      </c>
      <c r="AU110" s="5">
        <f>ROUND('[2]CMS 2019 (half) AK ND NJ OR WI'!$C$59*'[2]Age Curve'!$B3,2)</f>
        <v>250.75</v>
      </c>
      <c r="AV110" s="5">
        <f>ROUND('[2]CMS 2019 (half) AK ND NJ OR WI'!$C$60*'[2]Age Curve'!$B3,2)</f>
        <v>250.75</v>
      </c>
      <c r="AW110" s="5">
        <f>ROUND('[2]CMS 2019 (half) AK ND NJ OR WI'!$C$61*'[2]Age Curve'!$B3,2)</f>
        <v>250.75</v>
      </c>
      <c r="AX110" s="5">
        <f>ROUND('[2]CMS 2019 (half) AK ND NJ OR WI'!$C$62*'[2]Age Curve'!$B3,2)</f>
        <v>250.75</v>
      </c>
      <c r="AY110" s="5">
        <f>ROUND('[2]CMS 2019 (half) AK ND NJ OR WI'!$C$63*'[2]Age Curve'!$B3,2)</f>
        <v>232.61</v>
      </c>
      <c r="AZ110" s="5">
        <f>ROUND('[2]CMS 2019 (half) AK ND NJ OR WI'!$C$64*'[2]Age Curve'!$B3,2)</f>
        <v>322.83</v>
      </c>
      <c r="BA110" s="5">
        <f>ROUND('[2]CMS 2019 (half) AK ND NJ OR WI'!$C$65*'[2]Age Curve'!$B3,2)</f>
        <v>349.14</v>
      </c>
      <c r="BB110" s="5">
        <f>ROUND('[2]CMS 2019 (half) AK ND NJ OR WI'!$C$66*'[2]Age Curve'!$B3,2)</f>
        <v>349.16</v>
      </c>
      <c r="BC110" s="5">
        <f>ROUND('[2]CMS 2019 (half) AK ND NJ OR WI'!$C$67*'[2]Age Curve'!$B3,2)</f>
        <v>349.2</v>
      </c>
      <c r="BD110" s="5">
        <f>ROUND('[2]CMS 2019 (half) AK ND NJ OR WI'!$C$68*'[2]Age Curve'!$B3,2)</f>
        <v>349.14</v>
      </c>
      <c r="BE110" s="5">
        <f>ROUND('[2]CMS 2019 (half) AK ND NJ OR WI'!$C$69*'[2]Age Curve'!$B3,2)</f>
        <v>358.58</v>
      </c>
      <c r="BF110" s="5">
        <f>ROUND('[2]CMS 2019 (half) AK ND NJ OR WI'!$C$70*'[2]Age Curve'!$B3,2)</f>
        <v>349.12</v>
      </c>
      <c r="BG110" s="5">
        <f>ROUND('[2]CMS 2019 (half) AK ND NJ OR WI'!$C$71*'[2]Age Curve'!$B3,2)</f>
        <v>348.11</v>
      </c>
    </row>
    <row r="111" spans="1:59" ht="15" x14ac:dyDescent="0.25">
      <c r="A111" s="1">
        <v>15</v>
      </c>
      <c r="C111" s="1">
        <v>2019</v>
      </c>
      <c r="D111" s="5">
        <f>ROUND('[2]CMS 2019 (half) AK ND NJ OR WI'!$C$83*'[2]Age Curve'!$B4,2)</f>
        <v>366.69</v>
      </c>
      <c r="E111" s="5">
        <f>ROUND('[2]CMS 2019 (half) AK ND NJ OR WI'!$C$84*'[2]Age Curve'!$B4,2)</f>
        <v>249.74</v>
      </c>
      <c r="F111" s="5">
        <f>ROUND('[2]CMS 2019 (half) AK ND NJ OR WI'!$C$85*'[2]Age Curve'!$B4,2)</f>
        <v>369.44</v>
      </c>
      <c r="G111" s="5">
        <f>ROUND('[2]CMS 2019 (half) AK ND NJ OR WI'!$C$86*'[2]Age Curve'!$B4,2)</f>
        <v>418.34</v>
      </c>
      <c r="H111" s="5">
        <f>ROUND('[2]CMS 2019 (half) AK ND NJ OR WI'!$C$72*'[2]Age Curve'!$B4,2)</f>
        <v>390.45</v>
      </c>
      <c r="I111" s="5">
        <f>ROUND('[2]CMS 2019 (half) AK ND NJ OR WI'!$C$73*'[2]Age Curve'!$B4,2)</f>
        <v>390.45</v>
      </c>
      <c r="J111" s="5">
        <f>ROUND('[2]CMS 2019 (half) AK ND NJ OR WI'!$C$74*'[2]Age Curve'!$B4,2)</f>
        <v>390.45</v>
      </c>
      <c r="K111" s="5">
        <f>ROUND('[2]CMS 2019 (half) AK ND NJ OR WI'!$C$75*'[2]Age Curve'!$B4,2)</f>
        <v>390.45</v>
      </c>
      <c r="L111" s="5">
        <f>ROUND('[2]CMS 2019 (half) AK ND NJ OR WI'!$C$76*'[2]Age Curve'!$B4,2)</f>
        <v>390.45</v>
      </c>
      <c r="M111" s="5">
        <f>ROUND('[2]CMS 2019 (half) AK ND NJ OR WI'!$C$77*'[2]Age Curve'!$B4,2)</f>
        <v>390.45</v>
      </c>
      <c r="N111" s="5">
        <f>ROUND('[2]CMS 2019 (half) AK ND NJ OR WI'!$C$87*'[2]Age Curve'!$B4,2)</f>
        <v>379.16</v>
      </c>
      <c r="O111" s="5">
        <f>ROUND('[2]CMS 2019 (half) AK ND NJ OR WI'!$C$88*'[2]Age Curve'!$B4,2)</f>
        <v>272.16000000000003</v>
      </c>
      <c r="P111" s="5">
        <f>ROUND('[2]CMS 2019 (half) AK ND NJ OR WI'!$C$78*'[2]Age Curve'!$B4,2)</f>
        <v>418.34</v>
      </c>
      <c r="Q111" s="5">
        <f>ROUND('[2]CMS 2019 (half) AK ND NJ OR WI'!$C$79*'[2]Age Curve'!$B4,2)</f>
        <v>410.58</v>
      </c>
      <c r="R111" s="5">
        <f>ROUND('[2]CMS 2019 (half) AK ND NJ OR WI'!$C$80*'[2]Age Curve'!$B4,2)</f>
        <v>410.57</v>
      </c>
      <c r="S111" s="5">
        <f>ROUND('[2]CMS 2019 (half) AK ND NJ OR WI'!$C$81*'[2]Age Curve'!$B4,2)</f>
        <v>418.34</v>
      </c>
      <c r="T111" s="5">
        <f>ROUND('[2]CMS 2019 (half) AK ND NJ OR WI'!$C$82*'[2]Age Curve'!$B4,2)</f>
        <v>410.57</v>
      </c>
      <c r="U111" s="5">
        <f>ROUND('[2]CMS 2019 (half) AK ND NJ OR WI'!$C$89*'[2]Age Curve'!$B4,2)</f>
        <v>365.97</v>
      </c>
      <c r="V111" s="5">
        <f>ROUND('[2]CMS 2019 (half) AK ND NJ OR WI'!$C$35*'[2]Age Curve'!$B4,2)</f>
        <v>382.49</v>
      </c>
      <c r="W111" s="5">
        <f>ROUND('[2]CMS 2019 (half) AK ND NJ OR WI'!$C$36*'[2]Age Curve'!$B4,2)</f>
        <v>382.49</v>
      </c>
      <c r="X111" s="5">
        <f>ROUND('[2]CMS 2019 (half) AK ND NJ OR WI'!$C$37*'[2]Age Curve'!$B4,2)</f>
        <v>382.49</v>
      </c>
      <c r="Y111" s="5">
        <f>ROUND('[2]CMS 2019 (half) AK ND NJ OR WI'!$C$38*'[2]Age Curve'!$B4,2)</f>
        <v>382.49</v>
      </c>
      <c r="Z111" s="5">
        <f>ROUND('[2]CMS 2019 (half) AK ND NJ OR WI'!$C$39*'[2]Age Curve'!$B4,2)</f>
        <v>373.08</v>
      </c>
      <c r="AA111" s="5">
        <f>ROUND('[2]CMS 2019 (half) AK ND NJ OR WI'!$C$40*'[2]Age Curve'!$B4,2)</f>
        <v>327.11</v>
      </c>
      <c r="AB111" s="5">
        <f>ROUND('[2]CMS 2019 (half) AK ND NJ OR WI'!$C$41*'[2]Age Curve'!$B4,2)</f>
        <v>320.81</v>
      </c>
      <c r="AC111" s="5">
        <f>ROUND('[2]CMS 2019 (half) AK ND NJ OR WI'!$C$42*'[2]Age Curve'!$B4,2)</f>
        <v>373.08</v>
      </c>
      <c r="AD111" s="5">
        <f>ROUND('[2]CMS 2019 (half) AK ND NJ OR WI'!$C$43*'[2]Age Curve'!$B4,2)</f>
        <v>373.08</v>
      </c>
      <c r="AE111" s="5">
        <f>ROUND('[2]CMS 2019 (half) AK ND NJ OR WI'!$C$44*'[2]Age Curve'!$B4,2)</f>
        <v>373.08</v>
      </c>
      <c r="AF111" s="5">
        <f>ROUND('[2]CMS 2019 (half) AK ND NJ OR WI'!$C$45*'[2]Age Curve'!$B4,2)</f>
        <v>373.21</v>
      </c>
      <c r="AG111" s="5">
        <f>ROUND('[2]CMS 2019 (half) AK ND NJ OR WI'!$C$46*'[2]Age Curve'!$B4,2)</f>
        <v>373.08</v>
      </c>
      <c r="AH111" s="5">
        <f>ROUND('[2]CMS 2019 (half) AK ND NJ OR WI'!$C$90*'[2]Age Curve'!$B4,2)</f>
        <v>366.48</v>
      </c>
      <c r="AI111" s="5">
        <f>ROUND('[2]CMS 2019 (half) AK ND NJ OR WI'!$C$47*'[2]Age Curve'!$B4,2)</f>
        <v>386.47</v>
      </c>
      <c r="AJ111" s="5">
        <f>ROUND('[2]CMS 2019 (half) AK ND NJ OR WI'!$C$48*'[2]Age Curve'!$B4,2)</f>
        <v>386.47</v>
      </c>
      <c r="AK111" s="5">
        <f>ROUND('[2]CMS 2019 (half) AK ND NJ OR WI'!$C$49*'[2]Age Curve'!$B4,2)</f>
        <v>386.47</v>
      </c>
      <c r="AL111" s="5">
        <f>ROUND('[2]CMS 2019 (half) AK ND NJ OR WI'!$C$50*'[2]Age Curve'!$B4,2)</f>
        <v>386.47</v>
      </c>
      <c r="AM111" s="5">
        <f>ROUND('[2]CMS 2019 (half) AK ND NJ OR WI'!$C$51*'[2]Age Curve'!$B4,2)</f>
        <v>386.47</v>
      </c>
      <c r="AN111" s="5">
        <f>ROUND('[2]CMS 2019 (half) AK ND NJ OR WI'!$C$52*'[2]Age Curve'!$B4,2)</f>
        <v>386.47</v>
      </c>
      <c r="AO111" s="5">
        <f>ROUND('[2]CMS 2019 (half) AK ND NJ OR WI'!$C$53*'[2]Age Curve'!$B4,2)</f>
        <v>297.25</v>
      </c>
      <c r="AP111" s="5">
        <f>ROUND('[2]CMS 2019 (half) AK ND NJ OR WI'!$C$54*'[2]Age Curve'!$B4,2)</f>
        <v>275.76</v>
      </c>
      <c r="AQ111" s="5">
        <f>ROUND('[2]CMS 2019 (half) AK ND NJ OR WI'!$C$55*'[2]Age Curve'!$B4,2)</f>
        <v>297.26</v>
      </c>
      <c r="AR111" s="5">
        <f>ROUND('[2]CMS 2019 (half) AK ND NJ OR WI'!$C$56*'[2]Age Curve'!$B4,2)</f>
        <v>239.7</v>
      </c>
      <c r="AS111" s="5">
        <f>ROUND('[2]CMS 2019 (half) AK ND NJ OR WI'!$C$57*'[2]Age Curve'!$B4,2)</f>
        <v>239.71</v>
      </c>
      <c r="AT111" s="5">
        <f>ROUND('[2]CMS 2019 (half) AK ND NJ OR WI'!$C$58*'[2]Age Curve'!$B4,2)</f>
        <v>272.99</v>
      </c>
      <c r="AU111" s="5">
        <f>ROUND('[2]CMS 2019 (half) AK ND NJ OR WI'!$C$59*'[2]Age Curve'!$B4,2)</f>
        <v>273.04000000000002</v>
      </c>
      <c r="AV111" s="5">
        <f>ROUND('[2]CMS 2019 (half) AK ND NJ OR WI'!$C$60*'[2]Age Curve'!$B4,2)</f>
        <v>273.04000000000002</v>
      </c>
      <c r="AW111" s="5">
        <f>ROUND('[2]CMS 2019 (half) AK ND NJ OR WI'!$C$61*'[2]Age Curve'!$B4,2)</f>
        <v>273.04000000000002</v>
      </c>
      <c r="AX111" s="5">
        <f>ROUND('[2]CMS 2019 (half) AK ND NJ OR WI'!$C$62*'[2]Age Curve'!$B4,2)</f>
        <v>273.04000000000002</v>
      </c>
      <c r="AY111" s="5">
        <f>ROUND('[2]CMS 2019 (half) AK ND NJ OR WI'!$C$63*'[2]Age Curve'!$B4,2)</f>
        <v>253.28</v>
      </c>
      <c r="AZ111" s="5">
        <f>ROUND('[2]CMS 2019 (half) AK ND NJ OR WI'!$C$64*'[2]Age Curve'!$B4,2)</f>
        <v>351.53</v>
      </c>
      <c r="BA111" s="5">
        <f>ROUND('[2]CMS 2019 (half) AK ND NJ OR WI'!$C$65*'[2]Age Curve'!$B4,2)</f>
        <v>380.17</v>
      </c>
      <c r="BB111" s="5">
        <f>ROUND('[2]CMS 2019 (half) AK ND NJ OR WI'!$C$66*'[2]Age Curve'!$B4,2)</f>
        <v>380.2</v>
      </c>
      <c r="BC111" s="5">
        <f>ROUND('[2]CMS 2019 (half) AK ND NJ OR WI'!$C$67*'[2]Age Curve'!$B4,2)</f>
        <v>380.23</v>
      </c>
      <c r="BD111" s="5">
        <f>ROUND('[2]CMS 2019 (half) AK ND NJ OR WI'!$C$68*'[2]Age Curve'!$B4,2)</f>
        <v>380.17</v>
      </c>
      <c r="BE111" s="5">
        <f>ROUND('[2]CMS 2019 (half) AK ND NJ OR WI'!$C$69*'[2]Age Curve'!$B4,2)</f>
        <v>390.45</v>
      </c>
      <c r="BF111" s="5">
        <f>ROUND('[2]CMS 2019 (half) AK ND NJ OR WI'!$C$70*'[2]Age Curve'!$B4,2)</f>
        <v>380.15</v>
      </c>
      <c r="BG111" s="5">
        <f>ROUND('[2]CMS 2019 (half) AK ND NJ OR WI'!$C$71*'[2]Age Curve'!$B4,2)</f>
        <v>379.05</v>
      </c>
    </row>
    <row r="112" spans="1:59" ht="15" x14ac:dyDescent="0.25">
      <c r="A112" s="1">
        <v>16</v>
      </c>
      <c r="C112" s="1">
        <v>2019</v>
      </c>
      <c r="D112" s="5">
        <f>ROUND('[2]CMS 2019 (half) AK ND NJ OR WI'!$C$83*'[2]Age Curve'!$B5,2)</f>
        <v>378.13</v>
      </c>
      <c r="E112" s="5">
        <f>ROUND('[2]CMS 2019 (half) AK ND NJ OR WI'!$C$84*'[2]Age Curve'!$B5,2)</f>
        <v>257.54000000000002</v>
      </c>
      <c r="F112" s="5">
        <f>ROUND('[2]CMS 2019 (half) AK ND NJ OR WI'!$C$85*'[2]Age Curve'!$B5,2)</f>
        <v>380.97</v>
      </c>
      <c r="G112" s="5">
        <f>ROUND('[2]CMS 2019 (half) AK ND NJ OR WI'!$C$86*'[2]Age Curve'!$B5,2)</f>
        <v>431.4</v>
      </c>
      <c r="H112" s="5">
        <f>ROUND('[2]CMS 2019 (half) AK ND NJ OR WI'!$C$72*'[2]Age Curve'!$B5,2)</f>
        <v>402.64</v>
      </c>
      <c r="I112" s="5">
        <f>ROUND('[2]CMS 2019 (half) AK ND NJ OR WI'!$C$73*'[2]Age Curve'!$B5,2)</f>
        <v>402.64</v>
      </c>
      <c r="J112" s="5">
        <f>ROUND('[2]CMS 2019 (half) AK ND NJ OR WI'!$C$74*'[2]Age Curve'!$B5,2)</f>
        <v>402.64</v>
      </c>
      <c r="K112" s="5">
        <f>ROUND('[2]CMS 2019 (half) AK ND NJ OR WI'!$C$75*'[2]Age Curve'!$B5,2)</f>
        <v>402.64</v>
      </c>
      <c r="L112" s="5">
        <f>ROUND('[2]CMS 2019 (half) AK ND NJ OR WI'!$C$76*'[2]Age Curve'!$B5,2)</f>
        <v>402.64</v>
      </c>
      <c r="M112" s="5">
        <f>ROUND('[2]CMS 2019 (half) AK ND NJ OR WI'!$C$77*'[2]Age Curve'!$B5,2)</f>
        <v>402.64</v>
      </c>
      <c r="N112" s="5">
        <f>ROUND('[2]CMS 2019 (half) AK ND NJ OR WI'!$C$87*'[2]Age Curve'!$B5,2)</f>
        <v>390.99</v>
      </c>
      <c r="O112" s="5">
        <f>ROUND('[2]CMS 2019 (half) AK ND NJ OR WI'!$C$88*'[2]Age Curve'!$B5,2)</f>
        <v>280.64999999999998</v>
      </c>
      <c r="P112" s="5">
        <f>ROUND('[2]CMS 2019 (half) AK ND NJ OR WI'!$C$78*'[2]Age Curve'!$B5,2)</f>
        <v>431.4</v>
      </c>
      <c r="Q112" s="5">
        <f>ROUND('[2]CMS 2019 (half) AK ND NJ OR WI'!$C$79*'[2]Age Curve'!$B5,2)</f>
        <v>423.4</v>
      </c>
      <c r="R112" s="5">
        <f>ROUND('[2]CMS 2019 (half) AK ND NJ OR WI'!$C$80*'[2]Age Curve'!$B5,2)</f>
        <v>423.38</v>
      </c>
      <c r="S112" s="5">
        <f>ROUND('[2]CMS 2019 (half) AK ND NJ OR WI'!$C$81*'[2]Age Curve'!$B5,2)</f>
        <v>431.4</v>
      </c>
      <c r="T112" s="5">
        <f>ROUND('[2]CMS 2019 (half) AK ND NJ OR WI'!$C$82*'[2]Age Curve'!$B5,2)</f>
        <v>423.38</v>
      </c>
      <c r="U112" s="5">
        <f>ROUND('[2]CMS 2019 (half) AK ND NJ OR WI'!$C$89*'[2]Age Curve'!$B5,2)</f>
        <v>377.39</v>
      </c>
      <c r="V112" s="5">
        <f>ROUND('[2]CMS 2019 (half) AK ND NJ OR WI'!$C$35*'[2]Age Curve'!$B5,2)</f>
        <v>394.43</v>
      </c>
      <c r="W112" s="5">
        <f>ROUND('[2]CMS 2019 (half) AK ND NJ OR WI'!$C$36*'[2]Age Curve'!$B5,2)</f>
        <v>394.43</v>
      </c>
      <c r="X112" s="5">
        <f>ROUND('[2]CMS 2019 (half) AK ND NJ OR WI'!$C$37*'[2]Age Curve'!$B5,2)</f>
        <v>394.43</v>
      </c>
      <c r="Y112" s="5">
        <f>ROUND('[2]CMS 2019 (half) AK ND NJ OR WI'!$C$38*'[2]Age Curve'!$B5,2)</f>
        <v>394.43</v>
      </c>
      <c r="Z112" s="5">
        <f>ROUND('[2]CMS 2019 (half) AK ND NJ OR WI'!$C$39*'[2]Age Curve'!$B5,2)</f>
        <v>384.72</v>
      </c>
      <c r="AA112" s="5">
        <f>ROUND('[2]CMS 2019 (half) AK ND NJ OR WI'!$C$40*'[2]Age Curve'!$B5,2)</f>
        <v>337.32</v>
      </c>
      <c r="AB112" s="5">
        <f>ROUND('[2]CMS 2019 (half) AK ND NJ OR WI'!$C$41*'[2]Age Curve'!$B5,2)</f>
        <v>330.83</v>
      </c>
      <c r="AC112" s="5">
        <f>ROUND('[2]CMS 2019 (half) AK ND NJ OR WI'!$C$42*'[2]Age Curve'!$B5,2)</f>
        <v>384.72</v>
      </c>
      <c r="AD112" s="5">
        <f>ROUND('[2]CMS 2019 (half) AK ND NJ OR WI'!$C$43*'[2]Age Curve'!$B5,2)</f>
        <v>384.72</v>
      </c>
      <c r="AE112" s="5">
        <f>ROUND('[2]CMS 2019 (half) AK ND NJ OR WI'!$C$44*'[2]Age Curve'!$B5,2)</f>
        <v>384.72</v>
      </c>
      <c r="AF112" s="5">
        <f>ROUND('[2]CMS 2019 (half) AK ND NJ OR WI'!$C$45*'[2]Age Curve'!$B5,2)</f>
        <v>384.86</v>
      </c>
      <c r="AG112" s="5">
        <f>ROUND('[2]CMS 2019 (half) AK ND NJ OR WI'!$C$46*'[2]Age Curve'!$B5,2)</f>
        <v>384.72</v>
      </c>
      <c r="AH112" s="5">
        <f>ROUND('[2]CMS 2019 (half) AK ND NJ OR WI'!$C$90*'[2]Age Curve'!$B5,2)</f>
        <v>377.92</v>
      </c>
      <c r="AI112" s="5">
        <f>ROUND('[2]CMS 2019 (half) AK ND NJ OR WI'!$C$47*'[2]Age Curve'!$B5,2)</f>
        <v>398.53</v>
      </c>
      <c r="AJ112" s="5">
        <f>ROUND('[2]CMS 2019 (half) AK ND NJ OR WI'!$C$48*'[2]Age Curve'!$B5,2)</f>
        <v>398.53</v>
      </c>
      <c r="AK112" s="5">
        <f>ROUND('[2]CMS 2019 (half) AK ND NJ OR WI'!$C$49*'[2]Age Curve'!$B5,2)</f>
        <v>398.53</v>
      </c>
      <c r="AL112" s="5">
        <f>ROUND('[2]CMS 2019 (half) AK ND NJ OR WI'!$C$50*'[2]Age Curve'!$B5,2)</f>
        <v>398.53</v>
      </c>
      <c r="AM112" s="5">
        <f>ROUND('[2]CMS 2019 (half) AK ND NJ OR WI'!$C$51*'[2]Age Curve'!$B5,2)</f>
        <v>398.53</v>
      </c>
      <c r="AN112" s="5">
        <f>ROUND('[2]CMS 2019 (half) AK ND NJ OR WI'!$C$52*'[2]Age Curve'!$B5,2)</f>
        <v>398.53</v>
      </c>
      <c r="AO112" s="5">
        <f>ROUND('[2]CMS 2019 (half) AK ND NJ OR WI'!$C$53*'[2]Age Curve'!$B5,2)</f>
        <v>306.52</v>
      </c>
      <c r="AP112" s="5">
        <f>ROUND('[2]CMS 2019 (half) AK ND NJ OR WI'!$C$54*'[2]Age Curve'!$B5,2)</f>
        <v>284.37</v>
      </c>
      <c r="AQ112" s="5">
        <f>ROUND('[2]CMS 2019 (half) AK ND NJ OR WI'!$C$55*'[2]Age Curve'!$B5,2)</f>
        <v>306.54000000000002</v>
      </c>
      <c r="AR112" s="5">
        <f>ROUND('[2]CMS 2019 (half) AK ND NJ OR WI'!$C$56*'[2]Age Curve'!$B5,2)</f>
        <v>247.18</v>
      </c>
      <c r="AS112" s="5">
        <f>ROUND('[2]CMS 2019 (half) AK ND NJ OR WI'!$C$57*'[2]Age Curve'!$B5,2)</f>
        <v>247.19</v>
      </c>
      <c r="AT112" s="5">
        <f>ROUND('[2]CMS 2019 (half) AK ND NJ OR WI'!$C$58*'[2]Age Curve'!$B5,2)</f>
        <v>281.51</v>
      </c>
      <c r="AU112" s="5">
        <f>ROUND('[2]CMS 2019 (half) AK ND NJ OR WI'!$C$59*'[2]Age Curve'!$B5,2)</f>
        <v>281.56</v>
      </c>
      <c r="AV112" s="5">
        <f>ROUND('[2]CMS 2019 (half) AK ND NJ OR WI'!$C$60*'[2]Age Curve'!$B5,2)</f>
        <v>281.56</v>
      </c>
      <c r="AW112" s="5">
        <f>ROUND('[2]CMS 2019 (half) AK ND NJ OR WI'!$C$61*'[2]Age Curve'!$B5,2)</f>
        <v>281.56</v>
      </c>
      <c r="AX112" s="5">
        <f>ROUND('[2]CMS 2019 (half) AK ND NJ OR WI'!$C$62*'[2]Age Curve'!$B5,2)</f>
        <v>281.56</v>
      </c>
      <c r="AY112" s="5">
        <f>ROUND('[2]CMS 2019 (half) AK ND NJ OR WI'!$C$63*'[2]Age Curve'!$B5,2)</f>
        <v>261.19</v>
      </c>
      <c r="AZ112" s="5">
        <f>ROUND('[2]CMS 2019 (half) AK ND NJ OR WI'!$C$64*'[2]Age Curve'!$B5,2)</f>
        <v>362.5</v>
      </c>
      <c r="BA112" s="5">
        <f>ROUND('[2]CMS 2019 (half) AK ND NJ OR WI'!$C$65*'[2]Age Curve'!$B5,2)</f>
        <v>392.04</v>
      </c>
      <c r="BB112" s="5">
        <f>ROUND('[2]CMS 2019 (half) AK ND NJ OR WI'!$C$66*'[2]Age Curve'!$B5,2)</f>
        <v>392.07</v>
      </c>
      <c r="BC112" s="5">
        <f>ROUND('[2]CMS 2019 (half) AK ND NJ OR WI'!$C$67*'[2]Age Curve'!$B5,2)</f>
        <v>392.1</v>
      </c>
      <c r="BD112" s="5">
        <f>ROUND('[2]CMS 2019 (half) AK ND NJ OR WI'!$C$68*'[2]Age Curve'!$B5,2)</f>
        <v>392.04</v>
      </c>
      <c r="BE112" s="5">
        <f>ROUND('[2]CMS 2019 (half) AK ND NJ OR WI'!$C$69*'[2]Age Curve'!$B5,2)</f>
        <v>402.64</v>
      </c>
      <c r="BF112" s="5">
        <f>ROUND('[2]CMS 2019 (half) AK ND NJ OR WI'!$C$70*'[2]Age Curve'!$B5,2)</f>
        <v>392.02</v>
      </c>
      <c r="BG112" s="5">
        <f>ROUND('[2]CMS 2019 (half) AK ND NJ OR WI'!$C$71*'[2]Age Curve'!$B5,2)</f>
        <v>390.88</v>
      </c>
    </row>
    <row r="113" spans="1:59" ht="15" x14ac:dyDescent="0.25">
      <c r="A113" s="1">
        <v>17</v>
      </c>
      <c r="C113" s="1">
        <v>2019</v>
      </c>
      <c r="D113" s="5">
        <f>ROUND('[2]CMS 2019 (half) AK ND NJ OR WI'!$C$83*'[2]Age Curve'!$B6,2)</f>
        <v>389.58</v>
      </c>
      <c r="E113" s="5">
        <f>ROUND('[2]CMS 2019 (half) AK ND NJ OR WI'!$C$84*'[2]Age Curve'!$B6,2)</f>
        <v>265.33</v>
      </c>
      <c r="F113" s="5">
        <f>ROUND('[2]CMS 2019 (half) AK ND NJ OR WI'!$C$85*'[2]Age Curve'!$B6,2)</f>
        <v>392.5</v>
      </c>
      <c r="G113" s="5">
        <f>ROUND('[2]CMS 2019 (half) AK ND NJ OR WI'!$C$86*'[2]Age Curve'!$B6,2)</f>
        <v>444.46</v>
      </c>
      <c r="H113" s="5">
        <f>ROUND('[2]CMS 2019 (half) AK ND NJ OR WI'!$C$72*'[2]Age Curve'!$B6,2)</f>
        <v>414.83</v>
      </c>
      <c r="I113" s="5">
        <f>ROUND('[2]CMS 2019 (half) AK ND NJ OR WI'!$C$73*'[2]Age Curve'!$B6,2)</f>
        <v>414.83</v>
      </c>
      <c r="J113" s="5">
        <f>ROUND('[2]CMS 2019 (half) AK ND NJ OR WI'!$C$74*'[2]Age Curve'!$B6,2)</f>
        <v>414.83</v>
      </c>
      <c r="K113" s="5">
        <f>ROUND('[2]CMS 2019 (half) AK ND NJ OR WI'!$C$75*'[2]Age Curve'!$B6,2)</f>
        <v>414.83</v>
      </c>
      <c r="L113" s="5">
        <f>ROUND('[2]CMS 2019 (half) AK ND NJ OR WI'!$C$76*'[2]Age Curve'!$B6,2)</f>
        <v>414.83</v>
      </c>
      <c r="M113" s="5">
        <f>ROUND('[2]CMS 2019 (half) AK ND NJ OR WI'!$C$77*'[2]Age Curve'!$B6,2)</f>
        <v>414.83</v>
      </c>
      <c r="N113" s="5">
        <f>ROUND('[2]CMS 2019 (half) AK ND NJ OR WI'!$C$87*'[2]Age Curve'!$B6,2)</f>
        <v>402.83</v>
      </c>
      <c r="O113" s="5">
        <f>ROUND('[2]CMS 2019 (half) AK ND NJ OR WI'!$C$88*'[2]Age Curve'!$B6,2)</f>
        <v>289.14999999999998</v>
      </c>
      <c r="P113" s="5">
        <f>ROUND('[2]CMS 2019 (half) AK ND NJ OR WI'!$C$78*'[2]Age Curve'!$B6,2)</f>
        <v>444.46</v>
      </c>
      <c r="Q113" s="5">
        <f>ROUND('[2]CMS 2019 (half) AK ND NJ OR WI'!$C$79*'[2]Age Curve'!$B6,2)</f>
        <v>436.22</v>
      </c>
      <c r="R113" s="5">
        <f>ROUND('[2]CMS 2019 (half) AK ND NJ OR WI'!$C$80*'[2]Age Curve'!$B6,2)</f>
        <v>436.2</v>
      </c>
      <c r="S113" s="5">
        <f>ROUND('[2]CMS 2019 (half) AK ND NJ OR WI'!$C$81*'[2]Age Curve'!$B6,2)</f>
        <v>444.46</v>
      </c>
      <c r="T113" s="5">
        <f>ROUND('[2]CMS 2019 (half) AK ND NJ OR WI'!$C$82*'[2]Age Curve'!$B6,2)</f>
        <v>436.2</v>
      </c>
      <c r="U113" s="5">
        <f>ROUND('[2]CMS 2019 (half) AK ND NJ OR WI'!$C$89*'[2]Age Curve'!$B6,2)</f>
        <v>388.82</v>
      </c>
      <c r="V113" s="5">
        <f>ROUND('[2]CMS 2019 (half) AK ND NJ OR WI'!$C$35*'[2]Age Curve'!$B6,2)</f>
        <v>406.37</v>
      </c>
      <c r="W113" s="5">
        <f>ROUND('[2]CMS 2019 (half) AK ND NJ OR WI'!$C$36*'[2]Age Curve'!$B6,2)</f>
        <v>406.37</v>
      </c>
      <c r="X113" s="5">
        <f>ROUND('[2]CMS 2019 (half) AK ND NJ OR WI'!$C$37*'[2]Age Curve'!$B6,2)</f>
        <v>406.37</v>
      </c>
      <c r="Y113" s="5">
        <f>ROUND('[2]CMS 2019 (half) AK ND NJ OR WI'!$C$38*'[2]Age Curve'!$B6,2)</f>
        <v>406.37</v>
      </c>
      <c r="Z113" s="5">
        <f>ROUND('[2]CMS 2019 (half) AK ND NJ OR WI'!$C$39*'[2]Age Curve'!$B6,2)</f>
        <v>396.37</v>
      </c>
      <c r="AA113" s="5">
        <f>ROUND('[2]CMS 2019 (half) AK ND NJ OR WI'!$C$40*'[2]Age Curve'!$B6,2)</f>
        <v>347.53</v>
      </c>
      <c r="AB113" s="5">
        <f>ROUND('[2]CMS 2019 (half) AK ND NJ OR WI'!$C$41*'[2]Age Curve'!$B6,2)</f>
        <v>340.84</v>
      </c>
      <c r="AC113" s="5">
        <f>ROUND('[2]CMS 2019 (half) AK ND NJ OR WI'!$C$42*'[2]Age Curve'!$B6,2)</f>
        <v>396.37</v>
      </c>
      <c r="AD113" s="5">
        <f>ROUND('[2]CMS 2019 (half) AK ND NJ OR WI'!$C$43*'[2]Age Curve'!$B6,2)</f>
        <v>396.37</v>
      </c>
      <c r="AE113" s="5">
        <f>ROUND('[2]CMS 2019 (half) AK ND NJ OR WI'!$C$44*'[2]Age Curve'!$B6,2)</f>
        <v>396.37</v>
      </c>
      <c r="AF113" s="5">
        <f>ROUND('[2]CMS 2019 (half) AK ND NJ OR WI'!$C$45*'[2]Age Curve'!$B6,2)</f>
        <v>396.5</v>
      </c>
      <c r="AG113" s="5">
        <f>ROUND('[2]CMS 2019 (half) AK ND NJ OR WI'!$C$46*'[2]Age Curve'!$B6,2)</f>
        <v>396.37</v>
      </c>
      <c r="AH113" s="5">
        <f>ROUND('[2]CMS 2019 (half) AK ND NJ OR WI'!$C$90*'[2]Age Curve'!$B6,2)</f>
        <v>389.36</v>
      </c>
      <c r="AI113" s="5">
        <f>ROUND('[2]CMS 2019 (half) AK ND NJ OR WI'!$C$47*'[2]Age Curve'!$B6,2)</f>
        <v>410.6</v>
      </c>
      <c r="AJ113" s="5">
        <f>ROUND('[2]CMS 2019 (half) AK ND NJ OR WI'!$C$48*'[2]Age Curve'!$B6,2)</f>
        <v>410.6</v>
      </c>
      <c r="AK113" s="5">
        <f>ROUND('[2]CMS 2019 (half) AK ND NJ OR WI'!$C$49*'[2]Age Curve'!$B6,2)</f>
        <v>410.6</v>
      </c>
      <c r="AL113" s="5">
        <f>ROUND('[2]CMS 2019 (half) AK ND NJ OR WI'!$C$50*'[2]Age Curve'!$B6,2)</f>
        <v>410.6</v>
      </c>
      <c r="AM113" s="5">
        <f>ROUND('[2]CMS 2019 (half) AK ND NJ OR WI'!$C$51*'[2]Age Curve'!$B6,2)</f>
        <v>410.6</v>
      </c>
      <c r="AN113" s="5">
        <f>ROUND('[2]CMS 2019 (half) AK ND NJ OR WI'!$C$52*'[2]Age Curve'!$B6,2)</f>
        <v>410.6</v>
      </c>
      <c r="AO113" s="5">
        <f>ROUND('[2]CMS 2019 (half) AK ND NJ OR WI'!$C$53*'[2]Age Curve'!$B6,2)</f>
        <v>315.8</v>
      </c>
      <c r="AP113" s="5">
        <f>ROUND('[2]CMS 2019 (half) AK ND NJ OR WI'!$C$54*'[2]Age Curve'!$B6,2)</f>
        <v>292.98</v>
      </c>
      <c r="AQ113" s="5">
        <f>ROUND('[2]CMS 2019 (half) AK ND NJ OR WI'!$C$55*'[2]Age Curve'!$B6,2)</f>
        <v>315.81</v>
      </c>
      <c r="AR113" s="5">
        <f>ROUND('[2]CMS 2019 (half) AK ND NJ OR WI'!$C$56*'[2]Age Curve'!$B6,2)</f>
        <v>254.66</v>
      </c>
      <c r="AS113" s="5">
        <f>ROUND('[2]CMS 2019 (half) AK ND NJ OR WI'!$C$57*'[2]Age Curve'!$B6,2)</f>
        <v>254.67</v>
      </c>
      <c r="AT113" s="5">
        <f>ROUND('[2]CMS 2019 (half) AK ND NJ OR WI'!$C$58*'[2]Age Curve'!$B6,2)</f>
        <v>290.02999999999997</v>
      </c>
      <c r="AU113" s="5">
        <f>ROUND('[2]CMS 2019 (half) AK ND NJ OR WI'!$C$59*'[2]Age Curve'!$B6,2)</f>
        <v>290.08999999999997</v>
      </c>
      <c r="AV113" s="5">
        <f>ROUND('[2]CMS 2019 (half) AK ND NJ OR WI'!$C$60*'[2]Age Curve'!$B6,2)</f>
        <v>290.08999999999997</v>
      </c>
      <c r="AW113" s="5">
        <f>ROUND('[2]CMS 2019 (half) AK ND NJ OR WI'!$C$61*'[2]Age Curve'!$B6,2)</f>
        <v>290.08999999999997</v>
      </c>
      <c r="AX113" s="5">
        <f>ROUND('[2]CMS 2019 (half) AK ND NJ OR WI'!$C$62*'[2]Age Curve'!$B6,2)</f>
        <v>290.08999999999997</v>
      </c>
      <c r="AY113" s="5">
        <f>ROUND('[2]CMS 2019 (half) AK ND NJ OR WI'!$C$63*'[2]Age Curve'!$B6,2)</f>
        <v>269.08999999999997</v>
      </c>
      <c r="AZ113" s="5">
        <f>ROUND('[2]CMS 2019 (half) AK ND NJ OR WI'!$C$64*'[2]Age Curve'!$B6,2)</f>
        <v>373.47</v>
      </c>
      <c r="BA113" s="5">
        <f>ROUND('[2]CMS 2019 (half) AK ND NJ OR WI'!$C$65*'[2]Age Curve'!$B6,2)</f>
        <v>403.9</v>
      </c>
      <c r="BB113" s="5">
        <f>ROUND('[2]CMS 2019 (half) AK ND NJ OR WI'!$C$66*'[2]Age Curve'!$B6,2)</f>
        <v>403.94</v>
      </c>
      <c r="BC113" s="5">
        <f>ROUND('[2]CMS 2019 (half) AK ND NJ OR WI'!$C$67*'[2]Age Curve'!$B6,2)</f>
        <v>403.97</v>
      </c>
      <c r="BD113" s="5">
        <f>ROUND('[2]CMS 2019 (half) AK ND NJ OR WI'!$C$68*'[2]Age Curve'!$B6,2)</f>
        <v>403.91</v>
      </c>
      <c r="BE113" s="5">
        <f>ROUND('[2]CMS 2019 (half) AK ND NJ OR WI'!$C$69*'[2]Age Curve'!$B6,2)</f>
        <v>414.83</v>
      </c>
      <c r="BF113" s="5">
        <f>ROUND('[2]CMS 2019 (half) AK ND NJ OR WI'!$C$70*'[2]Age Curve'!$B6,2)</f>
        <v>403.88</v>
      </c>
      <c r="BG113" s="5">
        <f>ROUND('[2]CMS 2019 (half) AK ND NJ OR WI'!$C$71*'[2]Age Curve'!$B6,2)</f>
        <v>402.71</v>
      </c>
    </row>
    <row r="114" spans="1:59" ht="15" x14ac:dyDescent="0.25">
      <c r="A114" s="1">
        <v>18</v>
      </c>
      <c r="C114" s="1">
        <v>2019</v>
      </c>
      <c r="D114" s="5">
        <f>ROUND('[2]CMS 2019 (half) AK ND NJ OR WI'!$C$83*'[2]Age Curve'!$B7,2)</f>
        <v>401.9</v>
      </c>
      <c r="E114" s="5">
        <f>ROUND('[2]CMS 2019 (half) AK ND NJ OR WI'!$C$84*'[2]Age Curve'!$B7,2)</f>
        <v>273.73</v>
      </c>
      <c r="F114" s="5">
        <f>ROUND('[2]CMS 2019 (half) AK ND NJ OR WI'!$C$85*'[2]Age Curve'!$B7,2)</f>
        <v>404.92</v>
      </c>
      <c r="G114" s="5">
        <f>ROUND('[2]CMS 2019 (half) AK ND NJ OR WI'!$C$86*'[2]Age Curve'!$B7,2)</f>
        <v>458.52</v>
      </c>
      <c r="H114" s="5">
        <f>ROUND('[2]CMS 2019 (half) AK ND NJ OR WI'!$C$72*'[2]Age Curve'!$B7,2)</f>
        <v>427.95</v>
      </c>
      <c r="I114" s="5">
        <f>ROUND('[2]CMS 2019 (half) AK ND NJ OR WI'!$C$73*'[2]Age Curve'!$B7,2)</f>
        <v>427.95</v>
      </c>
      <c r="J114" s="5">
        <f>ROUND('[2]CMS 2019 (half) AK ND NJ OR WI'!$C$74*'[2]Age Curve'!$B7,2)</f>
        <v>427.95</v>
      </c>
      <c r="K114" s="5">
        <f>ROUND('[2]CMS 2019 (half) AK ND NJ OR WI'!$C$75*'[2]Age Curve'!$B7,2)</f>
        <v>427.95</v>
      </c>
      <c r="L114" s="5">
        <f>ROUND('[2]CMS 2019 (half) AK ND NJ OR WI'!$C$76*'[2]Age Curve'!$B7,2)</f>
        <v>427.95</v>
      </c>
      <c r="M114" s="5">
        <f>ROUND('[2]CMS 2019 (half) AK ND NJ OR WI'!$C$77*'[2]Age Curve'!$B7,2)</f>
        <v>427.95</v>
      </c>
      <c r="N114" s="5">
        <f>ROUND('[2]CMS 2019 (half) AK ND NJ OR WI'!$C$87*'[2]Age Curve'!$B7,2)</f>
        <v>415.57</v>
      </c>
      <c r="O114" s="5">
        <f>ROUND('[2]CMS 2019 (half) AK ND NJ OR WI'!$C$88*'[2]Age Curve'!$B7,2)</f>
        <v>298.3</v>
      </c>
      <c r="P114" s="5">
        <f>ROUND('[2]CMS 2019 (half) AK ND NJ OR WI'!$C$78*'[2]Age Curve'!$B7,2)</f>
        <v>458.52</v>
      </c>
      <c r="Q114" s="5">
        <f>ROUND('[2]CMS 2019 (half) AK ND NJ OR WI'!$C$79*'[2]Age Curve'!$B7,2)</f>
        <v>450.02</v>
      </c>
      <c r="R114" s="5">
        <f>ROUND('[2]CMS 2019 (half) AK ND NJ OR WI'!$C$80*'[2]Age Curve'!$B7,2)</f>
        <v>450</v>
      </c>
      <c r="S114" s="5">
        <f>ROUND('[2]CMS 2019 (half) AK ND NJ OR WI'!$C$81*'[2]Age Curve'!$B7,2)</f>
        <v>458.52</v>
      </c>
      <c r="T114" s="5">
        <f>ROUND('[2]CMS 2019 (half) AK ND NJ OR WI'!$C$82*'[2]Age Curve'!$B7,2)</f>
        <v>450</v>
      </c>
      <c r="U114" s="5">
        <f>ROUND('[2]CMS 2019 (half) AK ND NJ OR WI'!$C$89*'[2]Age Curve'!$B7,2)</f>
        <v>401.12</v>
      </c>
      <c r="V114" s="5">
        <f>ROUND('[2]CMS 2019 (half) AK ND NJ OR WI'!$C$35*'[2]Age Curve'!$B7,2)</f>
        <v>419.22</v>
      </c>
      <c r="W114" s="5">
        <f>ROUND('[2]CMS 2019 (half) AK ND NJ OR WI'!$C$36*'[2]Age Curve'!$B7,2)</f>
        <v>419.22</v>
      </c>
      <c r="X114" s="5">
        <f>ROUND('[2]CMS 2019 (half) AK ND NJ OR WI'!$C$37*'[2]Age Curve'!$B7,2)</f>
        <v>419.22</v>
      </c>
      <c r="Y114" s="5">
        <f>ROUND('[2]CMS 2019 (half) AK ND NJ OR WI'!$C$38*'[2]Age Curve'!$B7,2)</f>
        <v>419.22</v>
      </c>
      <c r="Z114" s="5">
        <f>ROUND('[2]CMS 2019 (half) AK ND NJ OR WI'!$C$39*'[2]Age Curve'!$B7,2)</f>
        <v>408.91</v>
      </c>
      <c r="AA114" s="5">
        <f>ROUND('[2]CMS 2019 (half) AK ND NJ OR WI'!$C$40*'[2]Age Curve'!$B7,2)</f>
        <v>358.53</v>
      </c>
      <c r="AB114" s="5">
        <f>ROUND('[2]CMS 2019 (half) AK ND NJ OR WI'!$C$41*'[2]Age Curve'!$B7,2)</f>
        <v>351.62</v>
      </c>
      <c r="AC114" s="5">
        <f>ROUND('[2]CMS 2019 (half) AK ND NJ OR WI'!$C$42*'[2]Age Curve'!$B7,2)</f>
        <v>408.91</v>
      </c>
      <c r="AD114" s="5">
        <f>ROUND('[2]CMS 2019 (half) AK ND NJ OR WI'!$C$43*'[2]Age Curve'!$B7,2)</f>
        <v>408.91</v>
      </c>
      <c r="AE114" s="5">
        <f>ROUND('[2]CMS 2019 (half) AK ND NJ OR WI'!$C$44*'[2]Age Curve'!$B7,2)</f>
        <v>408.91</v>
      </c>
      <c r="AF114" s="5">
        <f>ROUND('[2]CMS 2019 (half) AK ND NJ OR WI'!$C$45*'[2]Age Curve'!$B7,2)</f>
        <v>409.05</v>
      </c>
      <c r="AG114" s="5">
        <f>ROUND('[2]CMS 2019 (half) AK ND NJ OR WI'!$C$46*'[2]Age Curve'!$B7,2)</f>
        <v>408.91</v>
      </c>
      <c r="AH114" s="5">
        <f>ROUND('[2]CMS 2019 (half) AK ND NJ OR WI'!$C$90*'[2]Age Curve'!$B7,2)</f>
        <v>401.68</v>
      </c>
      <c r="AI114" s="5">
        <f>ROUND('[2]CMS 2019 (half) AK ND NJ OR WI'!$C$47*'[2]Age Curve'!$B7,2)</f>
        <v>423.59</v>
      </c>
      <c r="AJ114" s="5">
        <f>ROUND('[2]CMS 2019 (half) AK ND NJ OR WI'!$C$48*'[2]Age Curve'!$B7,2)</f>
        <v>423.59</v>
      </c>
      <c r="AK114" s="5">
        <f>ROUND('[2]CMS 2019 (half) AK ND NJ OR WI'!$C$49*'[2]Age Curve'!$B7,2)</f>
        <v>423.59</v>
      </c>
      <c r="AL114" s="5">
        <f>ROUND('[2]CMS 2019 (half) AK ND NJ OR WI'!$C$50*'[2]Age Curve'!$B7,2)</f>
        <v>423.59</v>
      </c>
      <c r="AM114" s="5">
        <f>ROUND('[2]CMS 2019 (half) AK ND NJ OR WI'!$C$51*'[2]Age Curve'!$B7,2)</f>
        <v>423.59</v>
      </c>
      <c r="AN114" s="5">
        <f>ROUND('[2]CMS 2019 (half) AK ND NJ OR WI'!$C$52*'[2]Age Curve'!$B7,2)</f>
        <v>423.59</v>
      </c>
      <c r="AO114" s="5">
        <f>ROUND('[2]CMS 2019 (half) AK ND NJ OR WI'!$C$53*'[2]Age Curve'!$B7,2)</f>
        <v>325.79000000000002</v>
      </c>
      <c r="AP114" s="5">
        <f>ROUND('[2]CMS 2019 (half) AK ND NJ OR WI'!$C$54*'[2]Age Curve'!$B7,2)</f>
        <v>302.25</v>
      </c>
      <c r="AQ114" s="5">
        <f>ROUND('[2]CMS 2019 (half) AK ND NJ OR WI'!$C$55*'[2]Age Curve'!$B7,2)</f>
        <v>325.81</v>
      </c>
      <c r="AR114" s="5">
        <f>ROUND('[2]CMS 2019 (half) AK ND NJ OR WI'!$C$56*'[2]Age Curve'!$B7,2)</f>
        <v>262.72000000000003</v>
      </c>
      <c r="AS114" s="5">
        <f>ROUND('[2]CMS 2019 (half) AK ND NJ OR WI'!$C$57*'[2]Age Curve'!$B7,2)</f>
        <v>262.73</v>
      </c>
      <c r="AT114" s="5">
        <f>ROUND('[2]CMS 2019 (half) AK ND NJ OR WI'!$C$58*'[2]Age Curve'!$B7,2)</f>
        <v>299.20999999999998</v>
      </c>
      <c r="AU114" s="5">
        <f>ROUND('[2]CMS 2019 (half) AK ND NJ OR WI'!$C$59*'[2]Age Curve'!$B7,2)</f>
        <v>299.26</v>
      </c>
      <c r="AV114" s="5">
        <f>ROUND('[2]CMS 2019 (half) AK ND NJ OR WI'!$C$60*'[2]Age Curve'!$B7,2)</f>
        <v>299.26</v>
      </c>
      <c r="AW114" s="5">
        <f>ROUND('[2]CMS 2019 (half) AK ND NJ OR WI'!$C$61*'[2]Age Curve'!$B7,2)</f>
        <v>299.26</v>
      </c>
      <c r="AX114" s="5">
        <f>ROUND('[2]CMS 2019 (half) AK ND NJ OR WI'!$C$62*'[2]Age Curve'!$B7,2)</f>
        <v>299.26</v>
      </c>
      <c r="AY114" s="5">
        <f>ROUND('[2]CMS 2019 (half) AK ND NJ OR WI'!$C$63*'[2]Age Curve'!$B7,2)</f>
        <v>277.61</v>
      </c>
      <c r="AZ114" s="5">
        <f>ROUND('[2]CMS 2019 (half) AK ND NJ OR WI'!$C$64*'[2]Age Curve'!$B7,2)</f>
        <v>385.29</v>
      </c>
      <c r="BA114" s="5">
        <f>ROUND('[2]CMS 2019 (half) AK ND NJ OR WI'!$C$65*'[2]Age Curve'!$B7,2)</f>
        <v>416.68</v>
      </c>
      <c r="BB114" s="5">
        <f>ROUND('[2]CMS 2019 (half) AK ND NJ OR WI'!$C$66*'[2]Age Curve'!$B7,2)</f>
        <v>416.72</v>
      </c>
      <c r="BC114" s="5">
        <f>ROUND('[2]CMS 2019 (half) AK ND NJ OR WI'!$C$67*'[2]Age Curve'!$B7,2)</f>
        <v>416.75</v>
      </c>
      <c r="BD114" s="5">
        <f>ROUND('[2]CMS 2019 (half) AK ND NJ OR WI'!$C$68*'[2]Age Curve'!$B7,2)</f>
        <v>416.69</v>
      </c>
      <c r="BE114" s="5">
        <f>ROUND('[2]CMS 2019 (half) AK ND NJ OR WI'!$C$69*'[2]Age Curve'!$B7,2)</f>
        <v>427.95</v>
      </c>
      <c r="BF114" s="5">
        <f>ROUND('[2]CMS 2019 (half) AK ND NJ OR WI'!$C$70*'[2]Age Curve'!$B7,2)</f>
        <v>416.66</v>
      </c>
      <c r="BG114" s="5">
        <f>ROUND('[2]CMS 2019 (half) AK ND NJ OR WI'!$C$71*'[2]Age Curve'!$B7,2)</f>
        <v>415.46</v>
      </c>
    </row>
    <row r="115" spans="1:59" ht="15" x14ac:dyDescent="0.25">
      <c r="A115" s="1">
        <v>19</v>
      </c>
      <c r="C115" s="1">
        <v>2019</v>
      </c>
      <c r="D115" s="5">
        <f>ROUND('[2]CMS 2019 (half) AK ND NJ OR WI'!$C$83*'[2]Age Curve'!$B8,2)</f>
        <v>414.23</v>
      </c>
      <c r="E115" s="5">
        <f>ROUND('[2]CMS 2019 (half) AK ND NJ OR WI'!$C$84*'[2]Age Curve'!$B8,2)</f>
        <v>282.12</v>
      </c>
      <c r="F115" s="5">
        <f>ROUND('[2]CMS 2019 (half) AK ND NJ OR WI'!$C$85*'[2]Age Curve'!$B8,2)</f>
        <v>417.34</v>
      </c>
      <c r="G115" s="5">
        <f>ROUND('[2]CMS 2019 (half) AK ND NJ OR WI'!$C$86*'[2]Age Curve'!$B8,2)</f>
        <v>472.58</v>
      </c>
      <c r="H115" s="5">
        <f>ROUND('[2]CMS 2019 (half) AK ND NJ OR WI'!$C$72*'[2]Age Curve'!$B8,2)</f>
        <v>441.07</v>
      </c>
      <c r="I115" s="5">
        <f>ROUND('[2]CMS 2019 (half) AK ND NJ OR WI'!$C$73*'[2]Age Curve'!$B8,2)</f>
        <v>441.07</v>
      </c>
      <c r="J115" s="5">
        <f>ROUND('[2]CMS 2019 (half) AK ND NJ OR WI'!$C$74*'[2]Age Curve'!$B8,2)</f>
        <v>441.07</v>
      </c>
      <c r="K115" s="5">
        <f>ROUND('[2]CMS 2019 (half) AK ND NJ OR WI'!$C$75*'[2]Age Curve'!$B8,2)</f>
        <v>441.07</v>
      </c>
      <c r="L115" s="5">
        <f>ROUND('[2]CMS 2019 (half) AK ND NJ OR WI'!$C$76*'[2]Age Curve'!$B8,2)</f>
        <v>441.07</v>
      </c>
      <c r="M115" s="5">
        <f>ROUND('[2]CMS 2019 (half) AK ND NJ OR WI'!$C$77*'[2]Age Curve'!$B8,2)</f>
        <v>441.07</v>
      </c>
      <c r="N115" s="5">
        <f>ROUND('[2]CMS 2019 (half) AK ND NJ OR WI'!$C$87*'[2]Age Curve'!$B8,2)</f>
        <v>428.32</v>
      </c>
      <c r="O115" s="5">
        <f>ROUND('[2]CMS 2019 (half) AK ND NJ OR WI'!$C$88*'[2]Age Curve'!$B8,2)</f>
        <v>307.44</v>
      </c>
      <c r="P115" s="5">
        <f>ROUND('[2]CMS 2019 (half) AK ND NJ OR WI'!$C$78*'[2]Age Curve'!$B8,2)</f>
        <v>472.58</v>
      </c>
      <c r="Q115" s="5">
        <f>ROUND('[2]CMS 2019 (half) AK ND NJ OR WI'!$C$79*'[2]Age Curve'!$B8,2)</f>
        <v>463.82</v>
      </c>
      <c r="R115" s="5">
        <f>ROUND('[2]CMS 2019 (half) AK ND NJ OR WI'!$C$80*'[2]Age Curve'!$B8,2)</f>
        <v>463.8</v>
      </c>
      <c r="S115" s="5">
        <f>ROUND('[2]CMS 2019 (half) AK ND NJ OR WI'!$C$81*'[2]Age Curve'!$B8,2)</f>
        <v>472.58</v>
      </c>
      <c r="T115" s="5">
        <f>ROUND('[2]CMS 2019 (half) AK ND NJ OR WI'!$C$82*'[2]Age Curve'!$B8,2)</f>
        <v>463.8</v>
      </c>
      <c r="U115" s="5">
        <f>ROUND('[2]CMS 2019 (half) AK ND NJ OR WI'!$C$89*'[2]Age Curve'!$B8,2)</f>
        <v>413.42</v>
      </c>
      <c r="V115" s="5">
        <f>ROUND('[2]CMS 2019 (half) AK ND NJ OR WI'!$C$35*'[2]Age Curve'!$B8,2)</f>
        <v>432.08</v>
      </c>
      <c r="W115" s="5">
        <f>ROUND('[2]CMS 2019 (half) AK ND NJ OR WI'!$C$36*'[2]Age Curve'!$B8,2)</f>
        <v>432.08</v>
      </c>
      <c r="X115" s="5">
        <f>ROUND('[2]CMS 2019 (half) AK ND NJ OR WI'!$C$37*'[2]Age Curve'!$B8,2)</f>
        <v>432.08</v>
      </c>
      <c r="Y115" s="5">
        <f>ROUND('[2]CMS 2019 (half) AK ND NJ OR WI'!$C$38*'[2]Age Curve'!$B8,2)</f>
        <v>432.08</v>
      </c>
      <c r="Z115" s="5">
        <f>ROUND('[2]CMS 2019 (half) AK ND NJ OR WI'!$C$39*'[2]Age Curve'!$B8,2)</f>
        <v>421.45</v>
      </c>
      <c r="AA115" s="5">
        <f>ROUND('[2]CMS 2019 (half) AK ND NJ OR WI'!$C$40*'[2]Age Curve'!$B8,2)</f>
        <v>369.52</v>
      </c>
      <c r="AB115" s="5">
        <f>ROUND('[2]CMS 2019 (half) AK ND NJ OR WI'!$C$41*'[2]Age Curve'!$B8,2)</f>
        <v>362.41</v>
      </c>
      <c r="AC115" s="5">
        <f>ROUND('[2]CMS 2019 (half) AK ND NJ OR WI'!$C$42*'[2]Age Curve'!$B8,2)</f>
        <v>421.45</v>
      </c>
      <c r="AD115" s="5">
        <f>ROUND('[2]CMS 2019 (half) AK ND NJ OR WI'!$C$43*'[2]Age Curve'!$B8,2)</f>
        <v>421.45</v>
      </c>
      <c r="AE115" s="5">
        <f>ROUND('[2]CMS 2019 (half) AK ND NJ OR WI'!$C$44*'[2]Age Curve'!$B8,2)</f>
        <v>421.45</v>
      </c>
      <c r="AF115" s="5">
        <f>ROUND('[2]CMS 2019 (half) AK ND NJ OR WI'!$C$45*'[2]Age Curve'!$B8,2)</f>
        <v>421.59</v>
      </c>
      <c r="AG115" s="5">
        <f>ROUND('[2]CMS 2019 (half) AK ND NJ OR WI'!$C$46*'[2]Age Curve'!$B8,2)</f>
        <v>421.45</v>
      </c>
      <c r="AH115" s="5">
        <f>ROUND('[2]CMS 2019 (half) AK ND NJ OR WI'!$C$90*'[2]Age Curve'!$B8,2)</f>
        <v>414</v>
      </c>
      <c r="AI115" s="5">
        <f>ROUND('[2]CMS 2019 (half) AK ND NJ OR WI'!$C$47*'[2]Age Curve'!$B8,2)</f>
        <v>436.58</v>
      </c>
      <c r="AJ115" s="5">
        <f>ROUND('[2]CMS 2019 (half) AK ND NJ OR WI'!$C$48*'[2]Age Curve'!$B8,2)</f>
        <v>436.58</v>
      </c>
      <c r="AK115" s="5">
        <f>ROUND('[2]CMS 2019 (half) AK ND NJ OR WI'!$C$49*'[2]Age Curve'!$B8,2)</f>
        <v>436.58</v>
      </c>
      <c r="AL115" s="5">
        <f>ROUND('[2]CMS 2019 (half) AK ND NJ OR WI'!$C$50*'[2]Age Curve'!$B8,2)</f>
        <v>436.58</v>
      </c>
      <c r="AM115" s="5">
        <f>ROUND('[2]CMS 2019 (half) AK ND NJ OR WI'!$C$51*'[2]Age Curve'!$B8,2)</f>
        <v>436.58</v>
      </c>
      <c r="AN115" s="5">
        <f>ROUND('[2]CMS 2019 (half) AK ND NJ OR WI'!$C$52*'[2]Age Curve'!$B8,2)</f>
        <v>436.58</v>
      </c>
      <c r="AO115" s="5">
        <f>ROUND('[2]CMS 2019 (half) AK ND NJ OR WI'!$C$53*'[2]Age Curve'!$B8,2)</f>
        <v>335.78</v>
      </c>
      <c r="AP115" s="5">
        <f>ROUND('[2]CMS 2019 (half) AK ND NJ OR WI'!$C$54*'[2]Age Curve'!$B8,2)</f>
        <v>311.52</v>
      </c>
      <c r="AQ115" s="5">
        <f>ROUND('[2]CMS 2019 (half) AK ND NJ OR WI'!$C$55*'[2]Age Curve'!$B8,2)</f>
        <v>335.8</v>
      </c>
      <c r="AR115" s="5">
        <f>ROUND('[2]CMS 2019 (half) AK ND NJ OR WI'!$C$56*'[2]Age Curve'!$B8,2)</f>
        <v>270.77</v>
      </c>
      <c r="AS115" s="5">
        <f>ROUND('[2]CMS 2019 (half) AK ND NJ OR WI'!$C$57*'[2]Age Curve'!$B8,2)</f>
        <v>270.79000000000002</v>
      </c>
      <c r="AT115" s="5">
        <f>ROUND('[2]CMS 2019 (half) AK ND NJ OR WI'!$C$58*'[2]Age Curve'!$B8,2)</f>
        <v>308.38</v>
      </c>
      <c r="AU115" s="5">
        <f>ROUND('[2]CMS 2019 (half) AK ND NJ OR WI'!$C$59*'[2]Age Curve'!$B8,2)</f>
        <v>308.44</v>
      </c>
      <c r="AV115" s="5">
        <f>ROUND('[2]CMS 2019 (half) AK ND NJ OR WI'!$C$60*'[2]Age Curve'!$B8,2)</f>
        <v>308.44</v>
      </c>
      <c r="AW115" s="5">
        <f>ROUND('[2]CMS 2019 (half) AK ND NJ OR WI'!$C$61*'[2]Age Curve'!$B8,2)</f>
        <v>308.44</v>
      </c>
      <c r="AX115" s="5">
        <f>ROUND('[2]CMS 2019 (half) AK ND NJ OR WI'!$C$62*'[2]Age Curve'!$B8,2)</f>
        <v>308.44</v>
      </c>
      <c r="AY115" s="5">
        <f>ROUND('[2]CMS 2019 (half) AK ND NJ OR WI'!$C$63*'[2]Age Curve'!$B8,2)</f>
        <v>286.12</v>
      </c>
      <c r="AZ115" s="5">
        <f>ROUND('[2]CMS 2019 (half) AK ND NJ OR WI'!$C$64*'[2]Age Curve'!$B8,2)</f>
        <v>397.1</v>
      </c>
      <c r="BA115" s="5">
        <f>ROUND('[2]CMS 2019 (half) AK ND NJ OR WI'!$C$65*'[2]Age Curve'!$B8,2)</f>
        <v>429.46</v>
      </c>
      <c r="BB115" s="5">
        <f>ROUND('[2]CMS 2019 (half) AK ND NJ OR WI'!$C$66*'[2]Age Curve'!$B8,2)</f>
        <v>429.5</v>
      </c>
      <c r="BC115" s="5">
        <f>ROUND('[2]CMS 2019 (half) AK ND NJ OR WI'!$C$67*'[2]Age Curve'!$B8,2)</f>
        <v>429.53</v>
      </c>
      <c r="BD115" s="5">
        <f>ROUND('[2]CMS 2019 (half) AK ND NJ OR WI'!$C$68*'[2]Age Curve'!$B8,2)</f>
        <v>429.46</v>
      </c>
      <c r="BE115" s="5">
        <f>ROUND('[2]CMS 2019 (half) AK ND NJ OR WI'!$C$69*'[2]Age Curve'!$B8,2)</f>
        <v>441.07</v>
      </c>
      <c r="BF115" s="5">
        <f>ROUND('[2]CMS 2019 (half) AK ND NJ OR WI'!$C$70*'[2]Age Curve'!$B8,2)</f>
        <v>429.44</v>
      </c>
      <c r="BG115" s="5">
        <f>ROUND('[2]CMS 2019 (half) AK ND NJ OR WI'!$C$71*'[2]Age Curve'!$B8,2)</f>
        <v>428.2</v>
      </c>
    </row>
    <row r="116" spans="1:59" ht="15" x14ac:dyDescent="0.25">
      <c r="A116" s="1">
        <v>20</v>
      </c>
      <c r="C116" s="1">
        <v>2019</v>
      </c>
      <c r="D116" s="5">
        <f>ROUND('[2]CMS 2019 (half) AK ND NJ OR WI'!$C$83*'[2]Age Curve'!$B9,2)</f>
        <v>426.99</v>
      </c>
      <c r="E116" s="5">
        <f>ROUND('[2]CMS 2019 (half) AK ND NJ OR WI'!$C$84*'[2]Age Curve'!$B9,2)</f>
        <v>290.82</v>
      </c>
      <c r="F116" s="5">
        <f>ROUND('[2]CMS 2019 (half) AK ND NJ OR WI'!$C$85*'[2]Age Curve'!$B9,2)</f>
        <v>430.2</v>
      </c>
      <c r="G116" s="5">
        <f>ROUND('[2]CMS 2019 (half) AK ND NJ OR WI'!$C$86*'[2]Age Curve'!$B9,2)</f>
        <v>487.14</v>
      </c>
      <c r="H116" s="5">
        <f>ROUND('[2]CMS 2019 (half) AK ND NJ OR WI'!$C$72*'[2]Age Curve'!$B9,2)</f>
        <v>454.67</v>
      </c>
      <c r="I116" s="5">
        <f>ROUND('[2]CMS 2019 (half) AK ND NJ OR WI'!$C$73*'[2]Age Curve'!$B9,2)</f>
        <v>454.67</v>
      </c>
      <c r="J116" s="5">
        <f>ROUND('[2]CMS 2019 (half) AK ND NJ OR WI'!$C$74*'[2]Age Curve'!$B9,2)</f>
        <v>454.67</v>
      </c>
      <c r="K116" s="5">
        <f>ROUND('[2]CMS 2019 (half) AK ND NJ OR WI'!$C$75*'[2]Age Curve'!$B9,2)</f>
        <v>454.67</v>
      </c>
      <c r="L116" s="5">
        <f>ROUND('[2]CMS 2019 (half) AK ND NJ OR WI'!$C$76*'[2]Age Curve'!$B9,2)</f>
        <v>454.67</v>
      </c>
      <c r="M116" s="5">
        <f>ROUND('[2]CMS 2019 (half) AK ND NJ OR WI'!$C$77*'[2]Age Curve'!$B9,2)</f>
        <v>454.67</v>
      </c>
      <c r="N116" s="5">
        <f>ROUND('[2]CMS 2019 (half) AK ND NJ OR WI'!$C$87*'[2]Age Curve'!$B9,2)</f>
        <v>441.52</v>
      </c>
      <c r="O116" s="5">
        <f>ROUND('[2]CMS 2019 (half) AK ND NJ OR WI'!$C$88*'[2]Age Curve'!$B9,2)</f>
        <v>316.92</v>
      </c>
      <c r="P116" s="5">
        <f>ROUND('[2]CMS 2019 (half) AK ND NJ OR WI'!$C$78*'[2]Age Curve'!$B9,2)</f>
        <v>487.14</v>
      </c>
      <c r="Q116" s="5">
        <f>ROUND('[2]CMS 2019 (half) AK ND NJ OR WI'!$C$79*'[2]Age Curve'!$B9,2)</f>
        <v>478.11</v>
      </c>
      <c r="R116" s="5">
        <f>ROUND('[2]CMS 2019 (half) AK ND NJ OR WI'!$C$80*'[2]Age Curve'!$B9,2)</f>
        <v>478.09</v>
      </c>
      <c r="S116" s="5">
        <f>ROUND('[2]CMS 2019 (half) AK ND NJ OR WI'!$C$81*'[2]Age Curve'!$B9,2)</f>
        <v>487.14</v>
      </c>
      <c r="T116" s="5">
        <f>ROUND('[2]CMS 2019 (half) AK ND NJ OR WI'!$C$82*'[2]Age Curve'!$B9,2)</f>
        <v>478.09</v>
      </c>
      <c r="U116" s="5">
        <f>ROUND('[2]CMS 2019 (half) AK ND NJ OR WI'!$C$89*'[2]Age Curve'!$B9,2)</f>
        <v>426.16</v>
      </c>
      <c r="V116" s="5">
        <f>ROUND('[2]CMS 2019 (half) AK ND NJ OR WI'!$C$35*'[2]Age Curve'!$B9,2)</f>
        <v>445.39</v>
      </c>
      <c r="W116" s="5">
        <f>ROUND('[2]CMS 2019 (half) AK ND NJ OR WI'!$C$36*'[2]Age Curve'!$B9,2)</f>
        <v>445.39</v>
      </c>
      <c r="X116" s="5">
        <f>ROUND('[2]CMS 2019 (half) AK ND NJ OR WI'!$C$37*'[2]Age Curve'!$B9,2)</f>
        <v>445.39</v>
      </c>
      <c r="Y116" s="5">
        <f>ROUND('[2]CMS 2019 (half) AK ND NJ OR WI'!$C$38*'[2]Age Curve'!$B9,2)</f>
        <v>445.39</v>
      </c>
      <c r="Z116" s="5">
        <f>ROUND('[2]CMS 2019 (half) AK ND NJ OR WI'!$C$39*'[2]Age Curve'!$B9,2)</f>
        <v>434.43</v>
      </c>
      <c r="AA116" s="5">
        <f>ROUND('[2]CMS 2019 (half) AK ND NJ OR WI'!$C$40*'[2]Age Curve'!$B9,2)</f>
        <v>380.91</v>
      </c>
      <c r="AB116" s="5">
        <f>ROUND('[2]CMS 2019 (half) AK ND NJ OR WI'!$C$41*'[2]Age Curve'!$B9,2)</f>
        <v>373.58</v>
      </c>
      <c r="AC116" s="5">
        <f>ROUND('[2]CMS 2019 (half) AK ND NJ OR WI'!$C$42*'[2]Age Curve'!$B9,2)</f>
        <v>434.43</v>
      </c>
      <c r="AD116" s="5">
        <f>ROUND('[2]CMS 2019 (half) AK ND NJ OR WI'!$C$43*'[2]Age Curve'!$B9,2)</f>
        <v>434.43</v>
      </c>
      <c r="AE116" s="5">
        <f>ROUND('[2]CMS 2019 (half) AK ND NJ OR WI'!$C$44*'[2]Age Curve'!$B9,2)</f>
        <v>434.43</v>
      </c>
      <c r="AF116" s="5">
        <f>ROUND('[2]CMS 2019 (half) AK ND NJ OR WI'!$C$45*'[2]Age Curve'!$B9,2)</f>
        <v>434.59</v>
      </c>
      <c r="AG116" s="5">
        <f>ROUND('[2]CMS 2019 (half) AK ND NJ OR WI'!$C$46*'[2]Age Curve'!$B9,2)</f>
        <v>434.43</v>
      </c>
      <c r="AH116" s="5">
        <f>ROUND('[2]CMS 2019 (half) AK ND NJ OR WI'!$C$90*'[2]Age Curve'!$B9,2)</f>
        <v>426.76</v>
      </c>
      <c r="AI116" s="5">
        <f>ROUND('[2]CMS 2019 (half) AK ND NJ OR WI'!$C$47*'[2]Age Curve'!$B9,2)</f>
        <v>450.03</v>
      </c>
      <c r="AJ116" s="5">
        <f>ROUND('[2]CMS 2019 (half) AK ND NJ OR WI'!$C$48*'[2]Age Curve'!$B9,2)</f>
        <v>450.03</v>
      </c>
      <c r="AK116" s="5">
        <f>ROUND('[2]CMS 2019 (half) AK ND NJ OR WI'!$C$49*'[2]Age Curve'!$B9,2)</f>
        <v>450.03</v>
      </c>
      <c r="AL116" s="5">
        <f>ROUND('[2]CMS 2019 (half) AK ND NJ OR WI'!$C$50*'[2]Age Curve'!$B9,2)</f>
        <v>450.03</v>
      </c>
      <c r="AM116" s="5">
        <f>ROUND('[2]CMS 2019 (half) AK ND NJ OR WI'!$C$51*'[2]Age Curve'!$B9,2)</f>
        <v>450.03</v>
      </c>
      <c r="AN116" s="5">
        <f>ROUND('[2]CMS 2019 (half) AK ND NJ OR WI'!$C$52*'[2]Age Curve'!$B9,2)</f>
        <v>450.03</v>
      </c>
      <c r="AO116" s="5">
        <f>ROUND('[2]CMS 2019 (half) AK ND NJ OR WI'!$C$53*'[2]Age Curve'!$B9,2)</f>
        <v>346.13</v>
      </c>
      <c r="AP116" s="5">
        <f>ROUND('[2]CMS 2019 (half) AK ND NJ OR WI'!$C$54*'[2]Age Curve'!$B9,2)</f>
        <v>321.12</v>
      </c>
      <c r="AQ116" s="5">
        <f>ROUND('[2]CMS 2019 (half) AK ND NJ OR WI'!$C$55*'[2]Age Curve'!$B9,2)</f>
        <v>346.15</v>
      </c>
      <c r="AR116" s="5">
        <f>ROUND('[2]CMS 2019 (half) AK ND NJ OR WI'!$C$56*'[2]Age Curve'!$B9,2)</f>
        <v>279.12</v>
      </c>
      <c r="AS116" s="5">
        <f>ROUND('[2]CMS 2019 (half) AK ND NJ OR WI'!$C$57*'[2]Age Curve'!$B9,2)</f>
        <v>279.13</v>
      </c>
      <c r="AT116" s="5">
        <f>ROUND('[2]CMS 2019 (half) AK ND NJ OR WI'!$C$58*'[2]Age Curve'!$B9,2)</f>
        <v>317.89</v>
      </c>
      <c r="AU116" s="5">
        <f>ROUND('[2]CMS 2019 (half) AK ND NJ OR WI'!$C$59*'[2]Age Curve'!$B9,2)</f>
        <v>317.95</v>
      </c>
      <c r="AV116" s="5">
        <f>ROUND('[2]CMS 2019 (half) AK ND NJ OR WI'!$C$60*'[2]Age Curve'!$B9,2)</f>
        <v>317.95</v>
      </c>
      <c r="AW116" s="5">
        <f>ROUND('[2]CMS 2019 (half) AK ND NJ OR WI'!$C$61*'[2]Age Curve'!$B9,2)</f>
        <v>317.95</v>
      </c>
      <c r="AX116" s="5">
        <f>ROUND('[2]CMS 2019 (half) AK ND NJ OR WI'!$C$62*'[2]Age Curve'!$B9,2)</f>
        <v>317.95</v>
      </c>
      <c r="AY116" s="5">
        <f>ROUND('[2]CMS 2019 (half) AK ND NJ OR WI'!$C$63*'[2]Age Curve'!$B9,2)</f>
        <v>294.94</v>
      </c>
      <c r="AZ116" s="5">
        <f>ROUND('[2]CMS 2019 (half) AK ND NJ OR WI'!$C$64*'[2]Age Curve'!$B9,2)</f>
        <v>409.34</v>
      </c>
      <c r="BA116" s="5">
        <f>ROUND('[2]CMS 2019 (half) AK ND NJ OR WI'!$C$65*'[2]Age Curve'!$B9,2)</f>
        <v>442.7</v>
      </c>
      <c r="BB116" s="5">
        <f>ROUND('[2]CMS 2019 (half) AK ND NJ OR WI'!$C$66*'[2]Age Curve'!$B9,2)</f>
        <v>442.73</v>
      </c>
      <c r="BC116" s="5">
        <f>ROUND('[2]CMS 2019 (half) AK ND NJ OR WI'!$C$67*'[2]Age Curve'!$B9,2)</f>
        <v>442.77</v>
      </c>
      <c r="BD116" s="5">
        <f>ROUND('[2]CMS 2019 (half) AK ND NJ OR WI'!$C$68*'[2]Age Curve'!$B9,2)</f>
        <v>442.7</v>
      </c>
      <c r="BE116" s="5">
        <f>ROUND('[2]CMS 2019 (half) AK ND NJ OR WI'!$C$69*'[2]Age Curve'!$B9,2)</f>
        <v>454.67</v>
      </c>
      <c r="BF116" s="5">
        <f>ROUND('[2]CMS 2019 (half) AK ND NJ OR WI'!$C$70*'[2]Age Curve'!$B9,2)</f>
        <v>442.67</v>
      </c>
      <c r="BG116" s="5">
        <f>ROUND('[2]CMS 2019 (half) AK ND NJ OR WI'!$C$71*'[2]Age Curve'!$B9,2)</f>
        <v>441.39</v>
      </c>
    </row>
    <row r="117" spans="1:59" ht="15" x14ac:dyDescent="0.25">
      <c r="A117" s="1" t="s">
        <v>111</v>
      </c>
      <c r="C117" s="1">
        <v>2019</v>
      </c>
      <c r="D117" s="5">
        <f>ROUND('[2]CMS 2019 (half) AK ND NJ OR WI'!$C$83*'[2]Age Curve'!$B10,2)</f>
        <v>440.2</v>
      </c>
      <c r="E117" s="5">
        <f>ROUND('[2]CMS 2019 (half) AK ND NJ OR WI'!$C$84*'[2]Age Curve'!$B10,2)</f>
        <v>299.81</v>
      </c>
      <c r="F117" s="5">
        <f>ROUND('[2]CMS 2019 (half) AK ND NJ OR WI'!$C$85*'[2]Age Curve'!$B10,2)</f>
        <v>443.5</v>
      </c>
      <c r="G117" s="5">
        <f>ROUND('[2]CMS 2019 (half) AK ND NJ OR WI'!$C$86*'[2]Age Curve'!$B10,2)</f>
        <v>502.21</v>
      </c>
      <c r="H117" s="5">
        <f>ROUND('[2]CMS 2019 (half) AK ND NJ OR WI'!$C$72*'[2]Age Curve'!$B10,2)</f>
        <v>468.73</v>
      </c>
      <c r="I117" s="5">
        <f>ROUND('[2]CMS 2019 (half) AK ND NJ OR WI'!$C$73*'[2]Age Curve'!$B10,2)</f>
        <v>468.73</v>
      </c>
      <c r="J117" s="5">
        <f>ROUND('[2]CMS 2019 (half) AK ND NJ OR WI'!$C$74*'[2]Age Curve'!$B10,2)</f>
        <v>468.73</v>
      </c>
      <c r="K117" s="5">
        <f>ROUND('[2]CMS 2019 (half) AK ND NJ OR WI'!$C$75*'[2]Age Curve'!$B10,2)</f>
        <v>468.73</v>
      </c>
      <c r="L117" s="5">
        <f>ROUND('[2]CMS 2019 (half) AK ND NJ OR WI'!$C$76*'[2]Age Curve'!$B10,2)</f>
        <v>468.73</v>
      </c>
      <c r="M117" s="5">
        <f>ROUND('[2]CMS 2019 (half) AK ND NJ OR WI'!$C$77*'[2]Age Curve'!$B10,2)</f>
        <v>468.73</v>
      </c>
      <c r="N117" s="5">
        <f>ROUND('[2]CMS 2019 (half) AK ND NJ OR WI'!$C$87*'[2]Age Curve'!$B10,2)</f>
        <v>455.17</v>
      </c>
      <c r="O117" s="5">
        <f>ROUND('[2]CMS 2019 (half) AK ND NJ OR WI'!$C$88*'[2]Age Curve'!$B10,2)</f>
        <v>326.72000000000003</v>
      </c>
      <c r="P117" s="5">
        <f>ROUND('[2]CMS 2019 (half) AK ND NJ OR WI'!$C$78*'[2]Age Curve'!$B10,2)</f>
        <v>502.21</v>
      </c>
      <c r="Q117" s="5">
        <f>ROUND('[2]CMS 2019 (half) AK ND NJ OR WI'!$C$79*'[2]Age Curve'!$B10,2)</f>
        <v>492.9</v>
      </c>
      <c r="R117" s="5">
        <f>ROUND('[2]CMS 2019 (half) AK ND NJ OR WI'!$C$80*'[2]Age Curve'!$B10,2)</f>
        <v>492.88</v>
      </c>
      <c r="S117" s="5">
        <f>ROUND('[2]CMS 2019 (half) AK ND NJ OR WI'!$C$81*'[2]Age Curve'!$B10,2)</f>
        <v>502.21</v>
      </c>
      <c r="T117" s="5">
        <f>ROUND('[2]CMS 2019 (half) AK ND NJ OR WI'!$C$82*'[2]Age Curve'!$B10,2)</f>
        <v>492.88</v>
      </c>
      <c r="U117" s="5">
        <f>ROUND('[2]CMS 2019 (half) AK ND NJ OR WI'!$C$89*'[2]Age Curve'!$B10,2)</f>
        <v>439.34</v>
      </c>
      <c r="V117" s="5">
        <f>ROUND('[2]CMS 2019 (half) AK ND NJ OR WI'!$C$35*'[2]Age Curve'!$B10,2)</f>
        <v>459.17</v>
      </c>
      <c r="W117" s="5">
        <f>ROUND('[2]CMS 2019 (half) AK ND NJ OR WI'!$C$36*'[2]Age Curve'!$B10,2)</f>
        <v>459.17</v>
      </c>
      <c r="X117" s="5">
        <f>ROUND('[2]CMS 2019 (half) AK ND NJ OR WI'!$C$37*'[2]Age Curve'!$B10,2)</f>
        <v>459.17</v>
      </c>
      <c r="Y117" s="5">
        <f>ROUND('[2]CMS 2019 (half) AK ND NJ OR WI'!$C$38*'[2]Age Curve'!$B10,2)</f>
        <v>459.17</v>
      </c>
      <c r="Z117" s="5">
        <f>ROUND('[2]CMS 2019 (half) AK ND NJ OR WI'!$C$39*'[2]Age Curve'!$B10,2)</f>
        <v>447.87</v>
      </c>
      <c r="AA117" s="5">
        <f>ROUND('[2]CMS 2019 (half) AK ND NJ OR WI'!$C$40*'[2]Age Curve'!$B10,2)</f>
        <v>392.69</v>
      </c>
      <c r="AB117" s="5">
        <f>ROUND('[2]CMS 2019 (half) AK ND NJ OR WI'!$C$41*'[2]Age Curve'!$B10,2)</f>
        <v>385.13</v>
      </c>
      <c r="AC117" s="5">
        <f>ROUND('[2]CMS 2019 (half) AK ND NJ OR WI'!$C$42*'[2]Age Curve'!$B10,2)</f>
        <v>447.87</v>
      </c>
      <c r="AD117" s="5">
        <f>ROUND('[2]CMS 2019 (half) AK ND NJ OR WI'!$C$43*'[2]Age Curve'!$B10,2)</f>
        <v>447.87</v>
      </c>
      <c r="AE117" s="5">
        <f>ROUND('[2]CMS 2019 (half) AK ND NJ OR WI'!$C$44*'[2]Age Curve'!$B10,2)</f>
        <v>447.87</v>
      </c>
      <c r="AF117" s="5">
        <f>ROUND('[2]CMS 2019 (half) AK ND NJ OR WI'!$C$45*'[2]Age Curve'!$B10,2)</f>
        <v>448.03</v>
      </c>
      <c r="AG117" s="5">
        <f>ROUND('[2]CMS 2019 (half) AK ND NJ OR WI'!$C$46*'[2]Age Curve'!$B10,2)</f>
        <v>447.87</v>
      </c>
      <c r="AH117" s="5">
        <f>ROUND('[2]CMS 2019 (half) AK ND NJ OR WI'!$C$90*'[2]Age Curve'!$B10,2)</f>
        <v>439.96</v>
      </c>
      <c r="AI117" s="5">
        <f>ROUND('[2]CMS 2019 (half) AK ND NJ OR WI'!$C$47*'[2]Age Curve'!$B10,2)</f>
        <v>463.95</v>
      </c>
      <c r="AJ117" s="5">
        <f>ROUND('[2]CMS 2019 (half) AK ND NJ OR WI'!$C$48*'[2]Age Curve'!$B10,2)</f>
        <v>463.95</v>
      </c>
      <c r="AK117" s="5">
        <f>ROUND('[2]CMS 2019 (half) AK ND NJ OR WI'!$C$49*'[2]Age Curve'!$B10,2)</f>
        <v>463.95</v>
      </c>
      <c r="AL117" s="5">
        <f>ROUND('[2]CMS 2019 (half) AK ND NJ OR WI'!$C$50*'[2]Age Curve'!$B10,2)</f>
        <v>463.95</v>
      </c>
      <c r="AM117" s="5">
        <f>ROUND('[2]CMS 2019 (half) AK ND NJ OR WI'!$C$51*'[2]Age Curve'!$B10,2)</f>
        <v>463.95</v>
      </c>
      <c r="AN117" s="5">
        <f>ROUND('[2]CMS 2019 (half) AK ND NJ OR WI'!$C$52*'[2]Age Curve'!$B10,2)</f>
        <v>463.95</v>
      </c>
      <c r="AO117" s="5">
        <f>ROUND('[2]CMS 2019 (half) AK ND NJ OR WI'!$C$53*'[2]Age Curve'!$B10,2)</f>
        <v>356.84</v>
      </c>
      <c r="AP117" s="5">
        <f>ROUND('[2]CMS 2019 (half) AK ND NJ OR WI'!$C$54*'[2]Age Curve'!$B10,2)</f>
        <v>331.05</v>
      </c>
      <c r="AQ117" s="5">
        <f>ROUND('[2]CMS 2019 (half) AK ND NJ OR WI'!$C$55*'[2]Age Curve'!$B10,2)</f>
        <v>356.85</v>
      </c>
      <c r="AR117" s="5">
        <f>ROUND('[2]CMS 2019 (half) AK ND NJ OR WI'!$C$56*'[2]Age Curve'!$B10,2)</f>
        <v>287.75</v>
      </c>
      <c r="AS117" s="5">
        <f>ROUND('[2]CMS 2019 (half) AK ND NJ OR WI'!$C$57*'[2]Age Curve'!$B10,2)</f>
        <v>287.76</v>
      </c>
      <c r="AT117" s="5">
        <f>ROUND('[2]CMS 2019 (half) AK ND NJ OR WI'!$C$58*'[2]Age Curve'!$B10,2)</f>
        <v>327.72</v>
      </c>
      <c r="AU117" s="5">
        <f>ROUND('[2]CMS 2019 (half) AK ND NJ OR WI'!$C$59*'[2]Age Curve'!$B10,2)</f>
        <v>327.78</v>
      </c>
      <c r="AV117" s="5">
        <f>ROUND('[2]CMS 2019 (half) AK ND NJ OR WI'!$C$60*'[2]Age Curve'!$B10,2)</f>
        <v>327.78</v>
      </c>
      <c r="AW117" s="5">
        <f>ROUND('[2]CMS 2019 (half) AK ND NJ OR WI'!$C$61*'[2]Age Curve'!$B10,2)</f>
        <v>327.78</v>
      </c>
      <c r="AX117" s="5">
        <f>ROUND('[2]CMS 2019 (half) AK ND NJ OR WI'!$C$62*'[2]Age Curve'!$B10,2)</f>
        <v>327.78</v>
      </c>
      <c r="AY117" s="5">
        <f>ROUND('[2]CMS 2019 (half) AK ND NJ OR WI'!$C$63*'[2]Age Curve'!$B10,2)</f>
        <v>304.06</v>
      </c>
      <c r="AZ117" s="5">
        <f>ROUND('[2]CMS 2019 (half) AK ND NJ OR WI'!$C$64*'[2]Age Curve'!$B10,2)</f>
        <v>422</v>
      </c>
      <c r="BA117" s="5">
        <f>ROUND('[2]CMS 2019 (half) AK ND NJ OR WI'!$C$65*'[2]Age Curve'!$B10,2)</f>
        <v>456.39</v>
      </c>
      <c r="BB117" s="5">
        <f>ROUND('[2]CMS 2019 (half) AK ND NJ OR WI'!$C$66*'[2]Age Curve'!$B10,2)</f>
        <v>456.42</v>
      </c>
      <c r="BC117" s="5">
        <f>ROUND('[2]CMS 2019 (half) AK ND NJ OR WI'!$C$67*'[2]Age Curve'!$B10,2)</f>
        <v>456.46</v>
      </c>
      <c r="BD117" s="5">
        <f>ROUND('[2]CMS 2019 (half) AK ND NJ OR WI'!$C$68*'[2]Age Curve'!$B10,2)</f>
        <v>456.39</v>
      </c>
      <c r="BE117" s="5">
        <f>ROUND('[2]CMS 2019 (half) AK ND NJ OR WI'!$C$69*'[2]Age Curve'!$B10,2)</f>
        <v>468.73</v>
      </c>
      <c r="BF117" s="5">
        <f>ROUND('[2]CMS 2019 (half) AK ND NJ OR WI'!$C$70*'[2]Age Curve'!$B10,2)</f>
        <v>456.36</v>
      </c>
      <c r="BG117" s="5">
        <f>ROUND('[2]CMS 2019 (half) AK ND NJ OR WI'!$C$71*'[2]Age Curve'!$B10,2)</f>
        <v>455.04</v>
      </c>
    </row>
    <row r="118" spans="1:59" ht="15" x14ac:dyDescent="0.25">
      <c r="A118" s="6">
        <v>22</v>
      </c>
      <c r="C118" s="1">
        <v>2019</v>
      </c>
      <c r="D118" s="5">
        <f>ROUND('[2]CMS 2019 (half) AK ND NJ OR WI'!$C$83*'[2]Age Curve'!$B11,2)</f>
        <v>440.2</v>
      </c>
      <c r="E118" s="5">
        <f>ROUND('[2]CMS 2019 (half) AK ND NJ OR WI'!$C$84*'[2]Age Curve'!$B11,2)</f>
        <v>299.81</v>
      </c>
      <c r="F118" s="5">
        <f>ROUND('[2]CMS 2019 (half) AK ND NJ OR WI'!$C$85*'[2]Age Curve'!$B11,2)</f>
        <v>443.5</v>
      </c>
      <c r="G118" s="5">
        <f>ROUND('[2]CMS 2019 (half) AK ND NJ OR WI'!$C$86*'[2]Age Curve'!$B11,2)</f>
        <v>502.21</v>
      </c>
      <c r="H118" s="5">
        <f>ROUND('[2]CMS 2019 (half) AK ND NJ OR WI'!$C$72*'[2]Age Curve'!$B11,2)</f>
        <v>468.73</v>
      </c>
      <c r="I118" s="5">
        <f>ROUND('[2]CMS 2019 (half) AK ND NJ OR WI'!$C$73*'[2]Age Curve'!$B11,2)</f>
        <v>468.73</v>
      </c>
      <c r="J118" s="5">
        <f>ROUND('[2]CMS 2019 (half) AK ND NJ OR WI'!$C$74*'[2]Age Curve'!$B11,2)</f>
        <v>468.73</v>
      </c>
      <c r="K118" s="5">
        <f>ROUND('[2]CMS 2019 (half) AK ND NJ OR WI'!$C$75*'[2]Age Curve'!$B11,2)</f>
        <v>468.73</v>
      </c>
      <c r="L118" s="5">
        <f>ROUND('[2]CMS 2019 (half) AK ND NJ OR WI'!$C$76*'[2]Age Curve'!$B11,2)</f>
        <v>468.73</v>
      </c>
      <c r="M118" s="5">
        <f>ROUND('[2]CMS 2019 (half) AK ND NJ OR WI'!$C$77*'[2]Age Curve'!$B11,2)</f>
        <v>468.73</v>
      </c>
      <c r="N118" s="5">
        <f>ROUND('[2]CMS 2019 (half) AK ND NJ OR WI'!$C$87*'[2]Age Curve'!$B11,2)</f>
        <v>455.17</v>
      </c>
      <c r="O118" s="5">
        <f>ROUND('[2]CMS 2019 (half) AK ND NJ OR WI'!$C$88*'[2]Age Curve'!$B11,2)</f>
        <v>326.72000000000003</v>
      </c>
      <c r="P118" s="5">
        <f>ROUND('[2]CMS 2019 (half) AK ND NJ OR WI'!$C$78*'[2]Age Curve'!$B11,2)</f>
        <v>502.21</v>
      </c>
      <c r="Q118" s="5">
        <f>ROUND('[2]CMS 2019 (half) AK ND NJ OR WI'!$C$79*'[2]Age Curve'!$B11,2)</f>
        <v>492.9</v>
      </c>
      <c r="R118" s="5">
        <f>ROUND('[2]CMS 2019 (half) AK ND NJ OR WI'!$C$80*'[2]Age Curve'!$B11,2)</f>
        <v>492.88</v>
      </c>
      <c r="S118" s="5">
        <f>ROUND('[2]CMS 2019 (half) AK ND NJ OR WI'!$C$81*'[2]Age Curve'!$B11,2)</f>
        <v>502.21</v>
      </c>
      <c r="T118" s="5">
        <f>ROUND('[2]CMS 2019 (half) AK ND NJ OR WI'!$C$82*'[2]Age Curve'!$B11,2)</f>
        <v>492.88</v>
      </c>
      <c r="U118" s="5">
        <f>ROUND('[2]CMS 2019 (half) AK ND NJ OR WI'!$C$89*'[2]Age Curve'!$B11,2)</f>
        <v>439.34</v>
      </c>
      <c r="V118" s="5">
        <f>ROUND('[2]CMS 2019 (half) AK ND NJ OR WI'!$C$35*'[2]Age Curve'!$B11,2)</f>
        <v>459.17</v>
      </c>
      <c r="W118" s="5">
        <f>ROUND('[2]CMS 2019 (half) AK ND NJ OR WI'!$C$36*'[2]Age Curve'!$B11,2)</f>
        <v>459.17</v>
      </c>
      <c r="X118" s="5">
        <f>ROUND('[2]CMS 2019 (half) AK ND NJ OR WI'!$C$37*'[2]Age Curve'!$B11,2)</f>
        <v>459.17</v>
      </c>
      <c r="Y118" s="5">
        <f>ROUND('[2]CMS 2019 (half) AK ND NJ OR WI'!$C$38*'[2]Age Curve'!$B11,2)</f>
        <v>459.17</v>
      </c>
      <c r="Z118" s="5">
        <f>ROUND('[2]CMS 2019 (half) AK ND NJ OR WI'!$C$39*'[2]Age Curve'!$B11,2)</f>
        <v>447.87</v>
      </c>
      <c r="AA118" s="5">
        <f>ROUND('[2]CMS 2019 (half) AK ND NJ OR WI'!$C$40*'[2]Age Curve'!$B11,2)</f>
        <v>392.69</v>
      </c>
      <c r="AB118" s="5">
        <f>ROUND('[2]CMS 2019 (half) AK ND NJ OR WI'!$C$41*'[2]Age Curve'!$B11,2)</f>
        <v>385.13</v>
      </c>
      <c r="AC118" s="5">
        <f>ROUND('[2]CMS 2019 (half) AK ND NJ OR WI'!$C$42*'[2]Age Curve'!$B11,2)</f>
        <v>447.87</v>
      </c>
      <c r="AD118" s="5">
        <f>ROUND('[2]CMS 2019 (half) AK ND NJ OR WI'!$C$43*'[2]Age Curve'!$B11,2)</f>
        <v>447.87</v>
      </c>
      <c r="AE118" s="5">
        <f>ROUND('[2]CMS 2019 (half) AK ND NJ OR WI'!$C$44*'[2]Age Curve'!$B11,2)</f>
        <v>447.87</v>
      </c>
      <c r="AF118" s="5">
        <f>ROUND('[2]CMS 2019 (half) AK ND NJ OR WI'!$C$45*'[2]Age Curve'!$B11,2)</f>
        <v>448.03</v>
      </c>
      <c r="AG118" s="5">
        <f>ROUND('[2]CMS 2019 (half) AK ND NJ OR WI'!$C$46*'[2]Age Curve'!$B11,2)</f>
        <v>447.87</v>
      </c>
      <c r="AH118" s="5">
        <f>ROUND('[2]CMS 2019 (half) AK ND NJ OR WI'!$C$90*'[2]Age Curve'!$B11,2)</f>
        <v>439.96</v>
      </c>
      <c r="AI118" s="5">
        <f>ROUND('[2]CMS 2019 (half) AK ND NJ OR WI'!$C$47*'[2]Age Curve'!$B11,2)</f>
        <v>463.95</v>
      </c>
      <c r="AJ118" s="5">
        <f>ROUND('[2]CMS 2019 (half) AK ND NJ OR WI'!$C$48*'[2]Age Curve'!$B11,2)</f>
        <v>463.95</v>
      </c>
      <c r="AK118" s="5">
        <f>ROUND('[2]CMS 2019 (half) AK ND NJ OR WI'!$C$49*'[2]Age Curve'!$B11,2)</f>
        <v>463.95</v>
      </c>
      <c r="AL118" s="5">
        <f>ROUND('[2]CMS 2019 (half) AK ND NJ OR WI'!$C$50*'[2]Age Curve'!$B11,2)</f>
        <v>463.95</v>
      </c>
      <c r="AM118" s="5">
        <f>ROUND('[2]CMS 2019 (half) AK ND NJ OR WI'!$C$51*'[2]Age Curve'!$B11,2)</f>
        <v>463.95</v>
      </c>
      <c r="AN118" s="5">
        <f>ROUND('[2]CMS 2019 (half) AK ND NJ OR WI'!$C$52*'[2]Age Curve'!$B11,2)</f>
        <v>463.95</v>
      </c>
      <c r="AO118" s="5">
        <f>ROUND('[2]CMS 2019 (half) AK ND NJ OR WI'!$C$53*'[2]Age Curve'!$B11,2)</f>
        <v>356.84</v>
      </c>
      <c r="AP118" s="5">
        <f>ROUND('[2]CMS 2019 (half) AK ND NJ OR WI'!$C$54*'[2]Age Curve'!$B11,2)</f>
        <v>331.05</v>
      </c>
      <c r="AQ118" s="5">
        <f>ROUND('[2]CMS 2019 (half) AK ND NJ OR WI'!$C$55*'[2]Age Curve'!$B11,2)</f>
        <v>356.85</v>
      </c>
      <c r="AR118" s="5">
        <f>ROUND('[2]CMS 2019 (half) AK ND NJ OR WI'!$C$56*'[2]Age Curve'!$B11,2)</f>
        <v>287.75</v>
      </c>
      <c r="AS118" s="5">
        <f>ROUND('[2]CMS 2019 (half) AK ND NJ OR WI'!$C$57*'[2]Age Curve'!$B11,2)</f>
        <v>287.76</v>
      </c>
      <c r="AT118" s="5">
        <f>ROUND('[2]CMS 2019 (half) AK ND NJ OR WI'!$C$58*'[2]Age Curve'!$B11,2)</f>
        <v>327.72</v>
      </c>
      <c r="AU118" s="5">
        <f>ROUND('[2]CMS 2019 (half) AK ND NJ OR WI'!$C$59*'[2]Age Curve'!$B11,2)</f>
        <v>327.78</v>
      </c>
      <c r="AV118" s="5">
        <f>ROUND('[2]CMS 2019 (half) AK ND NJ OR WI'!$C$60*'[2]Age Curve'!$B11,2)</f>
        <v>327.78</v>
      </c>
      <c r="AW118" s="5">
        <f>ROUND('[2]CMS 2019 (half) AK ND NJ OR WI'!$C$61*'[2]Age Curve'!$B11,2)</f>
        <v>327.78</v>
      </c>
      <c r="AX118" s="5">
        <f>ROUND('[2]CMS 2019 (half) AK ND NJ OR WI'!$C$62*'[2]Age Curve'!$B11,2)</f>
        <v>327.78</v>
      </c>
      <c r="AY118" s="5">
        <f>ROUND('[2]CMS 2019 (half) AK ND NJ OR WI'!$C$63*'[2]Age Curve'!$B11,2)</f>
        <v>304.06</v>
      </c>
      <c r="AZ118" s="5">
        <f>ROUND('[2]CMS 2019 (half) AK ND NJ OR WI'!$C$64*'[2]Age Curve'!$B11,2)</f>
        <v>422</v>
      </c>
      <c r="BA118" s="5">
        <f>ROUND('[2]CMS 2019 (half) AK ND NJ OR WI'!$C$65*'[2]Age Curve'!$B11,2)</f>
        <v>456.39</v>
      </c>
      <c r="BB118" s="5">
        <f>ROUND('[2]CMS 2019 (half) AK ND NJ OR WI'!$C$66*'[2]Age Curve'!$B11,2)</f>
        <v>456.42</v>
      </c>
      <c r="BC118" s="5">
        <f>ROUND('[2]CMS 2019 (half) AK ND NJ OR WI'!$C$67*'[2]Age Curve'!$B11,2)</f>
        <v>456.46</v>
      </c>
      <c r="BD118" s="5">
        <f>ROUND('[2]CMS 2019 (half) AK ND NJ OR WI'!$C$68*'[2]Age Curve'!$B11,2)</f>
        <v>456.39</v>
      </c>
      <c r="BE118" s="5">
        <f>ROUND('[2]CMS 2019 (half) AK ND NJ OR WI'!$C$69*'[2]Age Curve'!$B11,2)</f>
        <v>468.73</v>
      </c>
      <c r="BF118" s="5">
        <f>ROUND('[2]CMS 2019 (half) AK ND NJ OR WI'!$C$70*'[2]Age Curve'!$B11,2)</f>
        <v>456.36</v>
      </c>
      <c r="BG118" s="5">
        <f>ROUND('[2]CMS 2019 (half) AK ND NJ OR WI'!$C$71*'[2]Age Curve'!$B11,2)</f>
        <v>455.04</v>
      </c>
    </row>
    <row r="119" spans="1:59" ht="15" x14ac:dyDescent="0.25">
      <c r="A119" s="6">
        <v>23</v>
      </c>
      <c r="C119" s="1">
        <v>2019</v>
      </c>
      <c r="D119" s="5">
        <f>ROUND('[2]CMS 2019 (half) AK ND NJ OR WI'!$C$83*'[2]Age Curve'!$B12,2)</f>
        <v>440.2</v>
      </c>
      <c r="E119" s="5">
        <f>ROUND('[2]CMS 2019 (half) AK ND NJ OR WI'!$C$84*'[2]Age Curve'!$B12,2)</f>
        <v>299.81</v>
      </c>
      <c r="F119" s="5">
        <f>ROUND('[2]CMS 2019 (half) AK ND NJ OR WI'!$C$85*'[2]Age Curve'!$B12,2)</f>
        <v>443.5</v>
      </c>
      <c r="G119" s="5">
        <f>ROUND('[2]CMS 2019 (half) AK ND NJ OR WI'!$C$86*'[2]Age Curve'!$B12,2)</f>
        <v>502.21</v>
      </c>
      <c r="H119" s="5">
        <f>ROUND('[2]CMS 2019 (half) AK ND NJ OR WI'!$C$72*'[2]Age Curve'!$B12,2)</f>
        <v>468.73</v>
      </c>
      <c r="I119" s="5">
        <f>ROUND('[2]CMS 2019 (half) AK ND NJ OR WI'!$C$73*'[2]Age Curve'!$B12,2)</f>
        <v>468.73</v>
      </c>
      <c r="J119" s="5">
        <f>ROUND('[2]CMS 2019 (half) AK ND NJ OR WI'!$C$74*'[2]Age Curve'!$B12,2)</f>
        <v>468.73</v>
      </c>
      <c r="K119" s="5">
        <f>ROUND('[2]CMS 2019 (half) AK ND NJ OR WI'!$C$75*'[2]Age Curve'!$B12,2)</f>
        <v>468.73</v>
      </c>
      <c r="L119" s="5">
        <f>ROUND('[2]CMS 2019 (half) AK ND NJ OR WI'!$C$76*'[2]Age Curve'!$B12,2)</f>
        <v>468.73</v>
      </c>
      <c r="M119" s="5">
        <f>ROUND('[2]CMS 2019 (half) AK ND NJ OR WI'!$C$77*'[2]Age Curve'!$B12,2)</f>
        <v>468.73</v>
      </c>
      <c r="N119" s="5">
        <f>ROUND('[2]CMS 2019 (half) AK ND NJ OR WI'!$C$87*'[2]Age Curve'!$B12,2)</f>
        <v>455.17</v>
      </c>
      <c r="O119" s="5">
        <f>ROUND('[2]CMS 2019 (half) AK ND NJ OR WI'!$C$88*'[2]Age Curve'!$B12,2)</f>
        <v>326.72000000000003</v>
      </c>
      <c r="P119" s="5">
        <f>ROUND('[2]CMS 2019 (half) AK ND NJ OR WI'!$C$78*'[2]Age Curve'!$B12,2)</f>
        <v>502.21</v>
      </c>
      <c r="Q119" s="5">
        <f>ROUND('[2]CMS 2019 (half) AK ND NJ OR WI'!$C$79*'[2]Age Curve'!$B12,2)</f>
        <v>492.9</v>
      </c>
      <c r="R119" s="5">
        <f>ROUND('[2]CMS 2019 (half) AK ND NJ OR WI'!$C$80*'[2]Age Curve'!$B12,2)</f>
        <v>492.88</v>
      </c>
      <c r="S119" s="5">
        <f>ROUND('[2]CMS 2019 (half) AK ND NJ OR WI'!$C$81*'[2]Age Curve'!$B12,2)</f>
        <v>502.21</v>
      </c>
      <c r="T119" s="5">
        <f>ROUND('[2]CMS 2019 (half) AK ND NJ OR WI'!$C$82*'[2]Age Curve'!$B12,2)</f>
        <v>492.88</v>
      </c>
      <c r="U119" s="5">
        <f>ROUND('[2]CMS 2019 (half) AK ND NJ OR WI'!$C$89*'[2]Age Curve'!$B12,2)</f>
        <v>439.34</v>
      </c>
      <c r="V119" s="5">
        <f>ROUND('[2]CMS 2019 (half) AK ND NJ OR WI'!$C$35*'[2]Age Curve'!$B12,2)</f>
        <v>459.17</v>
      </c>
      <c r="W119" s="5">
        <f>ROUND('[2]CMS 2019 (half) AK ND NJ OR WI'!$C$36*'[2]Age Curve'!$B12,2)</f>
        <v>459.17</v>
      </c>
      <c r="X119" s="5">
        <f>ROUND('[2]CMS 2019 (half) AK ND NJ OR WI'!$C$37*'[2]Age Curve'!$B12,2)</f>
        <v>459.17</v>
      </c>
      <c r="Y119" s="5">
        <f>ROUND('[2]CMS 2019 (half) AK ND NJ OR WI'!$C$38*'[2]Age Curve'!$B12,2)</f>
        <v>459.17</v>
      </c>
      <c r="Z119" s="5">
        <f>ROUND('[2]CMS 2019 (half) AK ND NJ OR WI'!$C$39*'[2]Age Curve'!$B12,2)</f>
        <v>447.87</v>
      </c>
      <c r="AA119" s="5">
        <f>ROUND('[2]CMS 2019 (half) AK ND NJ OR WI'!$C$40*'[2]Age Curve'!$B12,2)</f>
        <v>392.69</v>
      </c>
      <c r="AB119" s="5">
        <f>ROUND('[2]CMS 2019 (half) AK ND NJ OR WI'!$C$41*'[2]Age Curve'!$B12,2)</f>
        <v>385.13</v>
      </c>
      <c r="AC119" s="5">
        <f>ROUND('[2]CMS 2019 (half) AK ND NJ OR WI'!$C$42*'[2]Age Curve'!$B12,2)</f>
        <v>447.87</v>
      </c>
      <c r="AD119" s="5">
        <f>ROUND('[2]CMS 2019 (half) AK ND NJ OR WI'!$C$43*'[2]Age Curve'!$B12,2)</f>
        <v>447.87</v>
      </c>
      <c r="AE119" s="5">
        <f>ROUND('[2]CMS 2019 (half) AK ND NJ OR WI'!$C$44*'[2]Age Curve'!$B12,2)</f>
        <v>447.87</v>
      </c>
      <c r="AF119" s="5">
        <f>ROUND('[2]CMS 2019 (half) AK ND NJ OR WI'!$C$45*'[2]Age Curve'!$B12,2)</f>
        <v>448.03</v>
      </c>
      <c r="AG119" s="5">
        <f>ROUND('[2]CMS 2019 (half) AK ND NJ OR WI'!$C$46*'[2]Age Curve'!$B12,2)</f>
        <v>447.87</v>
      </c>
      <c r="AH119" s="5">
        <f>ROUND('[2]CMS 2019 (half) AK ND NJ OR WI'!$C$90*'[2]Age Curve'!$B12,2)</f>
        <v>439.96</v>
      </c>
      <c r="AI119" s="5">
        <f>ROUND('[2]CMS 2019 (half) AK ND NJ OR WI'!$C$47*'[2]Age Curve'!$B12,2)</f>
        <v>463.95</v>
      </c>
      <c r="AJ119" s="5">
        <f>ROUND('[2]CMS 2019 (half) AK ND NJ OR WI'!$C$48*'[2]Age Curve'!$B12,2)</f>
        <v>463.95</v>
      </c>
      <c r="AK119" s="5">
        <f>ROUND('[2]CMS 2019 (half) AK ND NJ OR WI'!$C$49*'[2]Age Curve'!$B12,2)</f>
        <v>463.95</v>
      </c>
      <c r="AL119" s="5">
        <f>ROUND('[2]CMS 2019 (half) AK ND NJ OR WI'!$C$50*'[2]Age Curve'!$B12,2)</f>
        <v>463.95</v>
      </c>
      <c r="AM119" s="5">
        <f>ROUND('[2]CMS 2019 (half) AK ND NJ OR WI'!$C$51*'[2]Age Curve'!$B12,2)</f>
        <v>463.95</v>
      </c>
      <c r="AN119" s="5">
        <f>ROUND('[2]CMS 2019 (half) AK ND NJ OR WI'!$C$52*'[2]Age Curve'!$B12,2)</f>
        <v>463.95</v>
      </c>
      <c r="AO119" s="5">
        <f>ROUND('[2]CMS 2019 (half) AK ND NJ OR WI'!$C$53*'[2]Age Curve'!$B12,2)</f>
        <v>356.84</v>
      </c>
      <c r="AP119" s="5">
        <f>ROUND('[2]CMS 2019 (half) AK ND NJ OR WI'!$C$54*'[2]Age Curve'!$B12,2)</f>
        <v>331.05</v>
      </c>
      <c r="AQ119" s="5">
        <f>ROUND('[2]CMS 2019 (half) AK ND NJ OR WI'!$C$55*'[2]Age Curve'!$B12,2)</f>
        <v>356.85</v>
      </c>
      <c r="AR119" s="5">
        <f>ROUND('[2]CMS 2019 (half) AK ND NJ OR WI'!$C$56*'[2]Age Curve'!$B12,2)</f>
        <v>287.75</v>
      </c>
      <c r="AS119" s="5">
        <f>ROUND('[2]CMS 2019 (half) AK ND NJ OR WI'!$C$57*'[2]Age Curve'!$B12,2)</f>
        <v>287.76</v>
      </c>
      <c r="AT119" s="5">
        <f>ROUND('[2]CMS 2019 (half) AK ND NJ OR WI'!$C$58*'[2]Age Curve'!$B12,2)</f>
        <v>327.72</v>
      </c>
      <c r="AU119" s="5">
        <f>ROUND('[2]CMS 2019 (half) AK ND NJ OR WI'!$C$59*'[2]Age Curve'!$B12,2)</f>
        <v>327.78</v>
      </c>
      <c r="AV119" s="5">
        <f>ROUND('[2]CMS 2019 (half) AK ND NJ OR WI'!$C$60*'[2]Age Curve'!$B12,2)</f>
        <v>327.78</v>
      </c>
      <c r="AW119" s="5">
        <f>ROUND('[2]CMS 2019 (half) AK ND NJ OR WI'!$C$61*'[2]Age Curve'!$B12,2)</f>
        <v>327.78</v>
      </c>
      <c r="AX119" s="5">
        <f>ROUND('[2]CMS 2019 (half) AK ND NJ OR WI'!$C$62*'[2]Age Curve'!$B12,2)</f>
        <v>327.78</v>
      </c>
      <c r="AY119" s="5">
        <f>ROUND('[2]CMS 2019 (half) AK ND NJ OR WI'!$C$63*'[2]Age Curve'!$B12,2)</f>
        <v>304.06</v>
      </c>
      <c r="AZ119" s="5">
        <f>ROUND('[2]CMS 2019 (half) AK ND NJ OR WI'!$C$64*'[2]Age Curve'!$B12,2)</f>
        <v>422</v>
      </c>
      <c r="BA119" s="5">
        <f>ROUND('[2]CMS 2019 (half) AK ND NJ OR WI'!$C$65*'[2]Age Curve'!$B12,2)</f>
        <v>456.39</v>
      </c>
      <c r="BB119" s="5">
        <f>ROUND('[2]CMS 2019 (half) AK ND NJ OR WI'!$C$66*'[2]Age Curve'!$B12,2)</f>
        <v>456.42</v>
      </c>
      <c r="BC119" s="5">
        <f>ROUND('[2]CMS 2019 (half) AK ND NJ OR WI'!$C$67*'[2]Age Curve'!$B12,2)</f>
        <v>456.46</v>
      </c>
      <c r="BD119" s="5">
        <f>ROUND('[2]CMS 2019 (half) AK ND NJ OR WI'!$C$68*'[2]Age Curve'!$B12,2)</f>
        <v>456.39</v>
      </c>
      <c r="BE119" s="5">
        <f>ROUND('[2]CMS 2019 (half) AK ND NJ OR WI'!$C$69*'[2]Age Curve'!$B12,2)</f>
        <v>468.73</v>
      </c>
      <c r="BF119" s="5">
        <f>ROUND('[2]CMS 2019 (half) AK ND NJ OR WI'!$C$70*'[2]Age Curve'!$B12,2)</f>
        <v>456.36</v>
      </c>
      <c r="BG119" s="5">
        <f>ROUND('[2]CMS 2019 (half) AK ND NJ OR WI'!$C$71*'[2]Age Curve'!$B12,2)</f>
        <v>455.04</v>
      </c>
    </row>
    <row r="120" spans="1:59" ht="15" x14ac:dyDescent="0.25">
      <c r="A120" s="6">
        <v>24</v>
      </c>
      <c r="C120" s="1">
        <v>2019</v>
      </c>
      <c r="D120" s="5">
        <f>ROUND('[2]CMS 2019 (half) AK ND NJ OR WI'!$C$83*'[2]Age Curve'!$B13,2)</f>
        <v>440.2</v>
      </c>
      <c r="E120" s="5">
        <f>ROUND('[2]CMS 2019 (half) AK ND NJ OR WI'!$C$84*'[2]Age Curve'!$B13,2)</f>
        <v>299.81</v>
      </c>
      <c r="F120" s="5">
        <f>ROUND('[2]CMS 2019 (half) AK ND NJ OR WI'!$C$85*'[2]Age Curve'!$B13,2)</f>
        <v>443.5</v>
      </c>
      <c r="G120" s="5">
        <f>ROUND('[2]CMS 2019 (half) AK ND NJ OR WI'!$C$86*'[2]Age Curve'!$B13,2)</f>
        <v>502.21</v>
      </c>
      <c r="H120" s="5">
        <f>ROUND('[2]CMS 2019 (half) AK ND NJ OR WI'!$C$72*'[2]Age Curve'!$B13,2)</f>
        <v>468.73</v>
      </c>
      <c r="I120" s="5">
        <f>ROUND('[2]CMS 2019 (half) AK ND NJ OR WI'!$C$73*'[2]Age Curve'!$B13,2)</f>
        <v>468.73</v>
      </c>
      <c r="J120" s="5">
        <f>ROUND('[2]CMS 2019 (half) AK ND NJ OR WI'!$C$74*'[2]Age Curve'!$B13,2)</f>
        <v>468.73</v>
      </c>
      <c r="K120" s="5">
        <f>ROUND('[2]CMS 2019 (half) AK ND NJ OR WI'!$C$75*'[2]Age Curve'!$B13,2)</f>
        <v>468.73</v>
      </c>
      <c r="L120" s="5">
        <f>ROUND('[2]CMS 2019 (half) AK ND NJ OR WI'!$C$76*'[2]Age Curve'!$B13,2)</f>
        <v>468.73</v>
      </c>
      <c r="M120" s="5">
        <f>ROUND('[2]CMS 2019 (half) AK ND NJ OR WI'!$C$77*'[2]Age Curve'!$B13,2)</f>
        <v>468.73</v>
      </c>
      <c r="N120" s="5">
        <f>ROUND('[2]CMS 2019 (half) AK ND NJ OR WI'!$C$87*'[2]Age Curve'!$B13,2)</f>
        <v>455.17</v>
      </c>
      <c r="O120" s="5">
        <f>ROUND('[2]CMS 2019 (half) AK ND NJ OR WI'!$C$88*'[2]Age Curve'!$B13,2)</f>
        <v>326.72000000000003</v>
      </c>
      <c r="P120" s="5">
        <f>ROUND('[2]CMS 2019 (half) AK ND NJ OR WI'!$C$78*'[2]Age Curve'!$B13,2)</f>
        <v>502.21</v>
      </c>
      <c r="Q120" s="5">
        <f>ROUND('[2]CMS 2019 (half) AK ND NJ OR WI'!$C$79*'[2]Age Curve'!$B13,2)</f>
        <v>492.9</v>
      </c>
      <c r="R120" s="5">
        <f>ROUND('[2]CMS 2019 (half) AK ND NJ OR WI'!$C$80*'[2]Age Curve'!$B13,2)</f>
        <v>492.88</v>
      </c>
      <c r="S120" s="5">
        <f>ROUND('[2]CMS 2019 (half) AK ND NJ OR WI'!$C$81*'[2]Age Curve'!$B13,2)</f>
        <v>502.21</v>
      </c>
      <c r="T120" s="5">
        <f>ROUND('[2]CMS 2019 (half) AK ND NJ OR WI'!$C$82*'[2]Age Curve'!$B13,2)</f>
        <v>492.88</v>
      </c>
      <c r="U120" s="5">
        <f>ROUND('[2]CMS 2019 (half) AK ND NJ OR WI'!$C$89*'[2]Age Curve'!$B13,2)</f>
        <v>439.34</v>
      </c>
      <c r="V120" s="5">
        <f>ROUND('[2]CMS 2019 (half) AK ND NJ OR WI'!$C$35*'[2]Age Curve'!$B13,2)</f>
        <v>459.17</v>
      </c>
      <c r="W120" s="5">
        <f>ROUND('[2]CMS 2019 (half) AK ND NJ OR WI'!$C$36*'[2]Age Curve'!$B13,2)</f>
        <v>459.17</v>
      </c>
      <c r="X120" s="5">
        <f>ROUND('[2]CMS 2019 (half) AK ND NJ OR WI'!$C$37*'[2]Age Curve'!$B13,2)</f>
        <v>459.17</v>
      </c>
      <c r="Y120" s="5">
        <f>ROUND('[2]CMS 2019 (half) AK ND NJ OR WI'!$C$38*'[2]Age Curve'!$B13,2)</f>
        <v>459.17</v>
      </c>
      <c r="Z120" s="5">
        <f>ROUND('[2]CMS 2019 (half) AK ND NJ OR WI'!$C$39*'[2]Age Curve'!$B13,2)</f>
        <v>447.87</v>
      </c>
      <c r="AA120" s="5">
        <f>ROUND('[2]CMS 2019 (half) AK ND NJ OR WI'!$C$40*'[2]Age Curve'!$B13,2)</f>
        <v>392.69</v>
      </c>
      <c r="AB120" s="5">
        <f>ROUND('[2]CMS 2019 (half) AK ND NJ OR WI'!$C$41*'[2]Age Curve'!$B13,2)</f>
        <v>385.13</v>
      </c>
      <c r="AC120" s="5">
        <f>ROUND('[2]CMS 2019 (half) AK ND NJ OR WI'!$C$42*'[2]Age Curve'!$B13,2)</f>
        <v>447.87</v>
      </c>
      <c r="AD120" s="5">
        <f>ROUND('[2]CMS 2019 (half) AK ND NJ OR WI'!$C$43*'[2]Age Curve'!$B13,2)</f>
        <v>447.87</v>
      </c>
      <c r="AE120" s="5">
        <f>ROUND('[2]CMS 2019 (half) AK ND NJ OR WI'!$C$44*'[2]Age Curve'!$B13,2)</f>
        <v>447.87</v>
      </c>
      <c r="AF120" s="5">
        <f>ROUND('[2]CMS 2019 (half) AK ND NJ OR WI'!$C$45*'[2]Age Curve'!$B13,2)</f>
        <v>448.03</v>
      </c>
      <c r="AG120" s="5">
        <f>ROUND('[2]CMS 2019 (half) AK ND NJ OR WI'!$C$46*'[2]Age Curve'!$B13,2)</f>
        <v>447.87</v>
      </c>
      <c r="AH120" s="5">
        <f>ROUND('[2]CMS 2019 (half) AK ND NJ OR WI'!$C$90*'[2]Age Curve'!$B13,2)</f>
        <v>439.96</v>
      </c>
      <c r="AI120" s="5">
        <f>ROUND('[2]CMS 2019 (half) AK ND NJ OR WI'!$C$47*'[2]Age Curve'!$B13,2)</f>
        <v>463.95</v>
      </c>
      <c r="AJ120" s="5">
        <f>ROUND('[2]CMS 2019 (half) AK ND NJ OR WI'!$C$48*'[2]Age Curve'!$B13,2)</f>
        <v>463.95</v>
      </c>
      <c r="AK120" s="5">
        <f>ROUND('[2]CMS 2019 (half) AK ND NJ OR WI'!$C$49*'[2]Age Curve'!$B13,2)</f>
        <v>463.95</v>
      </c>
      <c r="AL120" s="5">
        <f>ROUND('[2]CMS 2019 (half) AK ND NJ OR WI'!$C$50*'[2]Age Curve'!$B13,2)</f>
        <v>463.95</v>
      </c>
      <c r="AM120" s="5">
        <f>ROUND('[2]CMS 2019 (half) AK ND NJ OR WI'!$C$51*'[2]Age Curve'!$B13,2)</f>
        <v>463.95</v>
      </c>
      <c r="AN120" s="5">
        <f>ROUND('[2]CMS 2019 (half) AK ND NJ OR WI'!$C$52*'[2]Age Curve'!$B13,2)</f>
        <v>463.95</v>
      </c>
      <c r="AO120" s="5">
        <f>ROUND('[2]CMS 2019 (half) AK ND NJ OR WI'!$C$53*'[2]Age Curve'!$B13,2)</f>
        <v>356.84</v>
      </c>
      <c r="AP120" s="5">
        <f>ROUND('[2]CMS 2019 (half) AK ND NJ OR WI'!$C$54*'[2]Age Curve'!$B13,2)</f>
        <v>331.05</v>
      </c>
      <c r="AQ120" s="5">
        <f>ROUND('[2]CMS 2019 (half) AK ND NJ OR WI'!$C$55*'[2]Age Curve'!$B13,2)</f>
        <v>356.85</v>
      </c>
      <c r="AR120" s="5">
        <f>ROUND('[2]CMS 2019 (half) AK ND NJ OR WI'!$C$56*'[2]Age Curve'!$B13,2)</f>
        <v>287.75</v>
      </c>
      <c r="AS120" s="5">
        <f>ROUND('[2]CMS 2019 (half) AK ND NJ OR WI'!$C$57*'[2]Age Curve'!$B13,2)</f>
        <v>287.76</v>
      </c>
      <c r="AT120" s="5">
        <f>ROUND('[2]CMS 2019 (half) AK ND NJ OR WI'!$C$58*'[2]Age Curve'!$B13,2)</f>
        <v>327.72</v>
      </c>
      <c r="AU120" s="5">
        <f>ROUND('[2]CMS 2019 (half) AK ND NJ OR WI'!$C$59*'[2]Age Curve'!$B13,2)</f>
        <v>327.78</v>
      </c>
      <c r="AV120" s="5">
        <f>ROUND('[2]CMS 2019 (half) AK ND NJ OR WI'!$C$60*'[2]Age Curve'!$B13,2)</f>
        <v>327.78</v>
      </c>
      <c r="AW120" s="5">
        <f>ROUND('[2]CMS 2019 (half) AK ND NJ OR WI'!$C$61*'[2]Age Curve'!$B13,2)</f>
        <v>327.78</v>
      </c>
      <c r="AX120" s="5">
        <f>ROUND('[2]CMS 2019 (half) AK ND NJ OR WI'!$C$62*'[2]Age Curve'!$B13,2)</f>
        <v>327.78</v>
      </c>
      <c r="AY120" s="5">
        <f>ROUND('[2]CMS 2019 (half) AK ND NJ OR WI'!$C$63*'[2]Age Curve'!$B13,2)</f>
        <v>304.06</v>
      </c>
      <c r="AZ120" s="5">
        <f>ROUND('[2]CMS 2019 (half) AK ND NJ OR WI'!$C$64*'[2]Age Curve'!$B13,2)</f>
        <v>422</v>
      </c>
      <c r="BA120" s="5">
        <f>ROUND('[2]CMS 2019 (half) AK ND NJ OR WI'!$C$65*'[2]Age Curve'!$B13,2)</f>
        <v>456.39</v>
      </c>
      <c r="BB120" s="5">
        <f>ROUND('[2]CMS 2019 (half) AK ND NJ OR WI'!$C$66*'[2]Age Curve'!$B13,2)</f>
        <v>456.42</v>
      </c>
      <c r="BC120" s="5">
        <f>ROUND('[2]CMS 2019 (half) AK ND NJ OR WI'!$C$67*'[2]Age Curve'!$B13,2)</f>
        <v>456.46</v>
      </c>
      <c r="BD120" s="5">
        <f>ROUND('[2]CMS 2019 (half) AK ND NJ OR WI'!$C$68*'[2]Age Curve'!$B13,2)</f>
        <v>456.39</v>
      </c>
      <c r="BE120" s="5">
        <f>ROUND('[2]CMS 2019 (half) AK ND NJ OR WI'!$C$69*'[2]Age Curve'!$B13,2)</f>
        <v>468.73</v>
      </c>
      <c r="BF120" s="5">
        <f>ROUND('[2]CMS 2019 (half) AK ND NJ OR WI'!$C$70*'[2]Age Curve'!$B13,2)</f>
        <v>456.36</v>
      </c>
      <c r="BG120" s="5">
        <f>ROUND('[2]CMS 2019 (half) AK ND NJ OR WI'!$C$71*'[2]Age Curve'!$B13,2)</f>
        <v>455.04</v>
      </c>
    </row>
    <row r="121" spans="1:59" ht="15" x14ac:dyDescent="0.25">
      <c r="A121" s="6">
        <v>25</v>
      </c>
      <c r="C121" s="1">
        <v>2019</v>
      </c>
      <c r="D121" s="5">
        <f>ROUND('[2]CMS 2019 (half) AK ND NJ OR WI'!$C$83*'[2]Age Curve'!$B14,2)</f>
        <v>441.96</v>
      </c>
      <c r="E121" s="5">
        <f>ROUND('[2]CMS 2019 (half) AK ND NJ OR WI'!$C$84*'[2]Age Curve'!$B14,2)</f>
        <v>301.01</v>
      </c>
      <c r="F121" s="5">
        <f>ROUND('[2]CMS 2019 (half) AK ND NJ OR WI'!$C$85*'[2]Age Curve'!$B14,2)</f>
        <v>445.28</v>
      </c>
      <c r="G121" s="5">
        <f>ROUND('[2]CMS 2019 (half) AK ND NJ OR WI'!$C$86*'[2]Age Curve'!$B14,2)</f>
        <v>504.22</v>
      </c>
      <c r="H121" s="5">
        <f>ROUND('[2]CMS 2019 (half) AK ND NJ OR WI'!$C$72*'[2]Age Curve'!$B14,2)</f>
        <v>470.6</v>
      </c>
      <c r="I121" s="5">
        <f>ROUND('[2]CMS 2019 (half) AK ND NJ OR WI'!$C$73*'[2]Age Curve'!$B14,2)</f>
        <v>470.6</v>
      </c>
      <c r="J121" s="5">
        <f>ROUND('[2]CMS 2019 (half) AK ND NJ OR WI'!$C$74*'[2]Age Curve'!$B14,2)</f>
        <v>470.6</v>
      </c>
      <c r="K121" s="5">
        <f>ROUND('[2]CMS 2019 (half) AK ND NJ OR WI'!$C$75*'[2]Age Curve'!$B14,2)</f>
        <v>470.6</v>
      </c>
      <c r="L121" s="5">
        <f>ROUND('[2]CMS 2019 (half) AK ND NJ OR WI'!$C$76*'[2]Age Curve'!$B14,2)</f>
        <v>470.6</v>
      </c>
      <c r="M121" s="5">
        <f>ROUND('[2]CMS 2019 (half) AK ND NJ OR WI'!$C$77*'[2]Age Curve'!$B14,2)</f>
        <v>470.6</v>
      </c>
      <c r="N121" s="5">
        <f>ROUND('[2]CMS 2019 (half) AK ND NJ OR WI'!$C$87*'[2]Age Curve'!$B14,2)</f>
        <v>456.99</v>
      </c>
      <c r="O121" s="5">
        <f>ROUND('[2]CMS 2019 (half) AK ND NJ OR WI'!$C$88*'[2]Age Curve'!$B14,2)</f>
        <v>328.03</v>
      </c>
      <c r="P121" s="5">
        <f>ROUND('[2]CMS 2019 (half) AK ND NJ OR WI'!$C$78*'[2]Age Curve'!$B14,2)</f>
        <v>504.22</v>
      </c>
      <c r="Q121" s="5">
        <f>ROUND('[2]CMS 2019 (half) AK ND NJ OR WI'!$C$79*'[2]Age Curve'!$B14,2)</f>
        <v>494.87</v>
      </c>
      <c r="R121" s="5">
        <f>ROUND('[2]CMS 2019 (half) AK ND NJ OR WI'!$C$80*'[2]Age Curve'!$B14,2)</f>
        <v>494.85</v>
      </c>
      <c r="S121" s="5">
        <f>ROUND('[2]CMS 2019 (half) AK ND NJ OR WI'!$C$81*'[2]Age Curve'!$B14,2)</f>
        <v>504.22</v>
      </c>
      <c r="T121" s="5">
        <f>ROUND('[2]CMS 2019 (half) AK ND NJ OR WI'!$C$82*'[2]Age Curve'!$B14,2)</f>
        <v>494.85</v>
      </c>
      <c r="U121" s="5">
        <f>ROUND('[2]CMS 2019 (half) AK ND NJ OR WI'!$C$89*'[2]Age Curve'!$B14,2)</f>
        <v>441.1</v>
      </c>
      <c r="V121" s="5">
        <f>ROUND('[2]CMS 2019 (half) AK ND NJ OR WI'!$C$35*'[2]Age Curve'!$B14,2)</f>
        <v>461.01</v>
      </c>
      <c r="W121" s="5">
        <f>ROUND('[2]CMS 2019 (half) AK ND NJ OR WI'!$C$36*'[2]Age Curve'!$B14,2)</f>
        <v>461.01</v>
      </c>
      <c r="X121" s="5">
        <f>ROUND('[2]CMS 2019 (half) AK ND NJ OR WI'!$C$37*'[2]Age Curve'!$B14,2)</f>
        <v>461.01</v>
      </c>
      <c r="Y121" s="5">
        <f>ROUND('[2]CMS 2019 (half) AK ND NJ OR WI'!$C$38*'[2]Age Curve'!$B14,2)</f>
        <v>461.01</v>
      </c>
      <c r="Z121" s="5">
        <f>ROUND('[2]CMS 2019 (half) AK ND NJ OR WI'!$C$39*'[2]Age Curve'!$B14,2)</f>
        <v>449.66</v>
      </c>
      <c r="AA121" s="5">
        <f>ROUND('[2]CMS 2019 (half) AK ND NJ OR WI'!$C$40*'[2]Age Curve'!$B14,2)</f>
        <v>394.26</v>
      </c>
      <c r="AB121" s="5">
        <f>ROUND('[2]CMS 2019 (half) AK ND NJ OR WI'!$C$41*'[2]Age Curve'!$B14,2)</f>
        <v>386.67</v>
      </c>
      <c r="AC121" s="5">
        <f>ROUND('[2]CMS 2019 (half) AK ND NJ OR WI'!$C$42*'[2]Age Curve'!$B14,2)</f>
        <v>449.66</v>
      </c>
      <c r="AD121" s="5">
        <f>ROUND('[2]CMS 2019 (half) AK ND NJ OR WI'!$C$43*'[2]Age Curve'!$B14,2)</f>
        <v>449.66</v>
      </c>
      <c r="AE121" s="5">
        <f>ROUND('[2]CMS 2019 (half) AK ND NJ OR WI'!$C$44*'[2]Age Curve'!$B14,2)</f>
        <v>449.66</v>
      </c>
      <c r="AF121" s="5">
        <f>ROUND('[2]CMS 2019 (half) AK ND NJ OR WI'!$C$45*'[2]Age Curve'!$B14,2)</f>
        <v>449.82</v>
      </c>
      <c r="AG121" s="5">
        <f>ROUND('[2]CMS 2019 (half) AK ND NJ OR WI'!$C$46*'[2]Age Curve'!$B14,2)</f>
        <v>449.66</v>
      </c>
      <c r="AH121" s="5">
        <f>ROUND('[2]CMS 2019 (half) AK ND NJ OR WI'!$C$90*'[2]Age Curve'!$B14,2)</f>
        <v>441.72</v>
      </c>
      <c r="AI121" s="5">
        <f>ROUND('[2]CMS 2019 (half) AK ND NJ OR WI'!$C$47*'[2]Age Curve'!$B14,2)</f>
        <v>465.81</v>
      </c>
      <c r="AJ121" s="5">
        <f>ROUND('[2]CMS 2019 (half) AK ND NJ OR WI'!$C$48*'[2]Age Curve'!$B14,2)</f>
        <v>465.81</v>
      </c>
      <c r="AK121" s="5">
        <f>ROUND('[2]CMS 2019 (half) AK ND NJ OR WI'!$C$49*'[2]Age Curve'!$B14,2)</f>
        <v>465.81</v>
      </c>
      <c r="AL121" s="5">
        <f>ROUND('[2]CMS 2019 (half) AK ND NJ OR WI'!$C$50*'[2]Age Curve'!$B14,2)</f>
        <v>465.81</v>
      </c>
      <c r="AM121" s="5">
        <f>ROUND('[2]CMS 2019 (half) AK ND NJ OR WI'!$C$51*'[2]Age Curve'!$B14,2)</f>
        <v>465.81</v>
      </c>
      <c r="AN121" s="5">
        <f>ROUND('[2]CMS 2019 (half) AK ND NJ OR WI'!$C$52*'[2]Age Curve'!$B14,2)</f>
        <v>465.81</v>
      </c>
      <c r="AO121" s="5">
        <f>ROUND('[2]CMS 2019 (half) AK ND NJ OR WI'!$C$53*'[2]Age Curve'!$B14,2)</f>
        <v>358.27</v>
      </c>
      <c r="AP121" s="5">
        <f>ROUND('[2]CMS 2019 (half) AK ND NJ OR WI'!$C$54*'[2]Age Curve'!$B14,2)</f>
        <v>332.37</v>
      </c>
      <c r="AQ121" s="5">
        <f>ROUND('[2]CMS 2019 (half) AK ND NJ OR WI'!$C$55*'[2]Age Curve'!$B14,2)</f>
        <v>358.28</v>
      </c>
      <c r="AR121" s="5">
        <f>ROUND('[2]CMS 2019 (half) AK ND NJ OR WI'!$C$56*'[2]Age Curve'!$B14,2)</f>
        <v>288.89999999999998</v>
      </c>
      <c r="AS121" s="5">
        <f>ROUND('[2]CMS 2019 (half) AK ND NJ OR WI'!$C$57*'[2]Age Curve'!$B14,2)</f>
        <v>288.91000000000003</v>
      </c>
      <c r="AT121" s="5">
        <f>ROUND('[2]CMS 2019 (half) AK ND NJ OR WI'!$C$58*'[2]Age Curve'!$B14,2)</f>
        <v>329.03</v>
      </c>
      <c r="AU121" s="5">
        <f>ROUND('[2]CMS 2019 (half) AK ND NJ OR WI'!$C$59*'[2]Age Curve'!$B14,2)</f>
        <v>329.09</v>
      </c>
      <c r="AV121" s="5">
        <f>ROUND('[2]CMS 2019 (half) AK ND NJ OR WI'!$C$60*'[2]Age Curve'!$B14,2)</f>
        <v>329.09</v>
      </c>
      <c r="AW121" s="5">
        <f>ROUND('[2]CMS 2019 (half) AK ND NJ OR WI'!$C$61*'[2]Age Curve'!$B14,2)</f>
        <v>329.09</v>
      </c>
      <c r="AX121" s="5">
        <f>ROUND('[2]CMS 2019 (half) AK ND NJ OR WI'!$C$62*'[2]Age Curve'!$B14,2)</f>
        <v>329.09</v>
      </c>
      <c r="AY121" s="5">
        <f>ROUND('[2]CMS 2019 (half) AK ND NJ OR WI'!$C$63*'[2]Age Curve'!$B14,2)</f>
        <v>305.27999999999997</v>
      </c>
      <c r="AZ121" s="5">
        <f>ROUND('[2]CMS 2019 (half) AK ND NJ OR WI'!$C$64*'[2]Age Curve'!$B14,2)</f>
        <v>423.69</v>
      </c>
      <c r="BA121" s="5">
        <f>ROUND('[2]CMS 2019 (half) AK ND NJ OR WI'!$C$65*'[2]Age Curve'!$B14,2)</f>
        <v>458.21</v>
      </c>
      <c r="BB121" s="5">
        <f>ROUND('[2]CMS 2019 (half) AK ND NJ OR WI'!$C$66*'[2]Age Curve'!$B14,2)</f>
        <v>458.25</v>
      </c>
      <c r="BC121" s="5">
        <f>ROUND('[2]CMS 2019 (half) AK ND NJ OR WI'!$C$67*'[2]Age Curve'!$B14,2)</f>
        <v>458.29</v>
      </c>
      <c r="BD121" s="5">
        <f>ROUND('[2]CMS 2019 (half) AK ND NJ OR WI'!$C$68*'[2]Age Curve'!$B14,2)</f>
        <v>458.22</v>
      </c>
      <c r="BE121" s="5">
        <f>ROUND('[2]CMS 2019 (half) AK ND NJ OR WI'!$C$69*'[2]Age Curve'!$B14,2)</f>
        <v>470.6</v>
      </c>
      <c r="BF121" s="5">
        <f>ROUND('[2]CMS 2019 (half) AK ND NJ OR WI'!$C$70*'[2]Age Curve'!$B14,2)</f>
        <v>458.19</v>
      </c>
      <c r="BG121" s="5">
        <f>ROUND('[2]CMS 2019 (half) AK ND NJ OR WI'!$C$71*'[2]Age Curve'!$B14,2)</f>
        <v>456.86</v>
      </c>
    </row>
    <row r="122" spans="1:59" ht="15" x14ac:dyDescent="0.25">
      <c r="A122" s="6">
        <v>26</v>
      </c>
      <c r="C122" s="1">
        <v>2019</v>
      </c>
      <c r="D122" s="5">
        <f>ROUND('[2]CMS 2019 (half) AK ND NJ OR WI'!$C$83*'[2]Age Curve'!$B15,2)</f>
        <v>450.76</v>
      </c>
      <c r="E122" s="5">
        <f>ROUND('[2]CMS 2019 (half) AK ND NJ OR WI'!$C$84*'[2]Age Curve'!$B15,2)</f>
        <v>307.01</v>
      </c>
      <c r="F122" s="5">
        <f>ROUND('[2]CMS 2019 (half) AK ND NJ OR WI'!$C$85*'[2]Age Curve'!$B15,2)</f>
        <v>454.15</v>
      </c>
      <c r="G122" s="5">
        <f>ROUND('[2]CMS 2019 (half) AK ND NJ OR WI'!$C$86*'[2]Age Curve'!$B15,2)</f>
        <v>514.26</v>
      </c>
      <c r="H122" s="5">
        <f>ROUND('[2]CMS 2019 (half) AK ND NJ OR WI'!$C$72*'[2]Age Curve'!$B15,2)</f>
        <v>479.98</v>
      </c>
      <c r="I122" s="5">
        <f>ROUND('[2]CMS 2019 (half) AK ND NJ OR WI'!$C$73*'[2]Age Curve'!$B15,2)</f>
        <v>479.98</v>
      </c>
      <c r="J122" s="5">
        <f>ROUND('[2]CMS 2019 (half) AK ND NJ OR WI'!$C$74*'[2]Age Curve'!$B15,2)</f>
        <v>479.98</v>
      </c>
      <c r="K122" s="5">
        <f>ROUND('[2]CMS 2019 (half) AK ND NJ OR WI'!$C$75*'[2]Age Curve'!$B15,2)</f>
        <v>479.98</v>
      </c>
      <c r="L122" s="5">
        <f>ROUND('[2]CMS 2019 (half) AK ND NJ OR WI'!$C$76*'[2]Age Curve'!$B15,2)</f>
        <v>479.98</v>
      </c>
      <c r="M122" s="5">
        <f>ROUND('[2]CMS 2019 (half) AK ND NJ OR WI'!$C$77*'[2]Age Curve'!$B15,2)</f>
        <v>479.98</v>
      </c>
      <c r="N122" s="5">
        <f>ROUND('[2]CMS 2019 (half) AK ND NJ OR WI'!$C$87*'[2]Age Curve'!$B15,2)</f>
        <v>466.09</v>
      </c>
      <c r="O122" s="5">
        <f>ROUND('[2]CMS 2019 (half) AK ND NJ OR WI'!$C$88*'[2]Age Curve'!$B15,2)</f>
        <v>334.56</v>
      </c>
      <c r="P122" s="5">
        <f>ROUND('[2]CMS 2019 (half) AK ND NJ OR WI'!$C$78*'[2]Age Curve'!$B15,2)</f>
        <v>514.26</v>
      </c>
      <c r="Q122" s="5">
        <f>ROUND('[2]CMS 2019 (half) AK ND NJ OR WI'!$C$79*'[2]Age Curve'!$B15,2)</f>
        <v>504.73</v>
      </c>
      <c r="R122" s="5">
        <f>ROUND('[2]CMS 2019 (half) AK ND NJ OR WI'!$C$80*'[2]Age Curve'!$B15,2)</f>
        <v>504.71</v>
      </c>
      <c r="S122" s="5">
        <f>ROUND('[2]CMS 2019 (half) AK ND NJ OR WI'!$C$81*'[2]Age Curve'!$B15,2)</f>
        <v>514.26</v>
      </c>
      <c r="T122" s="5">
        <f>ROUND('[2]CMS 2019 (half) AK ND NJ OR WI'!$C$82*'[2]Age Curve'!$B15,2)</f>
        <v>504.71</v>
      </c>
      <c r="U122" s="5">
        <f>ROUND('[2]CMS 2019 (half) AK ND NJ OR WI'!$C$89*'[2]Age Curve'!$B15,2)</f>
        <v>449.88</v>
      </c>
      <c r="V122" s="5">
        <f>ROUND('[2]CMS 2019 (half) AK ND NJ OR WI'!$C$35*'[2]Age Curve'!$B15,2)</f>
        <v>470.19</v>
      </c>
      <c r="W122" s="5">
        <f>ROUND('[2]CMS 2019 (half) AK ND NJ OR WI'!$C$36*'[2]Age Curve'!$B15,2)</f>
        <v>470.19</v>
      </c>
      <c r="X122" s="5">
        <f>ROUND('[2]CMS 2019 (half) AK ND NJ OR WI'!$C$37*'[2]Age Curve'!$B15,2)</f>
        <v>470.19</v>
      </c>
      <c r="Y122" s="5">
        <f>ROUND('[2]CMS 2019 (half) AK ND NJ OR WI'!$C$38*'[2]Age Curve'!$B15,2)</f>
        <v>470.19</v>
      </c>
      <c r="Z122" s="5">
        <f>ROUND('[2]CMS 2019 (half) AK ND NJ OR WI'!$C$39*'[2]Age Curve'!$B15,2)</f>
        <v>458.62</v>
      </c>
      <c r="AA122" s="5">
        <f>ROUND('[2]CMS 2019 (half) AK ND NJ OR WI'!$C$40*'[2]Age Curve'!$B15,2)</f>
        <v>402.11</v>
      </c>
      <c r="AB122" s="5">
        <f>ROUND('[2]CMS 2019 (half) AK ND NJ OR WI'!$C$41*'[2]Age Curve'!$B15,2)</f>
        <v>394.37</v>
      </c>
      <c r="AC122" s="5">
        <f>ROUND('[2]CMS 2019 (half) AK ND NJ OR WI'!$C$42*'[2]Age Curve'!$B15,2)</f>
        <v>458.62</v>
      </c>
      <c r="AD122" s="5">
        <f>ROUND('[2]CMS 2019 (half) AK ND NJ OR WI'!$C$43*'[2]Age Curve'!$B15,2)</f>
        <v>458.62</v>
      </c>
      <c r="AE122" s="5">
        <f>ROUND('[2]CMS 2019 (half) AK ND NJ OR WI'!$C$44*'[2]Age Curve'!$B15,2)</f>
        <v>458.62</v>
      </c>
      <c r="AF122" s="5">
        <f>ROUND('[2]CMS 2019 (half) AK ND NJ OR WI'!$C$45*'[2]Age Curve'!$B15,2)</f>
        <v>458.78</v>
      </c>
      <c r="AG122" s="5">
        <f>ROUND('[2]CMS 2019 (half) AK ND NJ OR WI'!$C$46*'[2]Age Curve'!$B15,2)</f>
        <v>458.62</v>
      </c>
      <c r="AH122" s="5">
        <f>ROUND('[2]CMS 2019 (half) AK ND NJ OR WI'!$C$90*'[2]Age Curve'!$B15,2)</f>
        <v>450.51</v>
      </c>
      <c r="AI122" s="5">
        <f>ROUND('[2]CMS 2019 (half) AK ND NJ OR WI'!$C$47*'[2]Age Curve'!$B15,2)</f>
        <v>475.08</v>
      </c>
      <c r="AJ122" s="5">
        <f>ROUND('[2]CMS 2019 (half) AK ND NJ OR WI'!$C$48*'[2]Age Curve'!$B15,2)</f>
        <v>475.08</v>
      </c>
      <c r="AK122" s="5">
        <f>ROUND('[2]CMS 2019 (half) AK ND NJ OR WI'!$C$49*'[2]Age Curve'!$B15,2)</f>
        <v>475.08</v>
      </c>
      <c r="AL122" s="5">
        <f>ROUND('[2]CMS 2019 (half) AK ND NJ OR WI'!$C$50*'[2]Age Curve'!$B15,2)</f>
        <v>475.08</v>
      </c>
      <c r="AM122" s="5">
        <f>ROUND('[2]CMS 2019 (half) AK ND NJ OR WI'!$C$51*'[2]Age Curve'!$B15,2)</f>
        <v>475.08</v>
      </c>
      <c r="AN122" s="5">
        <f>ROUND('[2]CMS 2019 (half) AK ND NJ OR WI'!$C$52*'[2]Age Curve'!$B15,2)</f>
        <v>475.08</v>
      </c>
      <c r="AO122" s="5">
        <f>ROUND('[2]CMS 2019 (half) AK ND NJ OR WI'!$C$53*'[2]Age Curve'!$B15,2)</f>
        <v>365.4</v>
      </c>
      <c r="AP122" s="5">
        <f>ROUND('[2]CMS 2019 (half) AK ND NJ OR WI'!$C$54*'[2]Age Curve'!$B15,2)</f>
        <v>339</v>
      </c>
      <c r="AQ122" s="5">
        <f>ROUND('[2]CMS 2019 (half) AK ND NJ OR WI'!$C$55*'[2]Age Curve'!$B15,2)</f>
        <v>365.42</v>
      </c>
      <c r="AR122" s="5">
        <f>ROUND('[2]CMS 2019 (half) AK ND NJ OR WI'!$C$56*'[2]Age Curve'!$B15,2)</f>
        <v>294.66000000000003</v>
      </c>
      <c r="AS122" s="5">
        <f>ROUND('[2]CMS 2019 (half) AK ND NJ OR WI'!$C$57*'[2]Age Curve'!$B15,2)</f>
        <v>294.67</v>
      </c>
      <c r="AT122" s="5">
        <f>ROUND('[2]CMS 2019 (half) AK ND NJ OR WI'!$C$58*'[2]Age Curve'!$B15,2)</f>
        <v>335.58</v>
      </c>
      <c r="AU122" s="5">
        <f>ROUND('[2]CMS 2019 (half) AK ND NJ OR WI'!$C$59*'[2]Age Curve'!$B15,2)</f>
        <v>335.65</v>
      </c>
      <c r="AV122" s="5">
        <f>ROUND('[2]CMS 2019 (half) AK ND NJ OR WI'!$C$60*'[2]Age Curve'!$B15,2)</f>
        <v>335.65</v>
      </c>
      <c r="AW122" s="5">
        <f>ROUND('[2]CMS 2019 (half) AK ND NJ OR WI'!$C$61*'[2]Age Curve'!$B15,2)</f>
        <v>335.65</v>
      </c>
      <c r="AX122" s="5">
        <f>ROUND('[2]CMS 2019 (half) AK ND NJ OR WI'!$C$62*'[2]Age Curve'!$B15,2)</f>
        <v>335.65</v>
      </c>
      <c r="AY122" s="5">
        <f>ROUND('[2]CMS 2019 (half) AK ND NJ OR WI'!$C$63*'[2]Age Curve'!$B15,2)</f>
        <v>311.36</v>
      </c>
      <c r="AZ122" s="5">
        <f>ROUND('[2]CMS 2019 (half) AK ND NJ OR WI'!$C$64*'[2]Age Curve'!$B15,2)</f>
        <v>432.13</v>
      </c>
      <c r="BA122" s="5">
        <f>ROUND('[2]CMS 2019 (half) AK ND NJ OR WI'!$C$65*'[2]Age Curve'!$B15,2)</f>
        <v>467.34</v>
      </c>
      <c r="BB122" s="5">
        <f>ROUND('[2]CMS 2019 (half) AK ND NJ OR WI'!$C$66*'[2]Age Curve'!$B15,2)</f>
        <v>467.38</v>
      </c>
      <c r="BC122" s="5">
        <f>ROUND('[2]CMS 2019 (half) AK ND NJ OR WI'!$C$67*'[2]Age Curve'!$B15,2)</f>
        <v>467.42</v>
      </c>
      <c r="BD122" s="5">
        <f>ROUND('[2]CMS 2019 (half) AK ND NJ OR WI'!$C$68*'[2]Age Curve'!$B15,2)</f>
        <v>467.35</v>
      </c>
      <c r="BE122" s="5">
        <f>ROUND('[2]CMS 2019 (half) AK ND NJ OR WI'!$C$69*'[2]Age Curve'!$B15,2)</f>
        <v>479.98</v>
      </c>
      <c r="BF122" s="5">
        <f>ROUND('[2]CMS 2019 (half) AK ND NJ OR WI'!$C$70*'[2]Age Curve'!$B15,2)</f>
        <v>467.32</v>
      </c>
      <c r="BG122" s="5">
        <f>ROUND('[2]CMS 2019 (half) AK ND NJ OR WI'!$C$71*'[2]Age Curve'!$B15,2)</f>
        <v>465.97</v>
      </c>
    </row>
    <row r="123" spans="1:59" ht="15" x14ac:dyDescent="0.25">
      <c r="A123" s="6">
        <v>27</v>
      </c>
      <c r="C123" s="1">
        <v>2019</v>
      </c>
      <c r="D123" s="5">
        <f>ROUND('[2]CMS 2019 (half) AK ND NJ OR WI'!$C$83*'[2]Age Curve'!$B16,2)</f>
        <v>461.33</v>
      </c>
      <c r="E123" s="5">
        <f>ROUND('[2]CMS 2019 (half) AK ND NJ OR WI'!$C$84*'[2]Age Curve'!$B16,2)</f>
        <v>314.2</v>
      </c>
      <c r="F123" s="5">
        <f>ROUND('[2]CMS 2019 (half) AK ND NJ OR WI'!$C$85*'[2]Age Curve'!$B16,2)</f>
        <v>464.79</v>
      </c>
      <c r="G123" s="5">
        <f>ROUND('[2]CMS 2019 (half) AK ND NJ OR WI'!$C$86*'[2]Age Curve'!$B16,2)</f>
        <v>526.32000000000005</v>
      </c>
      <c r="H123" s="5">
        <f>ROUND('[2]CMS 2019 (half) AK ND NJ OR WI'!$C$72*'[2]Age Curve'!$B16,2)</f>
        <v>491.23</v>
      </c>
      <c r="I123" s="5">
        <f>ROUND('[2]CMS 2019 (half) AK ND NJ OR WI'!$C$73*'[2]Age Curve'!$B16,2)</f>
        <v>491.23</v>
      </c>
      <c r="J123" s="5">
        <f>ROUND('[2]CMS 2019 (half) AK ND NJ OR WI'!$C$74*'[2]Age Curve'!$B16,2)</f>
        <v>491.23</v>
      </c>
      <c r="K123" s="5">
        <f>ROUND('[2]CMS 2019 (half) AK ND NJ OR WI'!$C$75*'[2]Age Curve'!$B16,2)</f>
        <v>491.23</v>
      </c>
      <c r="L123" s="5">
        <f>ROUND('[2]CMS 2019 (half) AK ND NJ OR WI'!$C$76*'[2]Age Curve'!$B16,2)</f>
        <v>491.23</v>
      </c>
      <c r="M123" s="5">
        <f>ROUND('[2]CMS 2019 (half) AK ND NJ OR WI'!$C$77*'[2]Age Curve'!$B16,2)</f>
        <v>491.23</v>
      </c>
      <c r="N123" s="5">
        <f>ROUND('[2]CMS 2019 (half) AK ND NJ OR WI'!$C$87*'[2]Age Curve'!$B16,2)</f>
        <v>477.02</v>
      </c>
      <c r="O123" s="5">
        <f>ROUND('[2]CMS 2019 (half) AK ND NJ OR WI'!$C$88*'[2]Age Curve'!$B16,2)</f>
        <v>342.4</v>
      </c>
      <c r="P123" s="5">
        <f>ROUND('[2]CMS 2019 (half) AK ND NJ OR WI'!$C$78*'[2]Age Curve'!$B16,2)</f>
        <v>526.32000000000005</v>
      </c>
      <c r="Q123" s="5">
        <f>ROUND('[2]CMS 2019 (half) AK ND NJ OR WI'!$C$79*'[2]Age Curve'!$B16,2)</f>
        <v>516.55999999999995</v>
      </c>
      <c r="R123" s="5">
        <f>ROUND('[2]CMS 2019 (half) AK ND NJ OR WI'!$C$80*'[2]Age Curve'!$B16,2)</f>
        <v>516.54</v>
      </c>
      <c r="S123" s="5">
        <f>ROUND('[2]CMS 2019 (half) AK ND NJ OR WI'!$C$81*'[2]Age Curve'!$B16,2)</f>
        <v>526.32000000000005</v>
      </c>
      <c r="T123" s="5">
        <f>ROUND('[2]CMS 2019 (half) AK ND NJ OR WI'!$C$82*'[2]Age Curve'!$B16,2)</f>
        <v>516.54</v>
      </c>
      <c r="U123" s="5">
        <f>ROUND('[2]CMS 2019 (half) AK ND NJ OR WI'!$C$89*'[2]Age Curve'!$B16,2)</f>
        <v>460.43</v>
      </c>
      <c r="V123" s="5">
        <f>ROUND('[2]CMS 2019 (half) AK ND NJ OR WI'!$C$35*'[2]Age Curve'!$B16,2)</f>
        <v>481.21</v>
      </c>
      <c r="W123" s="5">
        <f>ROUND('[2]CMS 2019 (half) AK ND NJ OR WI'!$C$36*'[2]Age Curve'!$B16,2)</f>
        <v>481.21</v>
      </c>
      <c r="X123" s="5">
        <f>ROUND('[2]CMS 2019 (half) AK ND NJ OR WI'!$C$37*'[2]Age Curve'!$B16,2)</f>
        <v>481.21</v>
      </c>
      <c r="Y123" s="5">
        <f>ROUND('[2]CMS 2019 (half) AK ND NJ OR WI'!$C$38*'[2]Age Curve'!$B16,2)</f>
        <v>481.21</v>
      </c>
      <c r="Z123" s="5">
        <f>ROUND('[2]CMS 2019 (half) AK ND NJ OR WI'!$C$39*'[2]Age Curve'!$B16,2)</f>
        <v>469.37</v>
      </c>
      <c r="AA123" s="5">
        <f>ROUND('[2]CMS 2019 (half) AK ND NJ OR WI'!$C$40*'[2]Age Curve'!$B16,2)</f>
        <v>411.54</v>
      </c>
      <c r="AB123" s="5">
        <f>ROUND('[2]CMS 2019 (half) AK ND NJ OR WI'!$C$41*'[2]Age Curve'!$B16,2)</f>
        <v>403.62</v>
      </c>
      <c r="AC123" s="5">
        <f>ROUND('[2]CMS 2019 (half) AK ND NJ OR WI'!$C$42*'[2]Age Curve'!$B16,2)</f>
        <v>469.37</v>
      </c>
      <c r="AD123" s="5">
        <f>ROUND('[2]CMS 2019 (half) AK ND NJ OR WI'!$C$43*'[2]Age Curve'!$B16,2)</f>
        <v>469.37</v>
      </c>
      <c r="AE123" s="5">
        <f>ROUND('[2]CMS 2019 (half) AK ND NJ OR WI'!$C$44*'[2]Age Curve'!$B16,2)</f>
        <v>469.37</v>
      </c>
      <c r="AF123" s="5">
        <f>ROUND('[2]CMS 2019 (half) AK ND NJ OR WI'!$C$45*'[2]Age Curve'!$B16,2)</f>
        <v>469.53</v>
      </c>
      <c r="AG123" s="5">
        <f>ROUND('[2]CMS 2019 (half) AK ND NJ OR WI'!$C$46*'[2]Age Curve'!$B16,2)</f>
        <v>469.37</v>
      </c>
      <c r="AH123" s="5">
        <f>ROUND('[2]CMS 2019 (half) AK ND NJ OR WI'!$C$90*'[2]Age Curve'!$B16,2)</f>
        <v>461.07</v>
      </c>
      <c r="AI123" s="5">
        <f>ROUND('[2]CMS 2019 (half) AK ND NJ OR WI'!$C$47*'[2]Age Curve'!$B16,2)</f>
        <v>486.22</v>
      </c>
      <c r="AJ123" s="5">
        <f>ROUND('[2]CMS 2019 (half) AK ND NJ OR WI'!$C$48*'[2]Age Curve'!$B16,2)</f>
        <v>486.22</v>
      </c>
      <c r="AK123" s="5">
        <f>ROUND('[2]CMS 2019 (half) AK ND NJ OR WI'!$C$49*'[2]Age Curve'!$B16,2)</f>
        <v>486.22</v>
      </c>
      <c r="AL123" s="5">
        <f>ROUND('[2]CMS 2019 (half) AK ND NJ OR WI'!$C$50*'[2]Age Curve'!$B16,2)</f>
        <v>486.22</v>
      </c>
      <c r="AM123" s="5">
        <f>ROUND('[2]CMS 2019 (half) AK ND NJ OR WI'!$C$51*'[2]Age Curve'!$B16,2)</f>
        <v>486.22</v>
      </c>
      <c r="AN123" s="5">
        <f>ROUND('[2]CMS 2019 (half) AK ND NJ OR WI'!$C$52*'[2]Age Curve'!$B16,2)</f>
        <v>486.22</v>
      </c>
      <c r="AO123" s="5">
        <f>ROUND('[2]CMS 2019 (half) AK ND NJ OR WI'!$C$53*'[2]Age Curve'!$B16,2)</f>
        <v>373.97</v>
      </c>
      <c r="AP123" s="5">
        <f>ROUND('[2]CMS 2019 (half) AK ND NJ OR WI'!$C$54*'[2]Age Curve'!$B16,2)</f>
        <v>346.94</v>
      </c>
      <c r="AQ123" s="5">
        <f>ROUND('[2]CMS 2019 (half) AK ND NJ OR WI'!$C$55*'[2]Age Curve'!$B16,2)</f>
        <v>373.98</v>
      </c>
      <c r="AR123" s="5">
        <f>ROUND('[2]CMS 2019 (half) AK ND NJ OR WI'!$C$56*'[2]Age Curve'!$B16,2)</f>
        <v>301.56</v>
      </c>
      <c r="AS123" s="5">
        <f>ROUND('[2]CMS 2019 (half) AK ND NJ OR WI'!$C$57*'[2]Age Curve'!$B16,2)</f>
        <v>301.58</v>
      </c>
      <c r="AT123" s="5">
        <f>ROUND('[2]CMS 2019 (half) AK ND NJ OR WI'!$C$58*'[2]Age Curve'!$B16,2)</f>
        <v>343.45</v>
      </c>
      <c r="AU123" s="5">
        <f>ROUND('[2]CMS 2019 (half) AK ND NJ OR WI'!$C$59*'[2]Age Curve'!$B16,2)</f>
        <v>343.51</v>
      </c>
      <c r="AV123" s="5">
        <f>ROUND('[2]CMS 2019 (half) AK ND NJ OR WI'!$C$60*'[2]Age Curve'!$B16,2)</f>
        <v>343.51</v>
      </c>
      <c r="AW123" s="5">
        <f>ROUND('[2]CMS 2019 (half) AK ND NJ OR WI'!$C$61*'[2]Age Curve'!$B16,2)</f>
        <v>343.51</v>
      </c>
      <c r="AX123" s="5">
        <f>ROUND('[2]CMS 2019 (half) AK ND NJ OR WI'!$C$62*'[2]Age Curve'!$B16,2)</f>
        <v>343.51</v>
      </c>
      <c r="AY123" s="5">
        <f>ROUND('[2]CMS 2019 (half) AK ND NJ OR WI'!$C$63*'[2]Age Curve'!$B16,2)</f>
        <v>318.64999999999998</v>
      </c>
      <c r="AZ123" s="5">
        <f>ROUND('[2]CMS 2019 (half) AK ND NJ OR WI'!$C$64*'[2]Age Curve'!$B16,2)</f>
        <v>442.26</v>
      </c>
      <c r="BA123" s="5">
        <f>ROUND('[2]CMS 2019 (half) AK ND NJ OR WI'!$C$65*'[2]Age Curve'!$B16,2)</f>
        <v>478.3</v>
      </c>
      <c r="BB123" s="5">
        <f>ROUND('[2]CMS 2019 (half) AK ND NJ OR WI'!$C$66*'[2]Age Curve'!$B16,2)</f>
        <v>478.33</v>
      </c>
      <c r="BC123" s="5">
        <f>ROUND('[2]CMS 2019 (half) AK ND NJ OR WI'!$C$67*'[2]Age Curve'!$B16,2)</f>
        <v>478.37</v>
      </c>
      <c r="BD123" s="5">
        <f>ROUND('[2]CMS 2019 (half) AK ND NJ OR WI'!$C$68*'[2]Age Curve'!$B16,2)</f>
        <v>478.3</v>
      </c>
      <c r="BE123" s="5">
        <f>ROUND('[2]CMS 2019 (half) AK ND NJ OR WI'!$C$69*'[2]Age Curve'!$B16,2)</f>
        <v>491.23</v>
      </c>
      <c r="BF123" s="5">
        <f>ROUND('[2]CMS 2019 (half) AK ND NJ OR WI'!$C$70*'[2]Age Curve'!$B16,2)</f>
        <v>478.27</v>
      </c>
      <c r="BG123" s="5">
        <f>ROUND('[2]CMS 2019 (half) AK ND NJ OR WI'!$C$71*'[2]Age Curve'!$B16,2)</f>
        <v>476.89</v>
      </c>
    </row>
    <row r="124" spans="1:59" ht="15" x14ac:dyDescent="0.25">
      <c r="A124" s="6">
        <v>28</v>
      </c>
      <c r="C124" s="1">
        <v>2019</v>
      </c>
      <c r="D124" s="5">
        <f>ROUND('[2]CMS 2019 (half) AK ND NJ OR WI'!$C$83*'[2]Age Curve'!$B17,2)</f>
        <v>478.5</v>
      </c>
      <c r="E124" s="5">
        <f>ROUND('[2]CMS 2019 (half) AK ND NJ OR WI'!$C$84*'[2]Age Curve'!$B17,2)</f>
        <v>325.89</v>
      </c>
      <c r="F124" s="5">
        <f>ROUND('[2]CMS 2019 (half) AK ND NJ OR WI'!$C$85*'[2]Age Curve'!$B17,2)</f>
        <v>482.09</v>
      </c>
      <c r="G124" s="5">
        <f>ROUND('[2]CMS 2019 (half) AK ND NJ OR WI'!$C$86*'[2]Age Curve'!$B17,2)</f>
        <v>545.9</v>
      </c>
      <c r="H124" s="5">
        <f>ROUND('[2]CMS 2019 (half) AK ND NJ OR WI'!$C$72*'[2]Age Curve'!$B17,2)</f>
        <v>509.51</v>
      </c>
      <c r="I124" s="5">
        <f>ROUND('[2]CMS 2019 (half) AK ND NJ OR WI'!$C$73*'[2]Age Curve'!$B17,2)</f>
        <v>509.51</v>
      </c>
      <c r="J124" s="5">
        <f>ROUND('[2]CMS 2019 (half) AK ND NJ OR WI'!$C$74*'[2]Age Curve'!$B17,2)</f>
        <v>509.51</v>
      </c>
      <c r="K124" s="5">
        <f>ROUND('[2]CMS 2019 (half) AK ND NJ OR WI'!$C$75*'[2]Age Curve'!$B17,2)</f>
        <v>509.51</v>
      </c>
      <c r="L124" s="5">
        <f>ROUND('[2]CMS 2019 (half) AK ND NJ OR WI'!$C$76*'[2]Age Curve'!$B17,2)</f>
        <v>509.51</v>
      </c>
      <c r="M124" s="5">
        <f>ROUND('[2]CMS 2019 (half) AK ND NJ OR WI'!$C$77*'[2]Age Curve'!$B17,2)</f>
        <v>509.51</v>
      </c>
      <c r="N124" s="5">
        <f>ROUND('[2]CMS 2019 (half) AK ND NJ OR WI'!$C$87*'[2]Age Curve'!$B17,2)</f>
        <v>494.77</v>
      </c>
      <c r="O124" s="5">
        <f>ROUND('[2]CMS 2019 (half) AK ND NJ OR WI'!$C$88*'[2]Age Curve'!$B17,2)</f>
        <v>355.14</v>
      </c>
      <c r="P124" s="5">
        <f>ROUND('[2]CMS 2019 (half) AK ND NJ OR WI'!$C$78*'[2]Age Curve'!$B17,2)</f>
        <v>545.9</v>
      </c>
      <c r="Q124" s="5">
        <f>ROUND('[2]CMS 2019 (half) AK ND NJ OR WI'!$C$79*'[2]Age Curve'!$B17,2)</f>
        <v>535.78</v>
      </c>
      <c r="R124" s="5">
        <f>ROUND('[2]CMS 2019 (half) AK ND NJ OR WI'!$C$80*'[2]Age Curve'!$B17,2)</f>
        <v>535.76</v>
      </c>
      <c r="S124" s="5">
        <f>ROUND('[2]CMS 2019 (half) AK ND NJ OR WI'!$C$81*'[2]Age Curve'!$B17,2)</f>
        <v>545.9</v>
      </c>
      <c r="T124" s="5">
        <f>ROUND('[2]CMS 2019 (half) AK ND NJ OR WI'!$C$82*'[2]Age Curve'!$B17,2)</f>
        <v>535.76</v>
      </c>
      <c r="U124" s="5">
        <f>ROUND('[2]CMS 2019 (half) AK ND NJ OR WI'!$C$89*'[2]Age Curve'!$B17,2)</f>
        <v>477.56</v>
      </c>
      <c r="V124" s="5">
        <f>ROUND('[2]CMS 2019 (half) AK ND NJ OR WI'!$C$35*'[2]Age Curve'!$B17,2)</f>
        <v>499.12</v>
      </c>
      <c r="W124" s="5">
        <f>ROUND('[2]CMS 2019 (half) AK ND NJ OR WI'!$C$36*'[2]Age Curve'!$B17,2)</f>
        <v>499.12</v>
      </c>
      <c r="X124" s="5">
        <f>ROUND('[2]CMS 2019 (half) AK ND NJ OR WI'!$C$37*'[2]Age Curve'!$B17,2)</f>
        <v>499.12</v>
      </c>
      <c r="Y124" s="5">
        <f>ROUND('[2]CMS 2019 (half) AK ND NJ OR WI'!$C$38*'[2]Age Curve'!$B17,2)</f>
        <v>499.12</v>
      </c>
      <c r="Z124" s="5">
        <f>ROUND('[2]CMS 2019 (half) AK ND NJ OR WI'!$C$39*'[2]Age Curve'!$B17,2)</f>
        <v>486.84</v>
      </c>
      <c r="AA124" s="5">
        <f>ROUND('[2]CMS 2019 (half) AK ND NJ OR WI'!$C$40*'[2]Age Curve'!$B17,2)</f>
        <v>426.85</v>
      </c>
      <c r="AB124" s="5">
        <f>ROUND('[2]CMS 2019 (half) AK ND NJ OR WI'!$C$41*'[2]Age Curve'!$B17,2)</f>
        <v>418.64</v>
      </c>
      <c r="AC124" s="5">
        <f>ROUND('[2]CMS 2019 (half) AK ND NJ OR WI'!$C$42*'[2]Age Curve'!$B17,2)</f>
        <v>486.84</v>
      </c>
      <c r="AD124" s="5">
        <f>ROUND('[2]CMS 2019 (half) AK ND NJ OR WI'!$C$43*'[2]Age Curve'!$B17,2)</f>
        <v>486.84</v>
      </c>
      <c r="AE124" s="5">
        <f>ROUND('[2]CMS 2019 (half) AK ND NJ OR WI'!$C$44*'[2]Age Curve'!$B17,2)</f>
        <v>486.84</v>
      </c>
      <c r="AF124" s="5">
        <f>ROUND('[2]CMS 2019 (half) AK ND NJ OR WI'!$C$45*'[2]Age Curve'!$B17,2)</f>
        <v>487.01</v>
      </c>
      <c r="AG124" s="5">
        <f>ROUND('[2]CMS 2019 (half) AK ND NJ OR WI'!$C$46*'[2]Age Curve'!$B17,2)</f>
        <v>486.84</v>
      </c>
      <c r="AH124" s="5">
        <f>ROUND('[2]CMS 2019 (half) AK ND NJ OR WI'!$C$90*'[2]Age Curve'!$B17,2)</f>
        <v>478.23</v>
      </c>
      <c r="AI124" s="5">
        <f>ROUND('[2]CMS 2019 (half) AK ND NJ OR WI'!$C$47*'[2]Age Curve'!$B17,2)</f>
        <v>504.31</v>
      </c>
      <c r="AJ124" s="5">
        <f>ROUND('[2]CMS 2019 (half) AK ND NJ OR WI'!$C$48*'[2]Age Curve'!$B17,2)</f>
        <v>504.31</v>
      </c>
      <c r="AK124" s="5">
        <f>ROUND('[2]CMS 2019 (half) AK ND NJ OR WI'!$C$49*'[2]Age Curve'!$B17,2)</f>
        <v>504.31</v>
      </c>
      <c r="AL124" s="5">
        <f>ROUND('[2]CMS 2019 (half) AK ND NJ OR WI'!$C$50*'[2]Age Curve'!$B17,2)</f>
        <v>504.31</v>
      </c>
      <c r="AM124" s="5">
        <f>ROUND('[2]CMS 2019 (half) AK ND NJ OR WI'!$C$51*'[2]Age Curve'!$B17,2)</f>
        <v>504.31</v>
      </c>
      <c r="AN124" s="5">
        <f>ROUND('[2]CMS 2019 (half) AK ND NJ OR WI'!$C$52*'[2]Age Curve'!$B17,2)</f>
        <v>504.31</v>
      </c>
      <c r="AO124" s="5">
        <f>ROUND('[2]CMS 2019 (half) AK ND NJ OR WI'!$C$53*'[2]Age Curve'!$B17,2)</f>
        <v>387.88</v>
      </c>
      <c r="AP124" s="5">
        <f>ROUND('[2]CMS 2019 (half) AK ND NJ OR WI'!$C$54*'[2]Age Curve'!$B17,2)</f>
        <v>359.85</v>
      </c>
      <c r="AQ124" s="5">
        <f>ROUND('[2]CMS 2019 (half) AK ND NJ OR WI'!$C$55*'[2]Age Curve'!$B17,2)</f>
        <v>387.9</v>
      </c>
      <c r="AR124" s="5">
        <f>ROUND('[2]CMS 2019 (half) AK ND NJ OR WI'!$C$56*'[2]Age Curve'!$B17,2)</f>
        <v>312.77999999999997</v>
      </c>
      <c r="AS124" s="5">
        <f>ROUND('[2]CMS 2019 (half) AK ND NJ OR WI'!$C$57*'[2]Age Curve'!$B17,2)</f>
        <v>312.8</v>
      </c>
      <c r="AT124" s="5">
        <f>ROUND('[2]CMS 2019 (half) AK ND NJ OR WI'!$C$58*'[2]Age Curve'!$B17,2)</f>
        <v>356.23</v>
      </c>
      <c r="AU124" s="5">
        <f>ROUND('[2]CMS 2019 (half) AK ND NJ OR WI'!$C$59*'[2]Age Curve'!$B17,2)</f>
        <v>356.3</v>
      </c>
      <c r="AV124" s="5">
        <f>ROUND('[2]CMS 2019 (half) AK ND NJ OR WI'!$C$60*'[2]Age Curve'!$B17,2)</f>
        <v>356.3</v>
      </c>
      <c r="AW124" s="5">
        <f>ROUND('[2]CMS 2019 (half) AK ND NJ OR WI'!$C$61*'[2]Age Curve'!$B17,2)</f>
        <v>356.3</v>
      </c>
      <c r="AX124" s="5">
        <f>ROUND('[2]CMS 2019 (half) AK ND NJ OR WI'!$C$62*'[2]Age Curve'!$B17,2)</f>
        <v>356.3</v>
      </c>
      <c r="AY124" s="5">
        <f>ROUND('[2]CMS 2019 (half) AK ND NJ OR WI'!$C$63*'[2]Age Curve'!$B17,2)</f>
        <v>330.51</v>
      </c>
      <c r="AZ124" s="5">
        <f>ROUND('[2]CMS 2019 (half) AK ND NJ OR WI'!$C$64*'[2]Age Curve'!$B17,2)</f>
        <v>458.72</v>
      </c>
      <c r="BA124" s="5">
        <f>ROUND('[2]CMS 2019 (half) AK ND NJ OR WI'!$C$65*'[2]Age Curve'!$B17,2)</f>
        <v>496.1</v>
      </c>
      <c r="BB124" s="5">
        <f>ROUND('[2]CMS 2019 (half) AK ND NJ OR WI'!$C$66*'[2]Age Curve'!$B17,2)</f>
        <v>496.13</v>
      </c>
      <c r="BC124" s="5">
        <f>ROUND('[2]CMS 2019 (half) AK ND NJ OR WI'!$C$67*'[2]Age Curve'!$B17,2)</f>
        <v>496.18</v>
      </c>
      <c r="BD124" s="5">
        <f>ROUND('[2]CMS 2019 (half) AK ND NJ OR WI'!$C$68*'[2]Age Curve'!$B17,2)</f>
        <v>496.1</v>
      </c>
      <c r="BE124" s="5">
        <f>ROUND('[2]CMS 2019 (half) AK ND NJ OR WI'!$C$69*'[2]Age Curve'!$B17,2)</f>
        <v>509.51</v>
      </c>
      <c r="BF124" s="5">
        <f>ROUND('[2]CMS 2019 (half) AK ND NJ OR WI'!$C$70*'[2]Age Curve'!$B17,2)</f>
        <v>496.07</v>
      </c>
      <c r="BG124" s="5">
        <f>ROUND('[2]CMS 2019 (half) AK ND NJ OR WI'!$C$71*'[2]Age Curve'!$B17,2)</f>
        <v>494.63</v>
      </c>
    </row>
    <row r="125" spans="1:59" ht="15" x14ac:dyDescent="0.25">
      <c r="A125" s="6">
        <v>29</v>
      </c>
      <c r="C125" s="1">
        <v>2019</v>
      </c>
      <c r="D125" s="5">
        <f>ROUND('[2]CMS 2019 (half) AK ND NJ OR WI'!$C$83*'[2]Age Curve'!$B18,2)</f>
        <v>492.58</v>
      </c>
      <c r="E125" s="5">
        <f>ROUND('[2]CMS 2019 (half) AK ND NJ OR WI'!$C$84*'[2]Age Curve'!$B18,2)</f>
        <v>335.49</v>
      </c>
      <c r="F125" s="5">
        <f>ROUND('[2]CMS 2019 (half) AK ND NJ OR WI'!$C$85*'[2]Age Curve'!$B18,2)</f>
        <v>496.28</v>
      </c>
      <c r="G125" s="5">
        <f>ROUND('[2]CMS 2019 (half) AK ND NJ OR WI'!$C$86*'[2]Age Curve'!$B18,2)</f>
        <v>561.97</v>
      </c>
      <c r="H125" s="5">
        <f>ROUND('[2]CMS 2019 (half) AK ND NJ OR WI'!$C$72*'[2]Age Curve'!$B18,2)</f>
        <v>524.51</v>
      </c>
      <c r="I125" s="5">
        <f>ROUND('[2]CMS 2019 (half) AK ND NJ OR WI'!$C$73*'[2]Age Curve'!$B18,2)</f>
        <v>524.51</v>
      </c>
      <c r="J125" s="5">
        <f>ROUND('[2]CMS 2019 (half) AK ND NJ OR WI'!$C$74*'[2]Age Curve'!$B18,2)</f>
        <v>524.51</v>
      </c>
      <c r="K125" s="5">
        <f>ROUND('[2]CMS 2019 (half) AK ND NJ OR WI'!$C$75*'[2]Age Curve'!$B18,2)</f>
        <v>524.51</v>
      </c>
      <c r="L125" s="5">
        <f>ROUND('[2]CMS 2019 (half) AK ND NJ OR WI'!$C$76*'[2]Age Curve'!$B18,2)</f>
        <v>524.51</v>
      </c>
      <c r="M125" s="5">
        <f>ROUND('[2]CMS 2019 (half) AK ND NJ OR WI'!$C$77*'[2]Age Curve'!$B18,2)</f>
        <v>524.51</v>
      </c>
      <c r="N125" s="5">
        <f>ROUND('[2]CMS 2019 (half) AK ND NJ OR WI'!$C$87*'[2]Age Curve'!$B18,2)</f>
        <v>509.34</v>
      </c>
      <c r="O125" s="5">
        <f>ROUND('[2]CMS 2019 (half) AK ND NJ OR WI'!$C$88*'[2]Age Curve'!$B18,2)</f>
        <v>365.6</v>
      </c>
      <c r="P125" s="5">
        <f>ROUND('[2]CMS 2019 (half) AK ND NJ OR WI'!$C$78*'[2]Age Curve'!$B18,2)</f>
        <v>561.97</v>
      </c>
      <c r="Q125" s="5">
        <f>ROUND('[2]CMS 2019 (half) AK ND NJ OR WI'!$C$79*'[2]Age Curve'!$B18,2)</f>
        <v>551.54999999999995</v>
      </c>
      <c r="R125" s="5">
        <f>ROUND('[2]CMS 2019 (half) AK ND NJ OR WI'!$C$80*'[2]Age Curve'!$B18,2)</f>
        <v>551.53</v>
      </c>
      <c r="S125" s="5">
        <f>ROUND('[2]CMS 2019 (half) AK ND NJ OR WI'!$C$81*'[2]Age Curve'!$B18,2)</f>
        <v>561.97</v>
      </c>
      <c r="T125" s="5">
        <f>ROUND('[2]CMS 2019 (half) AK ND NJ OR WI'!$C$82*'[2]Age Curve'!$B18,2)</f>
        <v>551.53</v>
      </c>
      <c r="U125" s="5">
        <f>ROUND('[2]CMS 2019 (half) AK ND NJ OR WI'!$C$89*'[2]Age Curve'!$B18,2)</f>
        <v>491.62</v>
      </c>
      <c r="V125" s="5">
        <f>ROUND('[2]CMS 2019 (half) AK ND NJ OR WI'!$C$35*'[2]Age Curve'!$B18,2)</f>
        <v>513.80999999999995</v>
      </c>
      <c r="W125" s="5">
        <f>ROUND('[2]CMS 2019 (half) AK ND NJ OR WI'!$C$36*'[2]Age Curve'!$B18,2)</f>
        <v>513.80999999999995</v>
      </c>
      <c r="X125" s="5">
        <f>ROUND('[2]CMS 2019 (half) AK ND NJ OR WI'!$C$37*'[2]Age Curve'!$B18,2)</f>
        <v>513.80999999999995</v>
      </c>
      <c r="Y125" s="5">
        <f>ROUND('[2]CMS 2019 (half) AK ND NJ OR WI'!$C$38*'[2]Age Curve'!$B18,2)</f>
        <v>513.80999999999995</v>
      </c>
      <c r="Z125" s="5">
        <f>ROUND('[2]CMS 2019 (half) AK ND NJ OR WI'!$C$39*'[2]Age Curve'!$B18,2)</f>
        <v>501.17</v>
      </c>
      <c r="AA125" s="5">
        <f>ROUND('[2]CMS 2019 (half) AK ND NJ OR WI'!$C$40*'[2]Age Curve'!$B18,2)</f>
        <v>439.42</v>
      </c>
      <c r="AB125" s="5">
        <f>ROUND('[2]CMS 2019 (half) AK ND NJ OR WI'!$C$41*'[2]Age Curve'!$B18,2)</f>
        <v>430.96</v>
      </c>
      <c r="AC125" s="5">
        <f>ROUND('[2]CMS 2019 (half) AK ND NJ OR WI'!$C$42*'[2]Age Curve'!$B18,2)</f>
        <v>501.17</v>
      </c>
      <c r="AD125" s="5">
        <f>ROUND('[2]CMS 2019 (half) AK ND NJ OR WI'!$C$43*'[2]Age Curve'!$B18,2)</f>
        <v>501.17</v>
      </c>
      <c r="AE125" s="5">
        <f>ROUND('[2]CMS 2019 (half) AK ND NJ OR WI'!$C$44*'[2]Age Curve'!$B18,2)</f>
        <v>501.17</v>
      </c>
      <c r="AF125" s="5">
        <f>ROUND('[2]CMS 2019 (half) AK ND NJ OR WI'!$C$45*'[2]Age Curve'!$B18,2)</f>
        <v>501.34</v>
      </c>
      <c r="AG125" s="5">
        <f>ROUND('[2]CMS 2019 (half) AK ND NJ OR WI'!$C$46*'[2]Age Curve'!$B18,2)</f>
        <v>501.17</v>
      </c>
      <c r="AH125" s="5">
        <f>ROUND('[2]CMS 2019 (half) AK ND NJ OR WI'!$C$90*'[2]Age Curve'!$B18,2)</f>
        <v>492.31</v>
      </c>
      <c r="AI125" s="5">
        <f>ROUND('[2]CMS 2019 (half) AK ND NJ OR WI'!$C$47*'[2]Age Curve'!$B18,2)</f>
        <v>519.16</v>
      </c>
      <c r="AJ125" s="5">
        <f>ROUND('[2]CMS 2019 (half) AK ND NJ OR WI'!$C$48*'[2]Age Curve'!$B18,2)</f>
        <v>519.16</v>
      </c>
      <c r="AK125" s="5">
        <f>ROUND('[2]CMS 2019 (half) AK ND NJ OR WI'!$C$49*'[2]Age Curve'!$B18,2)</f>
        <v>519.16</v>
      </c>
      <c r="AL125" s="5">
        <f>ROUND('[2]CMS 2019 (half) AK ND NJ OR WI'!$C$50*'[2]Age Curve'!$B18,2)</f>
        <v>519.16</v>
      </c>
      <c r="AM125" s="5">
        <f>ROUND('[2]CMS 2019 (half) AK ND NJ OR WI'!$C$51*'[2]Age Curve'!$B18,2)</f>
        <v>519.16</v>
      </c>
      <c r="AN125" s="5">
        <f>ROUND('[2]CMS 2019 (half) AK ND NJ OR WI'!$C$52*'[2]Age Curve'!$B18,2)</f>
        <v>519.16</v>
      </c>
      <c r="AO125" s="5">
        <f>ROUND('[2]CMS 2019 (half) AK ND NJ OR WI'!$C$53*'[2]Age Curve'!$B18,2)</f>
        <v>399.3</v>
      </c>
      <c r="AP125" s="5">
        <f>ROUND('[2]CMS 2019 (half) AK ND NJ OR WI'!$C$54*'[2]Age Curve'!$B18,2)</f>
        <v>370.44</v>
      </c>
      <c r="AQ125" s="5">
        <f>ROUND('[2]CMS 2019 (half) AK ND NJ OR WI'!$C$55*'[2]Age Curve'!$B18,2)</f>
        <v>399.32</v>
      </c>
      <c r="AR125" s="5">
        <f>ROUND('[2]CMS 2019 (half) AK ND NJ OR WI'!$C$56*'[2]Age Curve'!$B18,2)</f>
        <v>321.99</v>
      </c>
      <c r="AS125" s="5">
        <f>ROUND('[2]CMS 2019 (half) AK ND NJ OR WI'!$C$57*'[2]Age Curve'!$B18,2)</f>
        <v>322.01</v>
      </c>
      <c r="AT125" s="5">
        <f>ROUND('[2]CMS 2019 (half) AK ND NJ OR WI'!$C$58*'[2]Age Curve'!$B18,2)</f>
        <v>366.72</v>
      </c>
      <c r="AU125" s="5">
        <f>ROUND('[2]CMS 2019 (half) AK ND NJ OR WI'!$C$59*'[2]Age Curve'!$B18,2)</f>
        <v>366.79</v>
      </c>
      <c r="AV125" s="5">
        <f>ROUND('[2]CMS 2019 (half) AK ND NJ OR WI'!$C$60*'[2]Age Curve'!$B18,2)</f>
        <v>366.79</v>
      </c>
      <c r="AW125" s="5">
        <f>ROUND('[2]CMS 2019 (half) AK ND NJ OR WI'!$C$61*'[2]Age Curve'!$B18,2)</f>
        <v>366.79</v>
      </c>
      <c r="AX125" s="5">
        <f>ROUND('[2]CMS 2019 (half) AK ND NJ OR WI'!$C$62*'[2]Age Curve'!$B18,2)</f>
        <v>366.79</v>
      </c>
      <c r="AY125" s="5">
        <f>ROUND('[2]CMS 2019 (half) AK ND NJ OR WI'!$C$63*'[2]Age Curve'!$B18,2)</f>
        <v>340.24</v>
      </c>
      <c r="AZ125" s="5">
        <f>ROUND('[2]CMS 2019 (half) AK ND NJ OR WI'!$C$64*'[2]Age Curve'!$B18,2)</f>
        <v>472.22</v>
      </c>
      <c r="BA125" s="5">
        <f>ROUND('[2]CMS 2019 (half) AK ND NJ OR WI'!$C$65*'[2]Age Curve'!$B18,2)</f>
        <v>510.7</v>
      </c>
      <c r="BB125" s="5">
        <f>ROUND('[2]CMS 2019 (half) AK ND NJ OR WI'!$C$66*'[2]Age Curve'!$B18,2)</f>
        <v>510.74</v>
      </c>
      <c r="BC125" s="5">
        <f>ROUND('[2]CMS 2019 (half) AK ND NJ OR WI'!$C$67*'[2]Age Curve'!$B18,2)</f>
        <v>510.78</v>
      </c>
      <c r="BD125" s="5">
        <f>ROUND('[2]CMS 2019 (half) AK ND NJ OR WI'!$C$68*'[2]Age Curve'!$B18,2)</f>
        <v>510.7</v>
      </c>
      <c r="BE125" s="5">
        <f>ROUND('[2]CMS 2019 (half) AK ND NJ OR WI'!$C$69*'[2]Age Curve'!$B18,2)</f>
        <v>524.51</v>
      </c>
      <c r="BF125" s="5">
        <f>ROUND('[2]CMS 2019 (half) AK ND NJ OR WI'!$C$70*'[2]Age Curve'!$B18,2)</f>
        <v>510.67</v>
      </c>
      <c r="BG125" s="5">
        <f>ROUND('[2]CMS 2019 (half) AK ND NJ OR WI'!$C$71*'[2]Age Curve'!$B18,2)</f>
        <v>509.19</v>
      </c>
    </row>
    <row r="126" spans="1:59" ht="15" x14ac:dyDescent="0.25">
      <c r="A126" s="6">
        <v>30</v>
      </c>
      <c r="C126" s="1">
        <v>2019</v>
      </c>
      <c r="D126" s="5">
        <f>ROUND('[2]CMS 2019 (half) AK ND NJ OR WI'!$C$83*'[2]Age Curve'!$B19,2)</f>
        <v>499.63</v>
      </c>
      <c r="E126" s="5">
        <f>ROUND('[2]CMS 2019 (half) AK ND NJ OR WI'!$C$84*'[2]Age Curve'!$B19,2)</f>
        <v>340.29</v>
      </c>
      <c r="F126" s="5">
        <f>ROUND('[2]CMS 2019 (half) AK ND NJ OR WI'!$C$85*'[2]Age Curve'!$B19,2)</f>
        <v>503.38</v>
      </c>
      <c r="G126" s="5">
        <f>ROUND('[2]CMS 2019 (half) AK ND NJ OR WI'!$C$86*'[2]Age Curve'!$B19,2)</f>
        <v>570.01</v>
      </c>
      <c r="H126" s="5">
        <f>ROUND('[2]CMS 2019 (half) AK ND NJ OR WI'!$C$72*'[2]Age Curve'!$B19,2)</f>
        <v>532.01</v>
      </c>
      <c r="I126" s="5">
        <f>ROUND('[2]CMS 2019 (half) AK ND NJ OR WI'!$C$73*'[2]Age Curve'!$B19,2)</f>
        <v>532.01</v>
      </c>
      <c r="J126" s="5">
        <f>ROUND('[2]CMS 2019 (half) AK ND NJ OR WI'!$C$74*'[2]Age Curve'!$B19,2)</f>
        <v>532.01</v>
      </c>
      <c r="K126" s="5">
        <f>ROUND('[2]CMS 2019 (half) AK ND NJ OR WI'!$C$75*'[2]Age Curve'!$B19,2)</f>
        <v>532.01</v>
      </c>
      <c r="L126" s="5">
        <f>ROUND('[2]CMS 2019 (half) AK ND NJ OR WI'!$C$76*'[2]Age Curve'!$B19,2)</f>
        <v>532.01</v>
      </c>
      <c r="M126" s="5">
        <f>ROUND('[2]CMS 2019 (half) AK ND NJ OR WI'!$C$77*'[2]Age Curve'!$B19,2)</f>
        <v>532.01</v>
      </c>
      <c r="N126" s="5">
        <f>ROUND('[2]CMS 2019 (half) AK ND NJ OR WI'!$C$87*'[2]Age Curve'!$B19,2)</f>
        <v>516.62</v>
      </c>
      <c r="O126" s="5">
        <f>ROUND('[2]CMS 2019 (half) AK ND NJ OR WI'!$C$88*'[2]Age Curve'!$B19,2)</f>
        <v>370.83</v>
      </c>
      <c r="P126" s="5">
        <f>ROUND('[2]CMS 2019 (half) AK ND NJ OR WI'!$C$78*'[2]Age Curve'!$B19,2)</f>
        <v>570.01</v>
      </c>
      <c r="Q126" s="5">
        <f>ROUND('[2]CMS 2019 (half) AK ND NJ OR WI'!$C$79*'[2]Age Curve'!$B19,2)</f>
        <v>559.44000000000005</v>
      </c>
      <c r="R126" s="5">
        <f>ROUND('[2]CMS 2019 (half) AK ND NJ OR WI'!$C$80*'[2]Age Curve'!$B19,2)</f>
        <v>559.41999999999996</v>
      </c>
      <c r="S126" s="5">
        <f>ROUND('[2]CMS 2019 (half) AK ND NJ OR WI'!$C$81*'[2]Age Curve'!$B19,2)</f>
        <v>570.01</v>
      </c>
      <c r="T126" s="5">
        <f>ROUND('[2]CMS 2019 (half) AK ND NJ OR WI'!$C$82*'[2]Age Curve'!$B19,2)</f>
        <v>559.41999999999996</v>
      </c>
      <c r="U126" s="5">
        <f>ROUND('[2]CMS 2019 (half) AK ND NJ OR WI'!$C$89*'[2]Age Curve'!$B19,2)</f>
        <v>498.65</v>
      </c>
      <c r="V126" s="5">
        <f>ROUND('[2]CMS 2019 (half) AK ND NJ OR WI'!$C$35*'[2]Age Curve'!$B19,2)</f>
        <v>521.16</v>
      </c>
      <c r="W126" s="5">
        <f>ROUND('[2]CMS 2019 (half) AK ND NJ OR WI'!$C$36*'[2]Age Curve'!$B19,2)</f>
        <v>521.16</v>
      </c>
      <c r="X126" s="5">
        <f>ROUND('[2]CMS 2019 (half) AK ND NJ OR WI'!$C$37*'[2]Age Curve'!$B19,2)</f>
        <v>521.16</v>
      </c>
      <c r="Y126" s="5">
        <f>ROUND('[2]CMS 2019 (half) AK ND NJ OR WI'!$C$38*'[2]Age Curve'!$B19,2)</f>
        <v>521.16</v>
      </c>
      <c r="Z126" s="5">
        <f>ROUND('[2]CMS 2019 (half) AK ND NJ OR WI'!$C$39*'[2]Age Curve'!$B19,2)</f>
        <v>508.33</v>
      </c>
      <c r="AA126" s="5">
        <f>ROUND('[2]CMS 2019 (half) AK ND NJ OR WI'!$C$40*'[2]Age Curve'!$B19,2)</f>
        <v>445.7</v>
      </c>
      <c r="AB126" s="5">
        <f>ROUND('[2]CMS 2019 (half) AK ND NJ OR WI'!$C$41*'[2]Age Curve'!$B19,2)</f>
        <v>437.12</v>
      </c>
      <c r="AC126" s="5">
        <f>ROUND('[2]CMS 2019 (half) AK ND NJ OR WI'!$C$42*'[2]Age Curve'!$B19,2)</f>
        <v>508.33</v>
      </c>
      <c r="AD126" s="5">
        <f>ROUND('[2]CMS 2019 (half) AK ND NJ OR WI'!$C$43*'[2]Age Curve'!$B19,2)</f>
        <v>508.33</v>
      </c>
      <c r="AE126" s="5">
        <f>ROUND('[2]CMS 2019 (half) AK ND NJ OR WI'!$C$44*'[2]Age Curve'!$B19,2)</f>
        <v>508.33</v>
      </c>
      <c r="AF126" s="5">
        <f>ROUND('[2]CMS 2019 (half) AK ND NJ OR WI'!$C$45*'[2]Age Curve'!$B19,2)</f>
        <v>508.51</v>
      </c>
      <c r="AG126" s="5">
        <f>ROUND('[2]CMS 2019 (half) AK ND NJ OR WI'!$C$46*'[2]Age Curve'!$B19,2)</f>
        <v>508.33</v>
      </c>
      <c r="AH126" s="5">
        <f>ROUND('[2]CMS 2019 (half) AK ND NJ OR WI'!$C$90*'[2]Age Curve'!$B19,2)</f>
        <v>499.35</v>
      </c>
      <c r="AI126" s="5">
        <f>ROUND('[2]CMS 2019 (half) AK ND NJ OR WI'!$C$47*'[2]Age Curve'!$B19,2)</f>
        <v>526.58000000000004</v>
      </c>
      <c r="AJ126" s="5">
        <f>ROUND('[2]CMS 2019 (half) AK ND NJ OR WI'!$C$48*'[2]Age Curve'!$B19,2)</f>
        <v>526.58000000000004</v>
      </c>
      <c r="AK126" s="5">
        <f>ROUND('[2]CMS 2019 (half) AK ND NJ OR WI'!$C$49*'[2]Age Curve'!$B19,2)</f>
        <v>526.58000000000004</v>
      </c>
      <c r="AL126" s="5">
        <f>ROUND('[2]CMS 2019 (half) AK ND NJ OR WI'!$C$50*'[2]Age Curve'!$B19,2)</f>
        <v>526.58000000000004</v>
      </c>
      <c r="AM126" s="5">
        <f>ROUND('[2]CMS 2019 (half) AK ND NJ OR WI'!$C$51*'[2]Age Curve'!$B19,2)</f>
        <v>526.58000000000004</v>
      </c>
      <c r="AN126" s="5">
        <f>ROUND('[2]CMS 2019 (half) AK ND NJ OR WI'!$C$52*'[2]Age Curve'!$B19,2)</f>
        <v>526.58000000000004</v>
      </c>
      <c r="AO126" s="5">
        <f>ROUND('[2]CMS 2019 (half) AK ND NJ OR WI'!$C$53*'[2]Age Curve'!$B19,2)</f>
        <v>405.01</v>
      </c>
      <c r="AP126" s="5">
        <f>ROUND('[2]CMS 2019 (half) AK ND NJ OR WI'!$C$54*'[2]Age Curve'!$B19,2)</f>
        <v>375.74</v>
      </c>
      <c r="AQ126" s="5">
        <f>ROUND('[2]CMS 2019 (half) AK ND NJ OR WI'!$C$55*'[2]Age Curve'!$B19,2)</f>
        <v>405.03</v>
      </c>
      <c r="AR126" s="5">
        <f>ROUND('[2]CMS 2019 (half) AK ND NJ OR WI'!$C$56*'[2]Age Curve'!$B19,2)</f>
        <v>326.60000000000002</v>
      </c>
      <c r="AS126" s="5">
        <f>ROUND('[2]CMS 2019 (half) AK ND NJ OR WI'!$C$57*'[2]Age Curve'!$B19,2)</f>
        <v>326.61</v>
      </c>
      <c r="AT126" s="5">
        <f>ROUND('[2]CMS 2019 (half) AK ND NJ OR WI'!$C$58*'[2]Age Curve'!$B19,2)</f>
        <v>371.96</v>
      </c>
      <c r="AU126" s="5">
        <f>ROUND('[2]CMS 2019 (half) AK ND NJ OR WI'!$C$59*'[2]Age Curve'!$B19,2)</f>
        <v>372.03</v>
      </c>
      <c r="AV126" s="5">
        <f>ROUND('[2]CMS 2019 (half) AK ND NJ OR WI'!$C$60*'[2]Age Curve'!$B19,2)</f>
        <v>372.03</v>
      </c>
      <c r="AW126" s="5">
        <f>ROUND('[2]CMS 2019 (half) AK ND NJ OR WI'!$C$61*'[2]Age Curve'!$B19,2)</f>
        <v>372.03</v>
      </c>
      <c r="AX126" s="5">
        <f>ROUND('[2]CMS 2019 (half) AK ND NJ OR WI'!$C$62*'[2]Age Curve'!$B19,2)</f>
        <v>372.03</v>
      </c>
      <c r="AY126" s="5">
        <f>ROUND('[2]CMS 2019 (half) AK ND NJ OR WI'!$C$63*'[2]Age Curve'!$B19,2)</f>
        <v>345.11</v>
      </c>
      <c r="AZ126" s="5">
        <f>ROUND('[2]CMS 2019 (half) AK ND NJ OR WI'!$C$64*'[2]Age Curve'!$B19,2)</f>
        <v>478.97</v>
      </c>
      <c r="BA126" s="5">
        <f>ROUND('[2]CMS 2019 (half) AK ND NJ OR WI'!$C$65*'[2]Age Curve'!$B19,2)</f>
        <v>518</v>
      </c>
      <c r="BB126" s="5">
        <f>ROUND('[2]CMS 2019 (half) AK ND NJ OR WI'!$C$66*'[2]Age Curve'!$B19,2)</f>
        <v>518.04</v>
      </c>
      <c r="BC126" s="5">
        <f>ROUND('[2]CMS 2019 (half) AK ND NJ OR WI'!$C$67*'[2]Age Curve'!$B19,2)</f>
        <v>518.09</v>
      </c>
      <c r="BD126" s="5">
        <f>ROUND('[2]CMS 2019 (half) AK ND NJ OR WI'!$C$68*'[2]Age Curve'!$B19,2)</f>
        <v>518</v>
      </c>
      <c r="BE126" s="5">
        <f>ROUND('[2]CMS 2019 (half) AK ND NJ OR WI'!$C$69*'[2]Age Curve'!$B19,2)</f>
        <v>532.01</v>
      </c>
      <c r="BF126" s="5">
        <f>ROUND('[2]CMS 2019 (half) AK ND NJ OR WI'!$C$70*'[2]Age Curve'!$B19,2)</f>
        <v>517.97</v>
      </c>
      <c r="BG126" s="5">
        <f>ROUND('[2]CMS 2019 (half) AK ND NJ OR WI'!$C$71*'[2]Age Curve'!$B19,2)</f>
        <v>516.48</v>
      </c>
    </row>
    <row r="127" spans="1:59" ht="15" x14ac:dyDescent="0.25">
      <c r="A127" s="6">
        <v>31</v>
      </c>
      <c r="C127" s="1">
        <v>2019</v>
      </c>
      <c r="D127" s="5">
        <f>ROUND('[2]CMS 2019 (half) AK ND NJ OR WI'!$C$83*'[2]Age Curve'!$B20,2)</f>
        <v>510.19</v>
      </c>
      <c r="E127" s="5">
        <f>ROUND('[2]CMS 2019 (half) AK ND NJ OR WI'!$C$84*'[2]Age Curve'!$B20,2)</f>
        <v>347.48</v>
      </c>
      <c r="F127" s="5">
        <f>ROUND('[2]CMS 2019 (half) AK ND NJ OR WI'!$C$85*'[2]Age Curve'!$B20,2)</f>
        <v>514.02</v>
      </c>
      <c r="G127" s="5">
        <f>ROUND('[2]CMS 2019 (half) AK ND NJ OR WI'!$C$86*'[2]Age Curve'!$B20,2)</f>
        <v>582.05999999999995</v>
      </c>
      <c r="H127" s="5">
        <f>ROUND('[2]CMS 2019 (half) AK ND NJ OR WI'!$C$72*'[2]Age Curve'!$B20,2)</f>
        <v>543.26</v>
      </c>
      <c r="I127" s="5">
        <f>ROUND('[2]CMS 2019 (half) AK ND NJ OR WI'!$C$73*'[2]Age Curve'!$B20,2)</f>
        <v>543.26</v>
      </c>
      <c r="J127" s="5">
        <f>ROUND('[2]CMS 2019 (half) AK ND NJ OR WI'!$C$74*'[2]Age Curve'!$B20,2)</f>
        <v>543.26</v>
      </c>
      <c r="K127" s="5">
        <f>ROUND('[2]CMS 2019 (half) AK ND NJ OR WI'!$C$75*'[2]Age Curve'!$B20,2)</f>
        <v>543.26</v>
      </c>
      <c r="L127" s="5">
        <f>ROUND('[2]CMS 2019 (half) AK ND NJ OR WI'!$C$76*'[2]Age Curve'!$B20,2)</f>
        <v>543.26</v>
      </c>
      <c r="M127" s="5">
        <f>ROUND('[2]CMS 2019 (half) AK ND NJ OR WI'!$C$77*'[2]Age Curve'!$B20,2)</f>
        <v>543.26</v>
      </c>
      <c r="N127" s="5">
        <f>ROUND('[2]CMS 2019 (half) AK ND NJ OR WI'!$C$87*'[2]Age Curve'!$B20,2)</f>
        <v>527.54</v>
      </c>
      <c r="O127" s="5">
        <f>ROUND('[2]CMS 2019 (half) AK ND NJ OR WI'!$C$88*'[2]Age Curve'!$B20,2)</f>
        <v>378.67</v>
      </c>
      <c r="P127" s="5">
        <f>ROUND('[2]CMS 2019 (half) AK ND NJ OR WI'!$C$78*'[2]Age Curve'!$B20,2)</f>
        <v>582.05999999999995</v>
      </c>
      <c r="Q127" s="5">
        <f>ROUND('[2]CMS 2019 (half) AK ND NJ OR WI'!$C$79*'[2]Age Curve'!$B20,2)</f>
        <v>571.27</v>
      </c>
      <c r="R127" s="5">
        <f>ROUND('[2]CMS 2019 (half) AK ND NJ OR WI'!$C$80*'[2]Age Curve'!$B20,2)</f>
        <v>571.25</v>
      </c>
      <c r="S127" s="5">
        <f>ROUND('[2]CMS 2019 (half) AK ND NJ OR WI'!$C$81*'[2]Age Curve'!$B20,2)</f>
        <v>582.05999999999995</v>
      </c>
      <c r="T127" s="5">
        <f>ROUND('[2]CMS 2019 (half) AK ND NJ OR WI'!$C$82*'[2]Age Curve'!$B20,2)</f>
        <v>571.25</v>
      </c>
      <c r="U127" s="5">
        <f>ROUND('[2]CMS 2019 (half) AK ND NJ OR WI'!$C$89*'[2]Age Curve'!$B20,2)</f>
        <v>509.2</v>
      </c>
      <c r="V127" s="5">
        <f>ROUND('[2]CMS 2019 (half) AK ND NJ OR WI'!$C$35*'[2]Age Curve'!$B20,2)</f>
        <v>532.17999999999995</v>
      </c>
      <c r="W127" s="5">
        <f>ROUND('[2]CMS 2019 (half) AK ND NJ OR WI'!$C$36*'[2]Age Curve'!$B20,2)</f>
        <v>532.17999999999995</v>
      </c>
      <c r="X127" s="5">
        <f>ROUND('[2]CMS 2019 (half) AK ND NJ OR WI'!$C$37*'[2]Age Curve'!$B20,2)</f>
        <v>532.17999999999995</v>
      </c>
      <c r="Y127" s="5">
        <f>ROUND('[2]CMS 2019 (half) AK ND NJ OR WI'!$C$38*'[2]Age Curve'!$B20,2)</f>
        <v>532.17999999999995</v>
      </c>
      <c r="Z127" s="5">
        <f>ROUND('[2]CMS 2019 (half) AK ND NJ OR WI'!$C$39*'[2]Age Curve'!$B20,2)</f>
        <v>519.08000000000004</v>
      </c>
      <c r="AA127" s="5">
        <f>ROUND('[2]CMS 2019 (half) AK ND NJ OR WI'!$C$40*'[2]Age Curve'!$B20,2)</f>
        <v>455.13</v>
      </c>
      <c r="AB127" s="5">
        <f>ROUND('[2]CMS 2019 (half) AK ND NJ OR WI'!$C$41*'[2]Age Curve'!$B20,2)</f>
        <v>446.37</v>
      </c>
      <c r="AC127" s="5">
        <f>ROUND('[2]CMS 2019 (half) AK ND NJ OR WI'!$C$42*'[2]Age Curve'!$B20,2)</f>
        <v>519.08000000000004</v>
      </c>
      <c r="AD127" s="5">
        <f>ROUND('[2]CMS 2019 (half) AK ND NJ OR WI'!$C$43*'[2]Age Curve'!$B20,2)</f>
        <v>519.08000000000004</v>
      </c>
      <c r="AE127" s="5">
        <f>ROUND('[2]CMS 2019 (half) AK ND NJ OR WI'!$C$44*'[2]Age Curve'!$B20,2)</f>
        <v>519.08000000000004</v>
      </c>
      <c r="AF127" s="5">
        <f>ROUND('[2]CMS 2019 (half) AK ND NJ OR WI'!$C$45*'[2]Age Curve'!$B20,2)</f>
        <v>519.26</v>
      </c>
      <c r="AG127" s="5">
        <f>ROUND('[2]CMS 2019 (half) AK ND NJ OR WI'!$C$46*'[2]Age Curve'!$B20,2)</f>
        <v>519.08000000000004</v>
      </c>
      <c r="AH127" s="5">
        <f>ROUND('[2]CMS 2019 (half) AK ND NJ OR WI'!$C$90*'[2]Age Curve'!$B20,2)</f>
        <v>509.91</v>
      </c>
      <c r="AI127" s="5">
        <f>ROUND('[2]CMS 2019 (half) AK ND NJ OR WI'!$C$47*'[2]Age Curve'!$B20,2)</f>
        <v>537.72</v>
      </c>
      <c r="AJ127" s="5">
        <f>ROUND('[2]CMS 2019 (half) AK ND NJ OR WI'!$C$48*'[2]Age Curve'!$B20,2)</f>
        <v>537.72</v>
      </c>
      <c r="AK127" s="5">
        <f>ROUND('[2]CMS 2019 (half) AK ND NJ OR WI'!$C$49*'[2]Age Curve'!$B20,2)</f>
        <v>537.72</v>
      </c>
      <c r="AL127" s="5">
        <f>ROUND('[2]CMS 2019 (half) AK ND NJ OR WI'!$C$50*'[2]Age Curve'!$B20,2)</f>
        <v>537.72</v>
      </c>
      <c r="AM127" s="5">
        <f>ROUND('[2]CMS 2019 (half) AK ND NJ OR WI'!$C$51*'[2]Age Curve'!$B20,2)</f>
        <v>537.72</v>
      </c>
      <c r="AN127" s="5">
        <f>ROUND('[2]CMS 2019 (half) AK ND NJ OR WI'!$C$52*'[2]Age Curve'!$B20,2)</f>
        <v>537.72</v>
      </c>
      <c r="AO127" s="5">
        <f>ROUND('[2]CMS 2019 (half) AK ND NJ OR WI'!$C$53*'[2]Age Curve'!$B20,2)</f>
        <v>413.57</v>
      </c>
      <c r="AP127" s="5">
        <f>ROUND('[2]CMS 2019 (half) AK ND NJ OR WI'!$C$54*'[2]Age Curve'!$B20,2)</f>
        <v>383.69</v>
      </c>
      <c r="AQ127" s="5">
        <f>ROUND('[2]CMS 2019 (half) AK ND NJ OR WI'!$C$55*'[2]Age Curve'!$B20,2)</f>
        <v>413.59</v>
      </c>
      <c r="AR127" s="5">
        <f>ROUND('[2]CMS 2019 (half) AK ND NJ OR WI'!$C$56*'[2]Age Curve'!$B20,2)</f>
        <v>333.5</v>
      </c>
      <c r="AS127" s="5">
        <f>ROUND('[2]CMS 2019 (half) AK ND NJ OR WI'!$C$57*'[2]Age Curve'!$B20,2)</f>
        <v>333.52</v>
      </c>
      <c r="AT127" s="5">
        <f>ROUND('[2]CMS 2019 (half) AK ND NJ OR WI'!$C$58*'[2]Age Curve'!$B20,2)</f>
        <v>379.83</v>
      </c>
      <c r="AU127" s="5">
        <f>ROUND('[2]CMS 2019 (half) AK ND NJ OR WI'!$C$59*'[2]Age Curve'!$B20,2)</f>
        <v>379.9</v>
      </c>
      <c r="AV127" s="5">
        <f>ROUND('[2]CMS 2019 (half) AK ND NJ OR WI'!$C$60*'[2]Age Curve'!$B20,2)</f>
        <v>379.9</v>
      </c>
      <c r="AW127" s="5">
        <f>ROUND('[2]CMS 2019 (half) AK ND NJ OR WI'!$C$61*'[2]Age Curve'!$B20,2)</f>
        <v>379.9</v>
      </c>
      <c r="AX127" s="5">
        <f>ROUND('[2]CMS 2019 (half) AK ND NJ OR WI'!$C$62*'[2]Age Curve'!$B20,2)</f>
        <v>379.9</v>
      </c>
      <c r="AY127" s="5">
        <f>ROUND('[2]CMS 2019 (half) AK ND NJ OR WI'!$C$63*'[2]Age Curve'!$B20,2)</f>
        <v>352.41</v>
      </c>
      <c r="AZ127" s="5">
        <f>ROUND('[2]CMS 2019 (half) AK ND NJ OR WI'!$C$64*'[2]Age Curve'!$B20,2)</f>
        <v>489.1</v>
      </c>
      <c r="BA127" s="5">
        <f>ROUND('[2]CMS 2019 (half) AK ND NJ OR WI'!$C$65*'[2]Age Curve'!$B20,2)</f>
        <v>528.96</v>
      </c>
      <c r="BB127" s="5">
        <f>ROUND('[2]CMS 2019 (half) AK ND NJ OR WI'!$C$66*'[2]Age Curve'!$B20,2)</f>
        <v>529</v>
      </c>
      <c r="BC127" s="5">
        <f>ROUND('[2]CMS 2019 (half) AK ND NJ OR WI'!$C$67*'[2]Age Curve'!$B20,2)</f>
        <v>529.04</v>
      </c>
      <c r="BD127" s="5">
        <f>ROUND('[2]CMS 2019 (half) AK ND NJ OR WI'!$C$68*'[2]Age Curve'!$B20,2)</f>
        <v>528.96</v>
      </c>
      <c r="BE127" s="5">
        <f>ROUND('[2]CMS 2019 (half) AK ND NJ OR WI'!$C$69*'[2]Age Curve'!$B20,2)</f>
        <v>543.26</v>
      </c>
      <c r="BF127" s="5">
        <f>ROUND('[2]CMS 2019 (half) AK ND NJ OR WI'!$C$70*'[2]Age Curve'!$B20,2)</f>
        <v>528.92999999999995</v>
      </c>
      <c r="BG127" s="5">
        <f>ROUND('[2]CMS 2019 (half) AK ND NJ OR WI'!$C$71*'[2]Age Curve'!$B20,2)</f>
        <v>527.4</v>
      </c>
    </row>
    <row r="128" spans="1:59" ht="15" x14ac:dyDescent="0.25">
      <c r="A128" s="6">
        <v>32</v>
      </c>
      <c r="C128" s="1">
        <v>2019</v>
      </c>
      <c r="D128" s="5">
        <f>ROUND('[2]CMS 2019 (half) AK ND NJ OR WI'!$C$83*'[2]Age Curve'!$B21,2)</f>
        <v>520.76</v>
      </c>
      <c r="E128" s="5">
        <f>ROUND('[2]CMS 2019 (half) AK ND NJ OR WI'!$C$84*'[2]Age Curve'!$B21,2)</f>
        <v>354.68</v>
      </c>
      <c r="F128" s="5">
        <f>ROUND('[2]CMS 2019 (half) AK ND NJ OR WI'!$C$85*'[2]Age Curve'!$B21,2)</f>
        <v>524.66999999999996</v>
      </c>
      <c r="G128" s="5">
        <f>ROUND('[2]CMS 2019 (half) AK ND NJ OR WI'!$C$86*'[2]Age Curve'!$B21,2)</f>
        <v>594.11</v>
      </c>
      <c r="H128" s="5">
        <f>ROUND('[2]CMS 2019 (half) AK ND NJ OR WI'!$C$72*'[2]Age Curve'!$B21,2)</f>
        <v>554.51</v>
      </c>
      <c r="I128" s="5">
        <f>ROUND('[2]CMS 2019 (half) AK ND NJ OR WI'!$C$73*'[2]Age Curve'!$B21,2)</f>
        <v>554.51</v>
      </c>
      <c r="J128" s="5">
        <f>ROUND('[2]CMS 2019 (half) AK ND NJ OR WI'!$C$74*'[2]Age Curve'!$B21,2)</f>
        <v>554.51</v>
      </c>
      <c r="K128" s="5">
        <f>ROUND('[2]CMS 2019 (half) AK ND NJ OR WI'!$C$75*'[2]Age Curve'!$B21,2)</f>
        <v>554.51</v>
      </c>
      <c r="L128" s="5">
        <f>ROUND('[2]CMS 2019 (half) AK ND NJ OR WI'!$C$76*'[2]Age Curve'!$B21,2)</f>
        <v>554.51</v>
      </c>
      <c r="M128" s="5">
        <f>ROUND('[2]CMS 2019 (half) AK ND NJ OR WI'!$C$77*'[2]Age Curve'!$B21,2)</f>
        <v>554.51</v>
      </c>
      <c r="N128" s="5">
        <f>ROUND('[2]CMS 2019 (half) AK ND NJ OR WI'!$C$87*'[2]Age Curve'!$B21,2)</f>
        <v>538.47</v>
      </c>
      <c r="O128" s="5">
        <f>ROUND('[2]CMS 2019 (half) AK ND NJ OR WI'!$C$88*'[2]Age Curve'!$B21,2)</f>
        <v>386.51</v>
      </c>
      <c r="P128" s="5">
        <f>ROUND('[2]CMS 2019 (half) AK ND NJ OR WI'!$C$78*'[2]Age Curve'!$B21,2)</f>
        <v>594.11</v>
      </c>
      <c r="Q128" s="5">
        <f>ROUND('[2]CMS 2019 (half) AK ND NJ OR WI'!$C$79*'[2]Age Curve'!$B21,2)</f>
        <v>583.1</v>
      </c>
      <c r="R128" s="5">
        <f>ROUND('[2]CMS 2019 (half) AK ND NJ OR WI'!$C$80*'[2]Age Curve'!$B21,2)</f>
        <v>583.08000000000004</v>
      </c>
      <c r="S128" s="5">
        <f>ROUND('[2]CMS 2019 (half) AK ND NJ OR WI'!$C$81*'[2]Age Curve'!$B21,2)</f>
        <v>594.11</v>
      </c>
      <c r="T128" s="5">
        <f>ROUND('[2]CMS 2019 (half) AK ND NJ OR WI'!$C$82*'[2]Age Curve'!$B21,2)</f>
        <v>583.08000000000004</v>
      </c>
      <c r="U128" s="5">
        <f>ROUND('[2]CMS 2019 (half) AK ND NJ OR WI'!$C$89*'[2]Age Curve'!$B21,2)</f>
        <v>519.74</v>
      </c>
      <c r="V128" s="5">
        <f>ROUND('[2]CMS 2019 (half) AK ND NJ OR WI'!$C$35*'[2]Age Curve'!$B21,2)</f>
        <v>543.20000000000005</v>
      </c>
      <c r="W128" s="5">
        <f>ROUND('[2]CMS 2019 (half) AK ND NJ OR WI'!$C$36*'[2]Age Curve'!$B21,2)</f>
        <v>543.20000000000005</v>
      </c>
      <c r="X128" s="5">
        <f>ROUND('[2]CMS 2019 (half) AK ND NJ OR WI'!$C$37*'[2]Age Curve'!$B21,2)</f>
        <v>543.20000000000005</v>
      </c>
      <c r="Y128" s="5">
        <f>ROUND('[2]CMS 2019 (half) AK ND NJ OR WI'!$C$38*'[2]Age Curve'!$B21,2)</f>
        <v>543.20000000000005</v>
      </c>
      <c r="Z128" s="5">
        <f>ROUND('[2]CMS 2019 (half) AK ND NJ OR WI'!$C$39*'[2]Age Curve'!$B21,2)</f>
        <v>529.83000000000004</v>
      </c>
      <c r="AA128" s="5">
        <f>ROUND('[2]CMS 2019 (half) AK ND NJ OR WI'!$C$40*'[2]Age Curve'!$B21,2)</f>
        <v>464.55</v>
      </c>
      <c r="AB128" s="5">
        <f>ROUND('[2]CMS 2019 (half) AK ND NJ OR WI'!$C$41*'[2]Age Curve'!$B21,2)</f>
        <v>455.61</v>
      </c>
      <c r="AC128" s="5">
        <f>ROUND('[2]CMS 2019 (half) AK ND NJ OR WI'!$C$42*'[2]Age Curve'!$B21,2)</f>
        <v>529.83000000000004</v>
      </c>
      <c r="AD128" s="5">
        <f>ROUND('[2]CMS 2019 (half) AK ND NJ OR WI'!$C$43*'[2]Age Curve'!$B21,2)</f>
        <v>529.83000000000004</v>
      </c>
      <c r="AE128" s="5">
        <f>ROUND('[2]CMS 2019 (half) AK ND NJ OR WI'!$C$44*'[2]Age Curve'!$B21,2)</f>
        <v>529.83000000000004</v>
      </c>
      <c r="AF128" s="5">
        <f>ROUND('[2]CMS 2019 (half) AK ND NJ OR WI'!$C$45*'[2]Age Curve'!$B21,2)</f>
        <v>530.02</v>
      </c>
      <c r="AG128" s="5">
        <f>ROUND('[2]CMS 2019 (half) AK ND NJ OR WI'!$C$46*'[2]Age Curve'!$B21,2)</f>
        <v>529.83000000000004</v>
      </c>
      <c r="AH128" s="5">
        <f>ROUND('[2]CMS 2019 (half) AK ND NJ OR WI'!$C$90*'[2]Age Curve'!$B21,2)</f>
        <v>520.47</v>
      </c>
      <c r="AI128" s="5">
        <f>ROUND('[2]CMS 2019 (half) AK ND NJ OR WI'!$C$47*'[2]Age Curve'!$B21,2)</f>
        <v>548.85</v>
      </c>
      <c r="AJ128" s="5">
        <f>ROUND('[2]CMS 2019 (half) AK ND NJ OR WI'!$C$48*'[2]Age Curve'!$B21,2)</f>
        <v>548.85</v>
      </c>
      <c r="AK128" s="5">
        <f>ROUND('[2]CMS 2019 (half) AK ND NJ OR WI'!$C$49*'[2]Age Curve'!$B21,2)</f>
        <v>548.85</v>
      </c>
      <c r="AL128" s="5">
        <f>ROUND('[2]CMS 2019 (half) AK ND NJ OR WI'!$C$50*'[2]Age Curve'!$B21,2)</f>
        <v>548.85</v>
      </c>
      <c r="AM128" s="5">
        <f>ROUND('[2]CMS 2019 (half) AK ND NJ OR WI'!$C$51*'[2]Age Curve'!$B21,2)</f>
        <v>548.85</v>
      </c>
      <c r="AN128" s="5">
        <f>ROUND('[2]CMS 2019 (half) AK ND NJ OR WI'!$C$52*'[2]Age Curve'!$B21,2)</f>
        <v>548.85</v>
      </c>
      <c r="AO128" s="5">
        <f>ROUND('[2]CMS 2019 (half) AK ND NJ OR WI'!$C$53*'[2]Age Curve'!$B21,2)</f>
        <v>422.14</v>
      </c>
      <c r="AP128" s="5">
        <f>ROUND('[2]CMS 2019 (half) AK ND NJ OR WI'!$C$54*'[2]Age Curve'!$B21,2)</f>
        <v>391.63</v>
      </c>
      <c r="AQ128" s="5">
        <f>ROUND('[2]CMS 2019 (half) AK ND NJ OR WI'!$C$55*'[2]Age Curve'!$B21,2)</f>
        <v>422.16</v>
      </c>
      <c r="AR128" s="5">
        <f>ROUND('[2]CMS 2019 (half) AK ND NJ OR WI'!$C$56*'[2]Age Curve'!$B21,2)</f>
        <v>340.41</v>
      </c>
      <c r="AS128" s="5">
        <f>ROUND('[2]CMS 2019 (half) AK ND NJ OR WI'!$C$57*'[2]Age Curve'!$B21,2)</f>
        <v>340.42</v>
      </c>
      <c r="AT128" s="5">
        <f>ROUND('[2]CMS 2019 (half) AK ND NJ OR WI'!$C$58*'[2]Age Curve'!$B21,2)</f>
        <v>387.69</v>
      </c>
      <c r="AU128" s="5">
        <f>ROUND('[2]CMS 2019 (half) AK ND NJ OR WI'!$C$59*'[2]Age Curve'!$B21,2)</f>
        <v>387.76</v>
      </c>
      <c r="AV128" s="5">
        <f>ROUND('[2]CMS 2019 (half) AK ND NJ OR WI'!$C$60*'[2]Age Curve'!$B21,2)</f>
        <v>387.76</v>
      </c>
      <c r="AW128" s="5">
        <f>ROUND('[2]CMS 2019 (half) AK ND NJ OR WI'!$C$61*'[2]Age Curve'!$B21,2)</f>
        <v>387.76</v>
      </c>
      <c r="AX128" s="5">
        <f>ROUND('[2]CMS 2019 (half) AK ND NJ OR WI'!$C$62*'[2]Age Curve'!$B21,2)</f>
        <v>387.76</v>
      </c>
      <c r="AY128" s="5">
        <f>ROUND('[2]CMS 2019 (half) AK ND NJ OR WI'!$C$63*'[2]Age Curve'!$B21,2)</f>
        <v>359.7</v>
      </c>
      <c r="AZ128" s="5">
        <f>ROUND('[2]CMS 2019 (half) AK ND NJ OR WI'!$C$64*'[2]Age Curve'!$B21,2)</f>
        <v>499.23</v>
      </c>
      <c r="BA128" s="5">
        <f>ROUND('[2]CMS 2019 (half) AK ND NJ OR WI'!$C$65*'[2]Age Curve'!$B21,2)</f>
        <v>539.91</v>
      </c>
      <c r="BB128" s="5">
        <f>ROUND('[2]CMS 2019 (half) AK ND NJ OR WI'!$C$66*'[2]Age Curve'!$B21,2)</f>
        <v>539.95000000000005</v>
      </c>
      <c r="BC128" s="5">
        <f>ROUND('[2]CMS 2019 (half) AK ND NJ OR WI'!$C$67*'[2]Age Curve'!$B21,2)</f>
        <v>540</v>
      </c>
      <c r="BD128" s="5">
        <f>ROUND('[2]CMS 2019 (half) AK ND NJ OR WI'!$C$68*'[2]Age Curve'!$B21,2)</f>
        <v>539.91</v>
      </c>
      <c r="BE128" s="5">
        <f>ROUND('[2]CMS 2019 (half) AK ND NJ OR WI'!$C$69*'[2]Age Curve'!$B21,2)</f>
        <v>554.51</v>
      </c>
      <c r="BF128" s="5">
        <f>ROUND('[2]CMS 2019 (half) AK ND NJ OR WI'!$C$70*'[2]Age Curve'!$B21,2)</f>
        <v>539.88</v>
      </c>
      <c r="BG128" s="5">
        <f>ROUND('[2]CMS 2019 (half) AK ND NJ OR WI'!$C$71*'[2]Age Curve'!$B21,2)</f>
        <v>538.32000000000005</v>
      </c>
    </row>
    <row r="129" spans="1:59" ht="15" x14ac:dyDescent="0.25">
      <c r="A129" s="6">
        <v>33</v>
      </c>
      <c r="C129" s="1">
        <v>2019</v>
      </c>
      <c r="D129" s="5">
        <f>ROUND('[2]CMS 2019 (half) AK ND NJ OR WI'!$C$83*'[2]Age Curve'!$B22,2)</f>
        <v>527.36</v>
      </c>
      <c r="E129" s="5">
        <f>ROUND('[2]CMS 2019 (half) AK ND NJ OR WI'!$C$84*'[2]Age Curve'!$B22,2)</f>
        <v>359.17</v>
      </c>
      <c r="F129" s="5">
        <f>ROUND('[2]CMS 2019 (half) AK ND NJ OR WI'!$C$85*'[2]Age Curve'!$B22,2)</f>
        <v>531.32000000000005</v>
      </c>
      <c r="G129" s="5">
        <f>ROUND('[2]CMS 2019 (half) AK ND NJ OR WI'!$C$86*'[2]Age Curve'!$B22,2)</f>
        <v>601.65</v>
      </c>
      <c r="H129" s="5">
        <f>ROUND('[2]CMS 2019 (half) AK ND NJ OR WI'!$C$72*'[2]Age Curve'!$B22,2)</f>
        <v>561.54</v>
      </c>
      <c r="I129" s="5">
        <f>ROUND('[2]CMS 2019 (half) AK ND NJ OR WI'!$C$73*'[2]Age Curve'!$B22,2)</f>
        <v>561.54</v>
      </c>
      <c r="J129" s="5">
        <f>ROUND('[2]CMS 2019 (half) AK ND NJ OR WI'!$C$74*'[2]Age Curve'!$B22,2)</f>
        <v>561.54</v>
      </c>
      <c r="K129" s="5">
        <f>ROUND('[2]CMS 2019 (half) AK ND NJ OR WI'!$C$75*'[2]Age Curve'!$B22,2)</f>
        <v>561.54</v>
      </c>
      <c r="L129" s="5">
        <f>ROUND('[2]CMS 2019 (half) AK ND NJ OR WI'!$C$76*'[2]Age Curve'!$B22,2)</f>
        <v>561.54</v>
      </c>
      <c r="M129" s="5">
        <f>ROUND('[2]CMS 2019 (half) AK ND NJ OR WI'!$C$77*'[2]Age Curve'!$B22,2)</f>
        <v>561.54</v>
      </c>
      <c r="N129" s="5">
        <f>ROUND('[2]CMS 2019 (half) AK ND NJ OR WI'!$C$87*'[2]Age Curve'!$B22,2)</f>
        <v>545.29</v>
      </c>
      <c r="O129" s="5">
        <f>ROUND('[2]CMS 2019 (half) AK ND NJ OR WI'!$C$88*'[2]Age Curve'!$B22,2)</f>
        <v>391.41</v>
      </c>
      <c r="P129" s="5">
        <f>ROUND('[2]CMS 2019 (half) AK ND NJ OR WI'!$C$78*'[2]Age Curve'!$B22,2)</f>
        <v>601.65</v>
      </c>
      <c r="Q129" s="5">
        <f>ROUND('[2]CMS 2019 (half) AK ND NJ OR WI'!$C$79*'[2]Age Curve'!$B22,2)</f>
        <v>590.49</v>
      </c>
      <c r="R129" s="5">
        <f>ROUND('[2]CMS 2019 (half) AK ND NJ OR WI'!$C$80*'[2]Age Curve'!$B22,2)</f>
        <v>590.47</v>
      </c>
      <c r="S129" s="5">
        <f>ROUND('[2]CMS 2019 (half) AK ND NJ OR WI'!$C$81*'[2]Age Curve'!$B22,2)</f>
        <v>601.65</v>
      </c>
      <c r="T129" s="5">
        <f>ROUND('[2]CMS 2019 (half) AK ND NJ OR WI'!$C$82*'[2]Age Curve'!$B22,2)</f>
        <v>590.47</v>
      </c>
      <c r="U129" s="5">
        <f>ROUND('[2]CMS 2019 (half) AK ND NJ OR WI'!$C$89*'[2]Age Curve'!$B22,2)</f>
        <v>526.33000000000004</v>
      </c>
      <c r="V129" s="5">
        <f>ROUND('[2]CMS 2019 (half) AK ND NJ OR WI'!$C$35*'[2]Age Curve'!$B22,2)</f>
        <v>550.09</v>
      </c>
      <c r="W129" s="5">
        <f>ROUND('[2]CMS 2019 (half) AK ND NJ OR WI'!$C$36*'[2]Age Curve'!$B22,2)</f>
        <v>550.09</v>
      </c>
      <c r="X129" s="5">
        <f>ROUND('[2]CMS 2019 (half) AK ND NJ OR WI'!$C$37*'[2]Age Curve'!$B22,2)</f>
        <v>550.09</v>
      </c>
      <c r="Y129" s="5">
        <f>ROUND('[2]CMS 2019 (half) AK ND NJ OR WI'!$C$38*'[2]Age Curve'!$B22,2)</f>
        <v>550.09</v>
      </c>
      <c r="Z129" s="5">
        <f>ROUND('[2]CMS 2019 (half) AK ND NJ OR WI'!$C$39*'[2]Age Curve'!$B22,2)</f>
        <v>536.54999999999995</v>
      </c>
      <c r="AA129" s="5">
        <f>ROUND('[2]CMS 2019 (half) AK ND NJ OR WI'!$C$40*'[2]Age Curve'!$B22,2)</f>
        <v>470.44</v>
      </c>
      <c r="AB129" s="5">
        <f>ROUND('[2]CMS 2019 (half) AK ND NJ OR WI'!$C$41*'[2]Age Curve'!$B22,2)</f>
        <v>461.39</v>
      </c>
      <c r="AC129" s="5">
        <f>ROUND('[2]CMS 2019 (half) AK ND NJ OR WI'!$C$42*'[2]Age Curve'!$B22,2)</f>
        <v>536.54999999999995</v>
      </c>
      <c r="AD129" s="5">
        <f>ROUND('[2]CMS 2019 (half) AK ND NJ OR WI'!$C$43*'[2]Age Curve'!$B22,2)</f>
        <v>536.54999999999995</v>
      </c>
      <c r="AE129" s="5">
        <f>ROUND('[2]CMS 2019 (half) AK ND NJ OR WI'!$C$44*'[2]Age Curve'!$B22,2)</f>
        <v>536.54999999999995</v>
      </c>
      <c r="AF129" s="5">
        <f>ROUND('[2]CMS 2019 (half) AK ND NJ OR WI'!$C$45*'[2]Age Curve'!$B22,2)</f>
        <v>536.74</v>
      </c>
      <c r="AG129" s="5">
        <f>ROUND('[2]CMS 2019 (half) AK ND NJ OR WI'!$C$46*'[2]Age Curve'!$B22,2)</f>
        <v>536.54999999999995</v>
      </c>
      <c r="AH129" s="5">
        <f>ROUND('[2]CMS 2019 (half) AK ND NJ OR WI'!$C$90*'[2]Age Curve'!$B22,2)</f>
        <v>527.07000000000005</v>
      </c>
      <c r="AI129" s="5">
        <f>ROUND('[2]CMS 2019 (half) AK ND NJ OR WI'!$C$47*'[2]Age Curve'!$B22,2)</f>
        <v>555.80999999999995</v>
      </c>
      <c r="AJ129" s="5">
        <f>ROUND('[2]CMS 2019 (half) AK ND NJ OR WI'!$C$48*'[2]Age Curve'!$B22,2)</f>
        <v>555.80999999999995</v>
      </c>
      <c r="AK129" s="5">
        <f>ROUND('[2]CMS 2019 (half) AK ND NJ OR WI'!$C$49*'[2]Age Curve'!$B22,2)</f>
        <v>555.80999999999995</v>
      </c>
      <c r="AL129" s="5">
        <f>ROUND('[2]CMS 2019 (half) AK ND NJ OR WI'!$C$50*'[2]Age Curve'!$B22,2)</f>
        <v>555.80999999999995</v>
      </c>
      <c r="AM129" s="5">
        <f>ROUND('[2]CMS 2019 (half) AK ND NJ OR WI'!$C$51*'[2]Age Curve'!$B22,2)</f>
        <v>555.80999999999995</v>
      </c>
      <c r="AN129" s="5">
        <f>ROUND('[2]CMS 2019 (half) AK ND NJ OR WI'!$C$52*'[2]Age Curve'!$B22,2)</f>
        <v>555.80999999999995</v>
      </c>
      <c r="AO129" s="5">
        <f>ROUND('[2]CMS 2019 (half) AK ND NJ OR WI'!$C$53*'[2]Age Curve'!$B22,2)</f>
        <v>427.49</v>
      </c>
      <c r="AP129" s="5">
        <f>ROUND('[2]CMS 2019 (half) AK ND NJ OR WI'!$C$54*'[2]Age Curve'!$B22,2)</f>
        <v>396.6</v>
      </c>
      <c r="AQ129" s="5">
        <f>ROUND('[2]CMS 2019 (half) AK ND NJ OR WI'!$C$55*'[2]Age Curve'!$B22,2)</f>
        <v>427.51</v>
      </c>
      <c r="AR129" s="5">
        <f>ROUND('[2]CMS 2019 (half) AK ND NJ OR WI'!$C$56*'[2]Age Curve'!$B22,2)</f>
        <v>344.72</v>
      </c>
      <c r="AS129" s="5">
        <f>ROUND('[2]CMS 2019 (half) AK ND NJ OR WI'!$C$57*'[2]Age Curve'!$B22,2)</f>
        <v>344.74</v>
      </c>
      <c r="AT129" s="5">
        <f>ROUND('[2]CMS 2019 (half) AK ND NJ OR WI'!$C$58*'[2]Age Curve'!$B22,2)</f>
        <v>392.61</v>
      </c>
      <c r="AU129" s="5">
        <f>ROUND('[2]CMS 2019 (half) AK ND NJ OR WI'!$C$59*'[2]Age Curve'!$B22,2)</f>
        <v>392.68</v>
      </c>
      <c r="AV129" s="5">
        <f>ROUND('[2]CMS 2019 (half) AK ND NJ OR WI'!$C$60*'[2]Age Curve'!$B22,2)</f>
        <v>392.68</v>
      </c>
      <c r="AW129" s="5">
        <f>ROUND('[2]CMS 2019 (half) AK ND NJ OR WI'!$C$61*'[2]Age Curve'!$B22,2)</f>
        <v>392.68</v>
      </c>
      <c r="AX129" s="5">
        <f>ROUND('[2]CMS 2019 (half) AK ND NJ OR WI'!$C$62*'[2]Age Curve'!$B22,2)</f>
        <v>392.68</v>
      </c>
      <c r="AY129" s="5">
        <f>ROUND('[2]CMS 2019 (half) AK ND NJ OR WI'!$C$63*'[2]Age Curve'!$B22,2)</f>
        <v>364.26</v>
      </c>
      <c r="AZ129" s="5">
        <f>ROUND('[2]CMS 2019 (half) AK ND NJ OR WI'!$C$64*'[2]Age Curve'!$B22,2)</f>
        <v>505.56</v>
      </c>
      <c r="BA129" s="5">
        <f>ROUND('[2]CMS 2019 (half) AK ND NJ OR WI'!$C$65*'[2]Age Curve'!$B22,2)</f>
        <v>546.75</v>
      </c>
      <c r="BB129" s="5">
        <f>ROUND('[2]CMS 2019 (half) AK ND NJ OR WI'!$C$66*'[2]Age Curve'!$B22,2)</f>
        <v>546.79999999999995</v>
      </c>
      <c r="BC129" s="5">
        <f>ROUND('[2]CMS 2019 (half) AK ND NJ OR WI'!$C$67*'[2]Age Curve'!$B22,2)</f>
        <v>546.84</v>
      </c>
      <c r="BD129" s="5">
        <f>ROUND('[2]CMS 2019 (half) AK ND NJ OR WI'!$C$68*'[2]Age Curve'!$B22,2)</f>
        <v>546.76</v>
      </c>
      <c r="BE129" s="5">
        <f>ROUND('[2]CMS 2019 (half) AK ND NJ OR WI'!$C$69*'[2]Age Curve'!$B22,2)</f>
        <v>561.54</v>
      </c>
      <c r="BF129" s="5">
        <f>ROUND('[2]CMS 2019 (half) AK ND NJ OR WI'!$C$70*'[2]Age Curve'!$B22,2)</f>
        <v>546.72</v>
      </c>
      <c r="BG129" s="5">
        <f>ROUND('[2]CMS 2019 (half) AK ND NJ OR WI'!$C$71*'[2]Age Curve'!$B22,2)</f>
        <v>545.14</v>
      </c>
    </row>
    <row r="130" spans="1:59" ht="15" x14ac:dyDescent="0.25">
      <c r="A130" s="6">
        <v>34</v>
      </c>
      <c r="C130" s="1">
        <v>2019</v>
      </c>
      <c r="D130" s="5">
        <f>ROUND('[2]CMS 2019 (half) AK ND NJ OR WI'!$C$83*'[2]Age Curve'!$B23,2)</f>
        <v>534.4</v>
      </c>
      <c r="E130" s="5">
        <f>ROUND('[2]CMS 2019 (half) AK ND NJ OR WI'!$C$84*'[2]Age Curve'!$B23,2)</f>
        <v>363.97</v>
      </c>
      <c r="F130" s="5">
        <f>ROUND('[2]CMS 2019 (half) AK ND NJ OR WI'!$C$85*'[2]Age Curve'!$B23,2)</f>
        <v>538.41</v>
      </c>
      <c r="G130" s="5">
        <f>ROUND('[2]CMS 2019 (half) AK ND NJ OR WI'!$C$86*'[2]Age Curve'!$B23,2)</f>
        <v>609.67999999999995</v>
      </c>
      <c r="H130" s="5">
        <f>ROUND('[2]CMS 2019 (half) AK ND NJ OR WI'!$C$72*'[2]Age Curve'!$B23,2)</f>
        <v>569.04</v>
      </c>
      <c r="I130" s="5">
        <f>ROUND('[2]CMS 2019 (half) AK ND NJ OR WI'!$C$73*'[2]Age Curve'!$B23,2)</f>
        <v>569.04</v>
      </c>
      <c r="J130" s="5">
        <f>ROUND('[2]CMS 2019 (half) AK ND NJ OR WI'!$C$74*'[2]Age Curve'!$B23,2)</f>
        <v>569.04</v>
      </c>
      <c r="K130" s="5">
        <f>ROUND('[2]CMS 2019 (half) AK ND NJ OR WI'!$C$75*'[2]Age Curve'!$B23,2)</f>
        <v>569.04</v>
      </c>
      <c r="L130" s="5">
        <f>ROUND('[2]CMS 2019 (half) AK ND NJ OR WI'!$C$76*'[2]Age Curve'!$B23,2)</f>
        <v>569.04</v>
      </c>
      <c r="M130" s="5">
        <f>ROUND('[2]CMS 2019 (half) AK ND NJ OR WI'!$C$77*'[2]Age Curve'!$B23,2)</f>
        <v>569.04</v>
      </c>
      <c r="N130" s="5">
        <f>ROUND('[2]CMS 2019 (half) AK ND NJ OR WI'!$C$87*'[2]Age Curve'!$B23,2)</f>
        <v>552.58000000000004</v>
      </c>
      <c r="O130" s="5">
        <f>ROUND('[2]CMS 2019 (half) AK ND NJ OR WI'!$C$88*'[2]Age Curve'!$B23,2)</f>
        <v>396.64</v>
      </c>
      <c r="P130" s="5">
        <f>ROUND('[2]CMS 2019 (half) AK ND NJ OR WI'!$C$78*'[2]Age Curve'!$B23,2)</f>
        <v>609.67999999999995</v>
      </c>
      <c r="Q130" s="5">
        <f>ROUND('[2]CMS 2019 (half) AK ND NJ OR WI'!$C$79*'[2]Age Curve'!$B23,2)</f>
        <v>598.38</v>
      </c>
      <c r="R130" s="5">
        <f>ROUND('[2]CMS 2019 (half) AK ND NJ OR WI'!$C$80*'[2]Age Curve'!$B23,2)</f>
        <v>598.36</v>
      </c>
      <c r="S130" s="5">
        <f>ROUND('[2]CMS 2019 (half) AK ND NJ OR WI'!$C$81*'[2]Age Curve'!$B23,2)</f>
        <v>609.67999999999995</v>
      </c>
      <c r="T130" s="5">
        <f>ROUND('[2]CMS 2019 (half) AK ND NJ OR WI'!$C$82*'[2]Age Curve'!$B23,2)</f>
        <v>598.36</v>
      </c>
      <c r="U130" s="5">
        <f>ROUND('[2]CMS 2019 (half) AK ND NJ OR WI'!$C$89*'[2]Age Curve'!$B23,2)</f>
        <v>533.36</v>
      </c>
      <c r="V130" s="5">
        <f>ROUND('[2]CMS 2019 (half) AK ND NJ OR WI'!$C$35*'[2]Age Curve'!$B23,2)</f>
        <v>557.42999999999995</v>
      </c>
      <c r="W130" s="5">
        <f>ROUND('[2]CMS 2019 (half) AK ND NJ OR WI'!$C$36*'[2]Age Curve'!$B23,2)</f>
        <v>557.42999999999995</v>
      </c>
      <c r="X130" s="5">
        <f>ROUND('[2]CMS 2019 (half) AK ND NJ OR WI'!$C$37*'[2]Age Curve'!$B23,2)</f>
        <v>557.42999999999995</v>
      </c>
      <c r="Y130" s="5">
        <f>ROUND('[2]CMS 2019 (half) AK ND NJ OR WI'!$C$38*'[2]Age Curve'!$B23,2)</f>
        <v>557.42999999999995</v>
      </c>
      <c r="Z130" s="5">
        <f>ROUND('[2]CMS 2019 (half) AK ND NJ OR WI'!$C$39*'[2]Age Curve'!$B23,2)</f>
        <v>543.72</v>
      </c>
      <c r="AA130" s="5">
        <f>ROUND('[2]CMS 2019 (half) AK ND NJ OR WI'!$C$40*'[2]Age Curve'!$B23,2)</f>
        <v>476.73</v>
      </c>
      <c r="AB130" s="5">
        <f>ROUND('[2]CMS 2019 (half) AK ND NJ OR WI'!$C$41*'[2]Age Curve'!$B23,2)</f>
        <v>467.55</v>
      </c>
      <c r="AC130" s="5">
        <f>ROUND('[2]CMS 2019 (half) AK ND NJ OR WI'!$C$42*'[2]Age Curve'!$B23,2)</f>
        <v>543.72</v>
      </c>
      <c r="AD130" s="5">
        <f>ROUND('[2]CMS 2019 (half) AK ND NJ OR WI'!$C$43*'[2]Age Curve'!$B23,2)</f>
        <v>543.72</v>
      </c>
      <c r="AE130" s="5">
        <f>ROUND('[2]CMS 2019 (half) AK ND NJ OR WI'!$C$44*'[2]Age Curve'!$B23,2)</f>
        <v>543.72</v>
      </c>
      <c r="AF130" s="5">
        <f>ROUND('[2]CMS 2019 (half) AK ND NJ OR WI'!$C$45*'[2]Age Curve'!$B23,2)</f>
        <v>543.9</v>
      </c>
      <c r="AG130" s="5">
        <f>ROUND('[2]CMS 2019 (half) AK ND NJ OR WI'!$C$46*'[2]Age Curve'!$B23,2)</f>
        <v>543.72</v>
      </c>
      <c r="AH130" s="5">
        <f>ROUND('[2]CMS 2019 (half) AK ND NJ OR WI'!$C$90*'[2]Age Curve'!$B23,2)</f>
        <v>534.11</v>
      </c>
      <c r="AI130" s="5">
        <f>ROUND('[2]CMS 2019 (half) AK ND NJ OR WI'!$C$47*'[2]Age Curve'!$B23,2)</f>
        <v>563.24</v>
      </c>
      <c r="AJ130" s="5">
        <f>ROUND('[2]CMS 2019 (half) AK ND NJ OR WI'!$C$48*'[2]Age Curve'!$B23,2)</f>
        <v>563.24</v>
      </c>
      <c r="AK130" s="5">
        <f>ROUND('[2]CMS 2019 (half) AK ND NJ OR WI'!$C$49*'[2]Age Curve'!$B23,2)</f>
        <v>563.24</v>
      </c>
      <c r="AL130" s="5">
        <f>ROUND('[2]CMS 2019 (half) AK ND NJ OR WI'!$C$50*'[2]Age Curve'!$B23,2)</f>
        <v>563.24</v>
      </c>
      <c r="AM130" s="5">
        <f>ROUND('[2]CMS 2019 (half) AK ND NJ OR WI'!$C$51*'[2]Age Curve'!$B23,2)</f>
        <v>563.24</v>
      </c>
      <c r="AN130" s="5">
        <f>ROUND('[2]CMS 2019 (half) AK ND NJ OR WI'!$C$52*'[2]Age Curve'!$B23,2)</f>
        <v>563.24</v>
      </c>
      <c r="AO130" s="5">
        <f>ROUND('[2]CMS 2019 (half) AK ND NJ OR WI'!$C$53*'[2]Age Curve'!$B23,2)</f>
        <v>433.2</v>
      </c>
      <c r="AP130" s="5">
        <f>ROUND('[2]CMS 2019 (half) AK ND NJ OR WI'!$C$54*'[2]Age Curve'!$B23,2)</f>
        <v>401.89</v>
      </c>
      <c r="AQ130" s="5">
        <f>ROUND('[2]CMS 2019 (half) AK ND NJ OR WI'!$C$55*'[2]Age Curve'!$B23,2)</f>
        <v>433.22</v>
      </c>
      <c r="AR130" s="5">
        <f>ROUND('[2]CMS 2019 (half) AK ND NJ OR WI'!$C$56*'[2]Age Curve'!$B23,2)</f>
        <v>349.33</v>
      </c>
      <c r="AS130" s="5">
        <f>ROUND('[2]CMS 2019 (half) AK ND NJ OR WI'!$C$57*'[2]Age Curve'!$B23,2)</f>
        <v>349.34</v>
      </c>
      <c r="AT130" s="5">
        <f>ROUND('[2]CMS 2019 (half) AK ND NJ OR WI'!$C$58*'[2]Age Curve'!$B23,2)</f>
        <v>397.85</v>
      </c>
      <c r="AU130" s="5">
        <f>ROUND('[2]CMS 2019 (half) AK ND NJ OR WI'!$C$59*'[2]Age Curve'!$B23,2)</f>
        <v>397.92</v>
      </c>
      <c r="AV130" s="5">
        <f>ROUND('[2]CMS 2019 (half) AK ND NJ OR WI'!$C$60*'[2]Age Curve'!$B23,2)</f>
        <v>397.92</v>
      </c>
      <c r="AW130" s="5">
        <f>ROUND('[2]CMS 2019 (half) AK ND NJ OR WI'!$C$61*'[2]Age Curve'!$B23,2)</f>
        <v>397.92</v>
      </c>
      <c r="AX130" s="5">
        <f>ROUND('[2]CMS 2019 (half) AK ND NJ OR WI'!$C$62*'[2]Age Curve'!$B23,2)</f>
        <v>397.92</v>
      </c>
      <c r="AY130" s="5">
        <f>ROUND('[2]CMS 2019 (half) AK ND NJ OR WI'!$C$63*'[2]Age Curve'!$B23,2)</f>
        <v>369.13</v>
      </c>
      <c r="AZ130" s="5">
        <f>ROUND('[2]CMS 2019 (half) AK ND NJ OR WI'!$C$64*'[2]Age Curve'!$B23,2)</f>
        <v>512.30999999999995</v>
      </c>
      <c r="BA130" s="5">
        <f>ROUND('[2]CMS 2019 (half) AK ND NJ OR WI'!$C$65*'[2]Age Curve'!$B23,2)</f>
        <v>554.05999999999995</v>
      </c>
      <c r="BB130" s="5">
        <f>ROUND('[2]CMS 2019 (half) AK ND NJ OR WI'!$C$66*'[2]Age Curve'!$B23,2)</f>
        <v>554.1</v>
      </c>
      <c r="BC130" s="5">
        <f>ROUND('[2]CMS 2019 (half) AK ND NJ OR WI'!$C$67*'[2]Age Curve'!$B23,2)</f>
        <v>554.15</v>
      </c>
      <c r="BD130" s="5">
        <f>ROUND('[2]CMS 2019 (half) AK ND NJ OR WI'!$C$68*'[2]Age Curve'!$B23,2)</f>
        <v>554.05999999999995</v>
      </c>
      <c r="BE130" s="5">
        <f>ROUND('[2]CMS 2019 (half) AK ND NJ OR WI'!$C$69*'[2]Age Curve'!$B23,2)</f>
        <v>569.04</v>
      </c>
      <c r="BF130" s="5">
        <f>ROUND('[2]CMS 2019 (half) AK ND NJ OR WI'!$C$70*'[2]Age Curve'!$B23,2)</f>
        <v>554.03</v>
      </c>
      <c r="BG130" s="5">
        <f>ROUND('[2]CMS 2019 (half) AK ND NJ OR WI'!$C$71*'[2]Age Curve'!$B23,2)</f>
        <v>552.41999999999996</v>
      </c>
    </row>
    <row r="131" spans="1:59" ht="15" x14ac:dyDescent="0.25">
      <c r="A131" s="6">
        <v>35</v>
      </c>
      <c r="C131" s="1">
        <v>2019</v>
      </c>
      <c r="D131" s="5">
        <f>ROUND('[2]CMS 2019 (half) AK ND NJ OR WI'!$C$83*'[2]Age Curve'!$B24,2)</f>
        <v>537.91999999999996</v>
      </c>
      <c r="E131" s="5">
        <f>ROUND('[2]CMS 2019 (half) AK ND NJ OR WI'!$C$84*'[2]Age Curve'!$B24,2)</f>
        <v>366.37</v>
      </c>
      <c r="F131" s="5">
        <f>ROUND('[2]CMS 2019 (half) AK ND NJ OR WI'!$C$85*'[2]Age Curve'!$B24,2)</f>
        <v>541.96</v>
      </c>
      <c r="G131" s="5">
        <f>ROUND('[2]CMS 2019 (half) AK ND NJ OR WI'!$C$86*'[2]Age Curve'!$B24,2)</f>
        <v>613.70000000000005</v>
      </c>
      <c r="H131" s="5">
        <f>ROUND('[2]CMS 2019 (half) AK ND NJ OR WI'!$C$72*'[2]Age Curve'!$B24,2)</f>
        <v>572.79</v>
      </c>
      <c r="I131" s="5">
        <f>ROUND('[2]CMS 2019 (half) AK ND NJ OR WI'!$C$73*'[2]Age Curve'!$B24,2)</f>
        <v>572.79</v>
      </c>
      <c r="J131" s="5">
        <f>ROUND('[2]CMS 2019 (half) AK ND NJ OR WI'!$C$74*'[2]Age Curve'!$B24,2)</f>
        <v>572.79</v>
      </c>
      <c r="K131" s="5">
        <f>ROUND('[2]CMS 2019 (half) AK ND NJ OR WI'!$C$75*'[2]Age Curve'!$B24,2)</f>
        <v>572.79</v>
      </c>
      <c r="L131" s="5">
        <f>ROUND('[2]CMS 2019 (half) AK ND NJ OR WI'!$C$76*'[2]Age Curve'!$B24,2)</f>
        <v>572.79</v>
      </c>
      <c r="M131" s="5">
        <f>ROUND('[2]CMS 2019 (half) AK ND NJ OR WI'!$C$77*'[2]Age Curve'!$B24,2)</f>
        <v>572.79</v>
      </c>
      <c r="N131" s="5">
        <f>ROUND('[2]CMS 2019 (half) AK ND NJ OR WI'!$C$87*'[2]Age Curve'!$B24,2)</f>
        <v>556.22</v>
      </c>
      <c r="O131" s="5">
        <f>ROUND('[2]CMS 2019 (half) AK ND NJ OR WI'!$C$88*'[2]Age Curve'!$B24,2)</f>
        <v>399.25</v>
      </c>
      <c r="P131" s="5">
        <f>ROUND('[2]CMS 2019 (half) AK ND NJ OR WI'!$C$78*'[2]Age Curve'!$B24,2)</f>
        <v>613.70000000000005</v>
      </c>
      <c r="Q131" s="5">
        <f>ROUND('[2]CMS 2019 (half) AK ND NJ OR WI'!$C$79*'[2]Age Curve'!$B24,2)</f>
        <v>602.32000000000005</v>
      </c>
      <c r="R131" s="5">
        <f>ROUND('[2]CMS 2019 (half) AK ND NJ OR WI'!$C$80*'[2]Age Curve'!$B24,2)</f>
        <v>602.29999999999995</v>
      </c>
      <c r="S131" s="5">
        <f>ROUND('[2]CMS 2019 (half) AK ND NJ OR WI'!$C$81*'[2]Age Curve'!$B24,2)</f>
        <v>613.70000000000005</v>
      </c>
      <c r="T131" s="5">
        <f>ROUND('[2]CMS 2019 (half) AK ND NJ OR WI'!$C$82*'[2]Age Curve'!$B24,2)</f>
        <v>602.29999999999995</v>
      </c>
      <c r="U131" s="5">
        <f>ROUND('[2]CMS 2019 (half) AK ND NJ OR WI'!$C$89*'[2]Age Curve'!$B24,2)</f>
        <v>536.87</v>
      </c>
      <c r="V131" s="5">
        <f>ROUND('[2]CMS 2019 (half) AK ND NJ OR WI'!$C$35*'[2]Age Curve'!$B24,2)</f>
        <v>561.11</v>
      </c>
      <c r="W131" s="5">
        <f>ROUND('[2]CMS 2019 (half) AK ND NJ OR WI'!$C$36*'[2]Age Curve'!$B24,2)</f>
        <v>561.11</v>
      </c>
      <c r="X131" s="5">
        <f>ROUND('[2]CMS 2019 (half) AK ND NJ OR WI'!$C$37*'[2]Age Curve'!$B24,2)</f>
        <v>561.11</v>
      </c>
      <c r="Y131" s="5">
        <f>ROUND('[2]CMS 2019 (half) AK ND NJ OR WI'!$C$38*'[2]Age Curve'!$B24,2)</f>
        <v>561.11</v>
      </c>
      <c r="Z131" s="5">
        <f>ROUND('[2]CMS 2019 (half) AK ND NJ OR WI'!$C$39*'[2]Age Curve'!$B24,2)</f>
        <v>547.29999999999995</v>
      </c>
      <c r="AA131" s="5">
        <f>ROUND('[2]CMS 2019 (half) AK ND NJ OR WI'!$C$40*'[2]Age Curve'!$B24,2)</f>
        <v>479.87</v>
      </c>
      <c r="AB131" s="5">
        <f>ROUND('[2]CMS 2019 (half) AK ND NJ OR WI'!$C$41*'[2]Age Curve'!$B24,2)</f>
        <v>470.63</v>
      </c>
      <c r="AC131" s="5">
        <f>ROUND('[2]CMS 2019 (half) AK ND NJ OR WI'!$C$42*'[2]Age Curve'!$B24,2)</f>
        <v>547.29999999999995</v>
      </c>
      <c r="AD131" s="5">
        <f>ROUND('[2]CMS 2019 (half) AK ND NJ OR WI'!$C$43*'[2]Age Curve'!$B24,2)</f>
        <v>547.29999999999995</v>
      </c>
      <c r="AE131" s="5">
        <f>ROUND('[2]CMS 2019 (half) AK ND NJ OR WI'!$C$44*'[2]Age Curve'!$B24,2)</f>
        <v>547.29999999999995</v>
      </c>
      <c r="AF131" s="5">
        <f>ROUND('[2]CMS 2019 (half) AK ND NJ OR WI'!$C$45*'[2]Age Curve'!$B24,2)</f>
        <v>547.49</v>
      </c>
      <c r="AG131" s="5">
        <f>ROUND('[2]CMS 2019 (half) AK ND NJ OR WI'!$C$46*'[2]Age Curve'!$B24,2)</f>
        <v>547.29999999999995</v>
      </c>
      <c r="AH131" s="5">
        <f>ROUND('[2]CMS 2019 (half) AK ND NJ OR WI'!$C$90*'[2]Age Curve'!$B24,2)</f>
        <v>537.63</v>
      </c>
      <c r="AI131" s="5">
        <f>ROUND('[2]CMS 2019 (half) AK ND NJ OR WI'!$C$47*'[2]Age Curve'!$B24,2)</f>
        <v>566.95000000000005</v>
      </c>
      <c r="AJ131" s="5">
        <f>ROUND('[2]CMS 2019 (half) AK ND NJ OR WI'!$C$48*'[2]Age Curve'!$B24,2)</f>
        <v>566.95000000000005</v>
      </c>
      <c r="AK131" s="5">
        <f>ROUND('[2]CMS 2019 (half) AK ND NJ OR WI'!$C$49*'[2]Age Curve'!$B24,2)</f>
        <v>566.95000000000005</v>
      </c>
      <c r="AL131" s="5">
        <f>ROUND('[2]CMS 2019 (half) AK ND NJ OR WI'!$C$50*'[2]Age Curve'!$B24,2)</f>
        <v>566.95000000000005</v>
      </c>
      <c r="AM131" s="5">
        <f>ROUND('[2]CMS 2019 (half) AK ND NJ OR WI'!$C$51*'[2]Age Curve'!$B24,2)</f>
        <v>566.95000000000005</v>
      </c>
      <c r="AN131" s="5">
        <f>ROUND('[2]CMS 2019 (half) AK ND NJ OR WI'!$C$52*'[2]Age Curve'!$B24,2)</f>
        <v>566.95000000000005</v>
      </c>
      <c r="AO131" s="5">
        <f>ROUND('[2]CMS 2019 (half) AK ND NJ OR WI'!$C$53*'[2]Age Curve'!$B24,2)</f>
        <v>436.06</v>
      </c>
      <c r="AP131" s="5">
        <f>ROUND('[2]CMS 2019 (half) AK ND NJ OR WI'!$C$54*'[2]Age Curve'!$B24,2)</f>
        <v>404.54</v>
      </c>
      <c r="AQ131" s="5">
        <f>ROUND('[2]CMS 2019 (half) AK ND NJ OR WI'!$C$55*'[2]Age Curve'!$B24,2)</f>
        <v>436.07</v>
      </c>
      <c r="AR131" s="5">
        <f>ROUND('[2]CMS 2019 (half) AK ND NJ OR WI'!$C$56*'[2]Age Curve'!$B24,2)</f>
        <v>351.63</v>
      </c>
      <c r="AS131" s="5">
        <f>ROUND('[2]CMS 2019 (half) AK ND NJ OR WI'!$C$57*'[2]Age Curve'!$B24,2)</f>
        <v>351.65</v>
      </c>
      <c r="AT131" s="5">
        <f>ROUND('[2]CMS 2019 (half) AK ND NJ OR WI'!$C$58*'[2]Age Curve'!$B24,2)</f>
        <v>400.47</v>
      </c>
      <c r="AU131" s="5">
        <f>ROUND('[2]CMS 2019 (half) AK ND NJ OR WI'!$C$59*'[2]Age Curve'!$B24,2)</f>
        <v>400.55</v>
      </c>
      <c r="AV131" s="5">
        <f>ROUND('[2]CMS 2019 (half) AK ND NJ OR WI'!$C$60*'[2]Age Curve'!$B24,2)</f>
        <v>400.55</v>
      </c>
      <c r="AW131" s="5">
        <f>ROUND('[2]CMS 2019 (half) AK ND NJ OR WI'!$C$61*'[2]Age Curve'!$B24,2)</f>
        <v>400.55</v>
      </c>
      <c r="AX131" s="5">
        <f>ROUND('[2]CMS 2019 (half) AK ND NJ OR WI'!$C$62*'[2]Age Curve'!$B24,2)</f>
        <v>400.55</v>
      </c>
      <c r="AY131" s="5">
        <f>ROUND('[2]CMS 2019 (half) AK ND NJ OR WI'!$C$63*'[2]Age Curve'!$B24,2)</f>
        <v>371.56</v>
      </c>
      <c r="AZ131" s="5">
        <f>ROUND('[2]CMS 2019 (half) AK ND NJ OR WI'!$C$64*'[2]Age Curve'!$B24,2)</f>
        <v>515.69000000000005</v>
      </c>
      <c r="BA131" s="5">
        <f>ROUND('[2]CMS 2019 (half) AK ND NJ OR WI'!$C$65*'[2]Age Curve'!$B24,2)</f>
        <v>557.71</v>
      </c>
      <c r="BB131" s="5">
        <f>ROUND('[2]CMS 2019 (half) AK ND NJ OR WI'!$C$66*'[2]Age Curve'!$B24,2)</f>
        <v>557.75</v>
      </c>
      <c r="BC131" s="5">
        <f>ROUND('[2]CMS 2019 (half) AK ND NJ OR WI'!$C$67*'[2]Age Curve'!$B24,2)</f>
        <v>557.79999999999995</v>
      </c>
      <c r="BD131" s="5">
        <f>ROUND('[2]CMS 2019 (half) AK ND NJ OR WI'!$C$68*'[2]Age Curve'!$B24,2)</f>
        <v>557.71</v>
      </c>
      <c r="BE131" s="5">
        <f>ROUND('[2]CMS 2019 (half) AK ND NJ OR WI'!$C$69*'[2]Age Curve'!$B24,2)</f>
        <v>572.79</v>
      </c>
      <c r="BF131" s="5">
        <f>ROUND('[2]CMS 2019 (half) AK ND NJ OR WI'!$C$70*'[2]Age Curve'!$B24,2)</f>
        <v>557.67999999999995</v>
      </c>
      <c r="BG131" s="5">
        <f>ROUND('[2]CMS 2019 (half) AK ND NJ OR WI'!$C$71*'[2]Age Curve'!$B24,2)</f>
        <v>556.05999999999995</v>
      </c>
    </row>
    <row r="132" spans="1:59" ht="15" x14ac:dyDescent="0.25">
      <c r="A132" s="6">
        <v>36</v>
      </c>
      <c r="C132" s="1">
        <v>2019</v>
      </c>
      <c r="D132" s="5">
        <f>ROUND('[2]CMS 2019 (half) AK ND NJ OR WI'!$C$83*'[2]Age Curve'!$B25,2)</f>
        <v>541.45000000000005</v>
      </c>
      <c r="E132" s="5">
        <f>ROUND('[2]CMS 2019 (half) AK ND NJ OR WI'!$C$84*'[2]Age Curve'!$B25,2)</f>
        <v>368.77</v>
      </c>
      <c r="F132" s="5">
        <f>ROUND('[2]CMS 2019 (half) AK ND NJ OR WI'!$C$85*'[2]Age Curve'!$B25,2)</f>
        <v>545.51</v>
      </c>
      <c r="G132" s="5">
        <f>ROUND('[2]CMS 2019 (half) AK ND NJ OR WI'!$C$86*'[2]Age Curve'!$B25,2)</f>
        <v>617.72</v>
      </c>
      <c r="H132" s="5">
        <f>ROUND('[2]CMS 2019 (half) AK ND NJ OR WI'!$C$72*'[2]Age Curve'!$B25,2)</f>
        <v>576.54</v>
      </c>
      <c r="I132" s="5">
        <f>ROUND('[2]CMS 2019 (half) AK ND NJ OR WI'!$C$73*'[2]Age Curve'!$B25,2)</f>
        <v>576.54</v>
      </c>
      <c r="J132" s="5">
        <f>ROUND('[2]CMS 2019 (half) AK ND NJ OR WI'!$C$74*'[2]Age Curve'!$B25,2)</f>
        <v>576.54</v>
      </c>
      <c r="K132" s="5">
        <f>ROUND('[2]CMS 2019 (half) AK ND NJ OR WI'!$C$75*'[2]Age Curve'!$B25,2)</f>
        <v>576.54</v>
      </c>
      <c r="L132" s="5">
        <f>ROUND('[2]CMS 2019 (half) AK ND NJ OR WI'!$C$76*'[2]Age Curve'!$B25,2)</f>
        <v>576.54</v>
      </c>
      <c r="M132" s="5">
        <f>ROUND('[2]CMS 2019 (half) AK ND NJ OR WI'!$C$77*'[2]Age Curve'!$B25,2)</f>
        <v>576.54</v>
      </c>
      <c r="N132" s="5">
        <f>ROUND('[2]CMS 2019 (half) AK ND NJ OR WI'!$C$87*'[2]Age Curve'!$B25,2)</f>
        <v>559.86</v>
      </c>
      <c r="O132" s="5">
        <f>ROUND('[2]CMS 2019 (half) AK ND NJ OR WI'!$C$88*'[2]Age Curve'!$B25,2)</f>
        <v>401.87</v>
      </c>
      <c r="P132" s="5">
        <f>ROUND('[2]CMS 2019 (half) AK ND NJ OR WI'!$C$78*'[2]Age Curve'!$B25,2)</f>
        <v>617.72</v>
      </c>
      <c r="Q132" s="5">
        <f>ROUND('[2]CMS 2019 (half) AK ND NJ OR WI'!$C$79*'[2]Age Curve'!$B25,2)</f>
        <v>606.27</v>
      </c>
      <c r="R132" s="5">
        <f>ROUND('[2]CMS 2019 (half) AK ND NJ OR WI'!$C$80*'[2]Age Curve'!$B25,2)</f>
        <v>606.24</v>
      </c>
      <c r="S132" s="5">
        <f>ROUND('[2]CMS 2019 (half) AK ND NJ OR WI'!$C$81*'[2]Age Curve'!$B25,2)</f>
        <v>617.72</v>
      </c>
      <c r="T132" s="5">
        <f>ROUND('[2]CMS 2019 (half) AK ND NJ OR WI'!$C$82*'[2]Age Curve'!$B25,2)</f>
        <v>606.24</v>
      </c>
      <c r="U132" s="5">
        <f>ROUND('[2]CMS 2019 (half) AK ND NJ OR WI'!$C$89*'[2]Age Curve'!$B25,2)</f>
        <v>540.39</v>
      </c>
      <c r="V132" s="5">
        <f>ROUND('[2]CMS 2019 (half) AK ND NJ OR WI'!$C$35*'[2]Age Curve'!$B25,2)</f>
        <v>564.78</v>
      </c>
      <c r="W132" s="5">
        <f>ROUND('[2]CMS 2019 (half) AK ND NJ OR WI'!$C$36*'[2]Age Curve'!$B25,2)</f>
        <v>564.78</v>
      </c>
      <c r="X132" s="5">
        <f>ROUND('[2]CMS 2019 (half) AK ND NJ OR WI'!$C$37*'[2]Age Curve'!$B25,2)</f>
        <v>564.78</v>
      </c>
      <c r="Y132" s="5">
        <f>ROUND('[2]CMS 2019 (half) AK ND NJ OR WI'!$C$38*'[2]Age Curve'!$B25,2)</f>
        <v>564.78</v>
      </c>
      <c r="Z132" s="5">
        <f>ROUND('[2]CMS 2019 (half) AK ND NJ OR WI'!$C$39*'[2]Age Curve'!$B25,2)</f>
        <v>550.88</v>
      </c>
      <c r="AA132" s="5">
        <f>ROUND('[2]CMS 2019 (half) AK ND NJ OR WI'!$C$40*'[2]Age Curve'!$B25,2)</f>
        <v>483.01</v>
      </c>
      <c r="AB132" s="5">
        <f>ROUND('[2]CMS 2019 (half) AK ND NJ OR WI'!$C$41*'[2]Age Curve'!$B25,2)</f>
        <v>473.71</v>
      </c>
      <c r="AC132" s="5">
        <f>ROUND('[2]CMS 2019 (half) AK ND NJ OR WI'!$C$42*'[2]Age Curve'!$B25,2)</f>
        <v>550.88</v>
      </c>
      <c r="AD132" s="5">
        <f>ROUND('[2]CMS 2019 (half) AK ND NJ OR WI'!$C$43*'[2]Age Curve'!$B25,2)</f>
        <v>550.88</v>
      </c>
      <c r="AE132" s="5">
        <f>ROUND('[2]CMS 2019 (half) AK ND NJ OR WI'!$C$44*'[2]Age Curve'!$B25,2)</f>
        <v>550.88</v>
      </c>
      <c r="AF132" s="5">
        <f>ROUND('[2]CMS 2019 (half) AK ND NJ OR WI'!$C$45*'[2]Age Curve'!$B25,2)</f>
        <v>551.07000000000005</v>
      </c>
      <c r="AG132" s="5">
        <f>ROUND('[2]CMS 2019 (half) AK ND NJ OR WI'!$C$46*'[2]Age Curve'!$B25,2)</f>
        <v>550.88</v>
      </c>
      <c r="AH132" s="5">
        <f>ROUND('[2]CMS 2019 (half) AK ND NJ OR WI'!$C$90*'[2]Age Curve'!$B25,2)</f>
        <v>541.15</v>
      </c>
      <c r="AI132" s="5">
        <f>ROUND('[2]CMS 2019 (half) AK ND NJ OR WI'!$C$47*'[2]Age Curve'!$B25,2)</f>
        <v>570.66</v>
      </c>
      <c r="AJ132" s="5">
        <f>ROUND('[2]CMS 2019 (half) AK ND NJ OR WI'!$C$48*'[2]Age Curve'!$B25,2)</f>
        <v>570.66</v>
      </c>
      <c r="AK132" s="5">
        <f>ROUND('[2]CMS 2019 (half) AK ND NJ OR WI'!$C$49*'[2]Age Curve'!$B25,2)</f>
        <v>570.66</v>
      </c>
      <c r="AL132" s="5">
        <f>ROUND('[2]CMS 2019 (half) AK ND NJ OR WI'!$C$50*'[2]Age Curve'!$B25,2)</f>
        <v>570.66</v>
      </c>
      <c r="AM132" s="5">
        <f>ROUND('[2]CMS 2019 (half) AK ND NJ OR WI'!$C$51*'[2]Age Curve'!$B25,2)</f>
        <v>570.66</v>
      </c>
      <c r="AN132" s="5">
        <f>ROUND('[2]CMS 2019 (half) AK ND NJ OR WI'!$C$52*'[2]Age Curve'!$B25,2)</f>
        <v>570.66</v>
      </c>
      <c r="AO132" s="5">
        <f>ROUND('[2]CMS 2019 (half) AK ND NJ OR WI'!$C$53*'[2]Age Curve'!$B25,2)</f>
        <v>438.91</v>
      </c>
      <c r="AP132" s="5">
        <f>ROUND('[2]CMS 2019 (half) AK ND NJ OR WI'!$C$54*'[2]Age Curve'!$B25,2)</f>
        <v>407.19</v>
      </c>
      <c r="AQ132" s="5">
        <f>ROUND('[2]CMS 2019 (half) AK ND NJ OR WI'!$C$55*'[2]Age Curve'!$B25,2)</f>
        <v>438.93</v>
      </c>
      <c r="AR132" s="5">
        <f>ROUND('[2]CMS 2019 (half) AK ND NJ OR WI'!$C$56*'[2]Age Curve'!$B25,2)</f>
        <v>353.93</v>
      </c>
      <c r="AS132" s="5">
        <f>ROUND('[2]CMS 2019 (half) AK ND NJ OR WI'!$C$57*'[2]Age Curve'!$B25,2)</f>
        <v>353.95</v>
      </c>
      <c r="AT132" s="5">
        <f>ROUND('[2]CMS 2019 (half) AK ND NJ OR WI'!$C$58*'[2]Age Curve'!$B25,2)</f>
        <v>403.09</v>
      </c>
      <c r="AU132" s="5">
        <f>ROUND('[2]CMS 2019 (half) AK ND NJ OR WI'!$C$59*'[2]Age Curve'!$B25,2)</f>
        <v>403.17</v>
      </c>
      <c r="AV132" s="5">
        <f>ROUND('[2]CMS 2019 (half) AK ND NJ OR WI'!$C$60*'[2]Age Curve'!$B25,2)</f>
        <v>403.17</v>
      </c>
      <c r="AW132" s="5">
        <f>ROUND('[2]CMS 2019 (half) AK ND NJ OR WI'!$C$61*'[2]Age Curve'!$B25,2)</f>
        <v>403.17</v>
      </c>
      <c r="AX132" s="5">
        <f>ROUND('[2]CMS 2019 (half) AK ND NJ OR WI'!$C$62*'[2]Age Curve'!$B25,2)</f>
        <v>403.17</v>
      </c>
      <c r="AY132" s="5">
        <f>ROUND('[2]CMS 2019 (half) AK ND NJ OR WI'!$C$63*'[2]Age Curve'!$B25,2)</f>
        <v>373.99</v>
      </c>
      <c r="AZ132" s="5">
        <f>ROUND('[2]CMS 2019 (half) AK ND NJ OR WI'!$C$64*'[2]Age Curve'!$B25,2)</f>
        <v>519.05999999999995</v>
      </c>
      <c r="BA132" s="5">
        <f>ROUND('[2]CMS 2019 (half) AK ND NJ OR WI'!$C$65*'[2]Age Curve'!$B25,2)</f>
        <v>561.36</v>
      </c>
      <c r="BB132" s="5">
        <f>ROUND('[2]CMS 2019 (half) AK ND NJ OR WI'!$C$66*'[2]Age Curve'!$B25,2)</f>
        <v>561.4</v>
      </c>
      <c r="BC132" s="5">
        <f>ROUND('[2]CMS 2019 (half) AK ND NJ OR WI'!$C$67*'[2]Age Curve'!$B25,2)</f>
        <v>561.45000000000005</v>
      </c>
      <c r="BD132" s="5">
        <f>ROUND('[2]CMS 2019 (half) AK ND NJ OR WI'!$C$68*'[2]Age Curve'!$B25,2)</f>
        <v>561.36</v>
      </c>
      <c r="BE132" s="5">
        <f>ROUND('[2]CMS 2019 (half) AK ND NJ OR WI'!$C$69*'[2]Age Curve'!$B25,2)</f>
        <v>576.54</v>
      </c>
      <c r="BF132" s="5">
        <f>ROUND('[2]CMS 2019 (half) AK ND NJ OR WI'!$C$70*'[2]Age Curve'!$B25,2)</f>
        <v>561.33000000000004</v>
      </c>
      <c r="BG132" s="5">
        <f>ROUND('[2]CMS 2019 (half) AK ND NJ OR WI'!$C$71*'[2]Age Curve'!$B25,2)</f>
        <v>559.70000000000005</v>
      </c>
    </row>
    <row r="133" spans="1:59" ht="15" x14ac:dyDescent="0.25">
      <c r="A133" s="6">
        <v>37</v>
      </c>
      <c r="C133" s="1">
        <v>2019</v>
      </c>
      <c r="D133" s="5">
        <f>ROUND('[2]CMS 2019 (half) AK ND NJ OR WI'!$C$83*'[2]Age Curve'!$B26,2)</f>
        <v>544.97</v>
      </c>
      <c r="E133" s="5">
        <f>ROUND('[2]CMS 2019 (half) AK ND NJ OR WI'!$C$84*'[2]Age Curve'!$B26,2)</f>
        <v>371.17</v>
      </c>
      <c r="F133" s="5">
        <f>ROUND('[2]CMS 2019 (half) AK ND NJ OR WI'!$C$85*'[2]Age Curve'!$B26,2)</f>
        <v>549.05999999999995</v>
      </c>
      <c r="G133" s="5">
        <f>ROUND('[2]CMS 2019 (half) AK ND NJ OR WI'!$C$86*'[2]Age Curve'!$B26,2)</f>
        <v>621.74</v>
      </c>
      <c r="H133" s="5">
        <f>ROUND('[2]CMS 2019 (half) AK ND NJ OR WI'!$C$72*'[2]Age Curve'!$B26,2)</f>
        <v>580.29</v>
      </c>
      <c r="I133" s="5">
        <f>ROUND('[2]CMS 2019 (half) AK ND NJ OR WI'!$C$73*'[2]Age Curve'!$B26,2)</f>
        <v>580.29</v>
      </c>
      <c r="J133" s="5">
        <f>ROUND('[2]CMS 2019 (half) AK ND NJ OR WI'!$C$74*'[2]Age Curve'!$B26,2)</f>
        <v>580.29</v>
      </c>
      <c r="K133" s="5">
        <f>ROUND('[2]CMS 2019 (half) AK ND NJ OR WI'!$C$75*'[2]Age Curve'!$B26,2)</f>
        <v>580.29</v>
      </c>
      <c r="L133" s="5">
        <f>ROUND('[2]CMS 2019 (half) AK ND NJ OR WI'!$C$76*'[2]Age Curve'!$B26,2)</f>
        <v>580.29</v>
      </c>
      <c r="M133" s="5">
        <f>ROUND('[2]CMS 2019 (half) AK ND NJ OR WI'!$C$77*'[2]Age Curve'!$B26,2)</f>
        <v>580.29</v>
      </c>
      <c r="N133" s="5">
        <f>ROUND('[2]CMS 2019 (half) AK ND NJ OR WI'!$C$87*'[2]Age Curve'!$B26,2)</f>
        <v>563.5</v>
      </c>
      <c r="O133" s="5">
        <f>ROUND('[2]CMS 2019 (half) AK ND NJ OR WI'!$C$88*'[2]Age Curve'!$B26,2)</f>
        <v>404.48</v>
      </c>
      <c r="P133" s="5">
        <f>ROUND('[2]CMS 2019 (half) AK ND NJ OR WI'!$C$78*'[2]Age Curve'!$B26,2)</f>
        <v>621.74</v>
      </c>
      <c r="Q133" s="5">
        <f>ROUND('[2]CMS 2019 (half) AK ND NJ OR WI'!$C$79*'[2]Age Curve'!$B26,2)</f>
        <v>610.21</v>
      </c>
      <c r="R133" s="5">
        <f>ROUND('[2]CMS 2019 (half) AK ND NJ OR WI'!$C$80*'[2]Age Curve'!$B26,2)</f>
        <v>610.19000000000005</v>
      </c>
      <c r="S133" s="5">
        <f>ROUND('[2]CMS 2019 (half) AK ND NJ OR WI'!$C$81*'[2]Age Curve'!$B26,2)</f>
        <v>621.74</v>
      </c>
      <c r="T133" s="5">
        <f>ROUND('[2]CMS 2019 (half) AK ND NJ OR WI'!$C$82*'[2]Age Curve'!$B26,2)</f>
        <v>610.19000000000005</v>
      </c>
      <c r="U133" s="5">
        <f>ROUND('[2]CMS 2019 (half) AK ND NJ OR WI'!$C$89*'[2]Age Curve'!$B26,2)</f>
        <v>543.9</v>
      </c>
      <c r="V133" s="5">
        <f>ROUND('[2]CMS 2019 (half) AK ND NJ OR WI'!$C$35*'[2]Age Curve'!$B26,2)</f>
        <v>568.45000000000005</v>
      </c>
      <c r="W133" s="5">
        <f>ROUND('[2]CMS 2019 (half) AK ND NJ OR WI'!$C$36*'[2]Age Curve'!$B26,2)</f>
        <v>568.45000000000005</v>
      </c>
      <c r="X133" s="5">
        <f>ROUND('[2]CMS 2019 (half) AK ND NJ OR WI'!$C$37*'[2]Age Curve'!$B26,2)</f>
        <v>568.45000000000005</v>
      </c>
      <c r="Y133" s="5">
        <f>ROUND('[2]CMS 2019 (half) AK ND NJ OR WI'!$C$38*'[2]Age Curve'!$B26,2)</f>
        <v>568.45000000000005</v>
      </c>
      <c r="Z133" s="5">
        <f>ROUND('[2]CMS 2019 (half) AK ND NJ OR WI'!$C$39*'[2]Age Curve'!$B26,2)</f>
        <v>554.46</v>
      </c>
      <c r="AA133" s="5">
        <f>ROUND('[2]CMS 2019 (half) AK ND NJ OR WI'!$C$40*'[2]Age Curve'!$B26,2)</f>
        <v>486.15</v>
      </c>
      <c r="AB133" s="5">
        <f>ROUND('[2]CMS 2019 (half) AK ND NJ OR WI'!$C$41*'[2]Age Curve'!$B26,2)</f>
        <v>476.79</v>
      </c>
      <c r="AC133" s="5">
        <f>ROUND('[2]CMS 2019 (half) AK ND NJ OR WI'!$C$42*'[2]Age Curve'!$B26,2)</f>
        <v>554.46</v>
      </c>
      <c r="AD133" s="5">
        <f>ROUND('[2]CMS 2019 (half) AK ND NJ OR WI'!$C$43*'[2]Age Curve'!$B26,2)</f>
        <v>554.46</v>
      </c>
      <c r="AE133" s="5">
        <f>ROUND('[2]CMS 2019 (half) AK ND NJ OR WI'!$C$44*'[2]Age Curve'!$B26,2)</f>
        <v>554.46</v>
      </c>
      <c r="AF133" s="5">
        <f>ROUND('[2]CMS 2019 (half) AK ND NJ OR WI'!$C$45*'[2]Age Curve'!$B26,2)</f>
        <v>554.66</v>
      </c>
      <c r="AG133" s="5">
        <f>ROUND('[2]CMS 2019 (half) AK ND NJ OR WI'!$C$46*'[2]Age Curve'!$B26,2)</f>
        <v>554.46</v>
      </c>
      <c r="AH133" s="5">
        <f>ROUND('[2]CMS 2019 (half) AK ND NJ OR WI'!$C$90*'[2]Age Curve'!$B26,2)</f>
        <v>544.66999999999996</v>
      </c>
      <c r="AI133" s="5">
        <f>ROUND('[2]CMS 2019 (half) AK ND NJ OR WI'!$C$47*'[2]Age Curve'!$B26,2)</f>
        <v>574.37</v>
      </c>
      <c r="AJ133" s="5">
        <f>ROUND('[2]CMS 2019 (half) AK ND NJ OR WI'!$C$48*'[2]Age Curve'!$B26,2)</f>
        <v>574.37</v>
      </c>
      <c r="AK133" s="5">
        <f>ROUND('[2]CMS 2019 (half) AK ND NJ OR WI'!$C$49*'[2]Age Curve'!$B26,2)</f>
        <v>574.37</v>
      </c>
      <c r="AL133" s="5">
        <f>ROUND('[2]CMS 2019 (half) AK ND NJ OR WI'!$C$50*'[2]Age Curve'!$B26,2)</f>
        <v>574.37</v>
      </c>
      <c r="AM133" s="5">
        <f>ROUND('[2]CMS 2019 (half) AK ND NJ OR WI'!$C$51*'[2]Age Curve'!$B26,2)</f>
        <v>574.37</v>
      </c>
      <c r="AN133" s="5">
        <f>ROUND('[2]CMS 2019 (half) AK ND NJ OR WI'!$C$52*'[2]Age Curve'!$B26,2)</f>
        <v>574.37</v>
      </c>
      <c r="AO133" s="5">
        <f>ROUND('[2]CMS 2019 (half) AK ND NJ OR WI'!$C$53*'[2]Age Curve'!$B26,2)</f>
        <v>441.77</v>
      </c>
      <c r="AP133" s="5">
        <f>ROUND('[2]CMS 2019 (half) AK ND NJ OR WI'!$C$54*'[2]Age Curve'!$B26,2)</f>
        <v>409.84</v>
      </c>
      <c r="AQ133" s="5">
        <f>ROUND('[2]CMS 2019 (half) AK ND NJ OR WI'!$C$55*'[2]Age Curve'!$B26,2)</f>
        <v>441.78</v>
      </c>
      <c r="AR133" s="5">
        <f>ROUND('[2]CMS 2019 (half) AK ND NJ OR WI'!$C$56*'[2]Age Curve'!$B26,2)</f>
        <v>356.23</v>
      </c>
      <c r="AS133" s="5">
        <f>ROUND('[2]CMS 2019 (half) AK ND NJ OR WI'!$C$57*'[2]Age Curve'!$B26,2)</f>
        <v>356.25</v>
      </c>
      <c r="AT133" s="5">
        <f>ROUND('[2]CMS 2019 (half) AK ND NJ OR WI'!$C$58*'[2]Age Curve'!$B26,2)</f>
        <v>405.72</v>
      </c>
      <c r="AU133" s="5">
        <f>ROUND('[2]CMS 2019 (half) AK ND NJ OR WI'!$C$59*'[2]Age Curve'!$B26,2)</f>
        <v>405.79</v>
      </c>
      <c r="AV133" s="5">
        <f>ROUND('[2]CMS 2019 (half) AK ND NJ OR WI'!$C$60*'[2]Age Curve'!$B26,2)</f>
        <v>405.79</v>
      </c>
      <c r="AW133" s="5">
        <f>ROUND('[2]CMS 2019 (half) AK ND NJ OR WI'!$C$61*'[2]Age Curve'!$B26,2)</f>
        <v>405.79</v>
      </c>
      <c r="AX133" s="5">
        <f>ROUND('[2]CMS 2019 (half) AK ND NJ OR WI'!$C$62*'[2]Age Curve'!$B26,2)</f>
        <v>405.79</v>
      </c>
      <c r="AY133" s="5">
        <f>ROUND('[2]CMS 2019 (half) AK ND NJ OR WI'!$C$63*'[2]Age Curve'!$B26,2)</f>
        <v>376.43</v>
      </c>
      <c r="AZ133" s="5">
        <f>ROUND('[2]CMS 2019 (half) AK ND NJ OR WI'!$C$64*'[2]Age Curve'!$B26,2)</f>
        <v>522.44000000000005</v>
      </c>
      <c r="BA133" s="5">
        <f>ROUND('[2]CMS 2019 (half) AK ND NJ OR WI'!$C$65*'[2]Age Curve'!$B26,2)</f>
        <v>565.01</v>
      </c>
      <c r="BB133" s="5">
        <f>ROUND('[2]CMS 2019 (half) AK ND NJ OR WI'!$C$66*'[2]Age Curve'!$B26,2)</f>
        <v>565.04999999999995</v>
      </c>
      <c r="BC133" s="5">
        <f>ROUND('[2]CMS 2019 (half) AK ND NJ OR WI'!$C$67*'[2]Age Curve'!$B26,2)</f>
        <v>565.1</v>
      </c>
      <c r="BD133" s="5">
        <f>ROUND('[2]CMS 2019 (half) AK ND NJ OR WI'!$C$68*'[2]Age Curve'!$B26,2)</f>
        <v>565.01</v>
      </c>
      <c r="BE133" s="5">
        <f>ROUND('[2]CMS 2019 (half) AK ND NJ OR WI'!$C$69*'[2]Age Curve'!$B26,2)</f>
        <v>580.29</v>
      </c>
      <c r="BF133" s="5">
        <f>ROUND('[2]CMS 2019 (half) AK ND NJ OR WI'!$C$70*'[2]Age Curve'!$B26,2)</f>
        <v>564.98</v>
      </c>
      <c r="BG133" s="5">
        <f>ROUND('[2]CMS 2019 (half) AK ND NJ OR WI'!$C$71*'[2]Age Curve'!$B26,2)</f>
        <v>563.34</v>
      </c>
    </row>
    <row r="134" spans="1:59" ht="15" x14ac:dyDescent="0.25">
      <c r="A134" s="6">
        <v>38</v>
      </c>
      <c r="C134" s="1">
        <v>2019</v>
      </c>
      <c r="D134" s="5">
        <f>ROUND('[2]CMS 2019 (half) AK ND NJ OR WI'!$C$83*'[2]Age Curve'!$B27,2)</f>
        <v>548.49</v>
      </c>
      <c r="E134" s="5">
        <f>ROUND('[2]CMS 2019 (half) AK ND NJ OR WI'!$C$84*'[2]Age Curve'!$B27,2)</f>
        <v>373.56</v>
      </c>
      <c r="F134" s="5">
        <f>ROUND('[2]CMS 2019 (half) AK ND NJ OR WI'!$C$85*'[2]Age Curve'!$B27,2)</f>
        <v>552.61</v>
      </c>
      <c r="G134" s="5">
        <f>ROUND('[2]CMS 2019 (half) AK ND NJ OR WI'!$C$86*'[2]Age Curve'!$B27,2)</f>
        <v>625.75</v>
      </c>
      <c r="H134" s="5">
        <f>ROUND('[2]CMS 2019 (half) AK ND NJ OR WI'!$C$72*'[2]Age Curve'!$B27,2)</f>
        <v>584.04</v>
      </c>
      <c r="I134" s="5">
        <f>ROUND('[2]CMS 2019 (half) AK ND NJ OR WI'!$C$73*'[2]Age Curve'!$B27,2)</f>
        <v>584.04</v>
      </c>
      <c r="J134" s="5">
        <f>ROUND('[2]CMS 2019 (half) AK ND NJ OR WI'!$C$74*'[2]Age Curve'!$B27,2)</f>
        <v>584.04</v>
      </c>
      <c r="K134" s="5">
        <f>ROUND('[2]CMS 2019 (half) AK ND NJ OR WI'!$C$75*'[2]Age Curve'!$B27,2)</f>
        <v>584.04</v>
      </c>
      <c r="L134" s="5">
        <f>ROUND('[2]CMS 2019 (half) AK ND NJ OR WI'!$C$76*'[2]Age Curve'!$B27,2)</f>
        <v>584.04</v>
      </c>
      <c r="M134" s="5">
        <f>ROUND('[2]CMS 2019 (half) AK ND NJ OR WI'!$C$77*'[2]Age Curve'!$B27,2)</f>
        <v>584.04</v>
      </c>
      <c r="N134" s="5">
        <f>ROUND('[2]CMS 2019 (half) AK ND NJ OR WI'!$C$87*'[2]Age Curve'!$B27,2)</f>
        <v>567.14</v>
      </c>
      <c r="O134" s="5">
        <f>ROUND('[2]CMS 2019 (half) AK ND NJ OR WI'!$C$88*'[2]Age Curve'!$B27,2)</f>
        <v>407.09</v>
      </c>
      <c r="P134" s="5">
        <f>ROUND('[2]CMS 2019 (half) AK ND NJ OR WI'!$C$78*'[2]Age Curve'!$B27,2)</f>
        <v>625.75</v>
      </c>
      <c r="Q134" s="5">
        <f>ROUND('[2]CMS 2019 (half) AK ND NJ OR WI'!$C$79*'[2]Age Curve'!$B27,2)</f>
        <v>614.15</v>
      </c>
      <c r="R134" s="5">
        <f>ROUND('[2]CMS 2019 (half) AK ND NJ OR WI'!$C$80*'[2]Age Curve'!$B27,2)</f>
        <v>614.13</v>
      </c>
      <c r="S134" s="5">
        <f>ROUND('[2]CMS 2019 (half) AK ND NJ OR WI'!$C$81*'[2]Age Curve'!$B27,2)</f>
        <v>625.75</v>
      </c>
      <c r="T134" s="5">
        <f>ROUND('[2]CMS 2019 (half) AK ND NJ OR WI'!$C$82*'[2]Age Curve'!$B27,2)</f>
        <v>614.13</v>
      </c>
      <c r="U134" s="5">
        <f>ROUND('[2]CMS 2019 (half) AK ND NJ OR WI'!$C$89*'[2]Age Curve'!$B27,2)</f>
        <v>547.41999999999996</v>
      </c>
      <c r="V134" s="5">
        <f>ROUND('[2]CMS 2019 (half) AK ND NJ OR WI'!$C$35*'[2]Age Curve'!$B27,2)</f>
        <v>572.13</v>
      </c>
      <c r="W134" s="5">
        <f>ROUND('[2]CMS 2019 (half) AK ND NJ OR WI'!$C$36*'[2]Age Curve'!$B27,2)</f>
        <v>572.13</v>
      </c>
      <c r="X134" s="5">
        <f>ROUND('[2]CMS 2019 (half) AK ND NJ OR WI'!$C$37*'[2]Age Curve'!$B27,2)</f>
        <v>572.13</v>
      </c>
      <c r="Y134" s="5">
        <f>ROUND('[2]CMS 2019 (half) AK ND NJ OR WI'!$C$38*'[2]Age Curve'!$B27,2)</f>
        <v>572.13</v>
      </c>
      <c r="Z134" s="5">
        <f>ROUND('[2]CMS 2019 (half) AK ND NJ OR WI'!$C$39*'[2]Age Curve'!$B27,2)</f>
        <v>558.04999999999995</v>
      </c>
      <c r="AA134" s="5">
        <f>ROUND('[2]CMS 2019 (half) AK ND NJ OR WI'!$C$40*'[2]Age Curve'!$B27,2)</f>
        <v>489.29</v>
      </c>
      <c r="AB134" s="5">
        <f>ROUND('[2]CMS 2019 (half) AK ND NJ OR WI'!$C$41*'[2]Age Curve'!$B27,2)</f>
        <v>479.87</v>
      </c>
      <c r="AC134" s="5">
        <f>ROUND('[2]CMS 2019 (half) AK ND NJ OR WI'!$C$42*'[2]Age Curve'!$B27,2)</f>
        <v>558.04999999999995</v>
      </c>
      <c r="AD134" s="5">
        <f>ROUND('[2]CMS 2019 (half) AK ND NJ OR WI'!$C$43*'[2]Age Curve'!$B27,2)</f>
        <v>558.04999999999995</v>
      </c>
      <c r="AE134" s="5">
        <f>ROUND('[2]CMS 2019 (half) AK ND NJ OR WI'!$C$44*'[2]Age Curve'!$B27,2)</f>
        <v>558.04999999999995</v>
      </c>
      <c r="AF134" s="5">
        <f>ROUND('[2]CMS 2019 (half) AK ND NJ OR WI'!$C$45*'[2]Age Curve'!$B27,2)</f>
        <v>558.24</v>
      </c>
      <c r="AG134" s="5">
        <f>ROUND('[2]CMS 2019 (half) AK ND NJ OR WI'!$C$46*'[2]Age Curve'!$B27,2)</f>
        <v>558.04999999999995</v>
      </c>
      <c r="AH134" s="5">
        <f>ROUND('[2]CMS 2019 (half) AK ND NJ OR WI'!$C$90*'[2]Age Curve'!$B27,2)</f>
        <v>548.17999999999995</v>
      </c>
      <c r="AI134" s="5">
        <f>ROUND('[2]CMS 2019 (half) AK ND NJ OR WI'!$C$47*'[2]Age Curve'!$B27,2)</f>
        <v>578.08000000000004</v>
      </c>
      <c r="AJ134" s="5">
        <f>ROUND('[2]CMS 2019 (half) AK ND NJ OR WI'!$C$48*'[2]Age Curve'!$B27,2)</f>
        <v>578.08000000000004</v>
      </c>
      <c r="AK134" s="5">
        <f>ROUND('[2]CMS 2019 (half) AK ND NJ OR WI'!$C$49*'[2]Age Curve'!$B27,2)</f>
        <v>578.08000000000004</v>
      </c>
      <c r="AL134" s="5">
        <f>ROUND('[2]CMS 2019 (half) AK ND NJ OR WI'!$C$50*'[2]Age Curve'!$B27,2)</f>
        <v>578.08000000000004</v>
      </c>
      <c r="AM134" s="5">
        <f>ROUND('[2]CMS 2019 (half) AK ND NJ OR WI'!$C$51*'[2]Age Curve'!$B27,2)</f>
        <v>578.08000000000004</v>
      </c>
      <c r="AN134" s="5">
        <f>ROUND('[2]CMS 2019 (half) AK ND NJ OR WI'!$C$52*'[2]Age Curve'!$B27,2)</f>
        <v>578.08000000000004</v>
      </c>
      <c r="AO134" s="5">
        <f>ROUND('[2]CMS 2019 (half) AK ND NJ OR WI'!$C$53*'[2]Age Curve'!$B27,2)</f>
        <v>444.62</v>
      </c>
      <c r="AP134" s="5">
        <f>ROUND('[2]CMS 2019 (half) AK ND NJ OR WI'!$C$54*'[2]Age Curve'!$B27,2)</f>
        <v>412.49</v>
      </c>
      <c r="AQ134" s="5">
        <f>ROUND('[2]CMS 2019 (half) AK ND NJ OR WI'!$C$55*'[2]Age Curve'!$B27,2)</f>
        <v>444.64</v>
      </c>
      <c r="AR134" s="5">
        <f>ROUND('[2]CMS 2019 (half) AK ND NJ OR WI'!$C$56*'[2]Age Curve'!$B27,2)</f>
        <v>358.54</v>
      </c>
      <c r="AS134" s="5">
        <f>ROUND('[2]CMS 2019 (half) AK ND NJ OR WI'!$C$57*'[2]Age Curve'!$B27,2)</f>
        <v>358.55</v>
      </c>
      <c r="AT134" s="5">
        <f>ROUND('[2]CMS 2019 (half) AK ND NJ OR WI'!$C$58*'[2]Age Curve'!$B27,2)</f>
        <v>408.34</v>
      </c>
      <c r="AU134" s="5">
        <f>ROUND('[2]CMS 2019 (half) AK ND NJ OR WI'!$C$59*'[2]Age Curve'!$B27,2)</f>
        <v>408.41</v>
      </c>
      <c r="AV134" s="5">
        <f>ROUND('[2]CMS 2019 (half) AK ND NJ OR WI'!$C$60*'[2]Age Curve'!$B27,2)</f>
        <v>408.41</v>
      </c>
      <c r="AW134" s="5">
        <f>ROUND('[2]CMS 2019 (half) AK ND NJ OR WI'!$C$61*'[2]Age Curve'!$B27,2)</f>
        <v>408.41</v>
      </c>
      <c r="AX134" s="5">
        <f>ROUND('[2]CMS 2019 (half) AK ND NJ OR WI'!$C$62*'[2]Age Curve'!$B27,2)</f>
        <v>408.41</v>
      </c>
      <c r="AY134" s="5">
        <f>ROUND('[2]CMS 2019 (half) AK ND NJ OR WI'!$C$63*'[2]Age Curve'!$B27,2)</f>
        <v>378.86</v>
      </c>
      <c r="AZ134" s="5">
        <f>ROUND('[2]CMS 2019 (half) AK ND NJ OR WI'!$C$64*'[2]Age Curve'!$B27,2)</f>
        <v>525.80999999999995</v>
      </c>
      <c r="BA134" s="5">
        <f>ROUND('[2]CMS 2019 (half) AK ND NJ OR WI'!$C$65*'[2]Age Curve'!$B27,2)</f>
        <v>568.66</v>
      </c>
      <c r="BB134" s="5">
        <f>ROUND('[2]CMS 2019 (half) AK ND NJ OR WI'!$C$66*'[2]Age Curve'!$B27,2)</f>
        <v>568.70000000000005</v>
      </c>
      <c r="BC134" s="5">
        <f>ROUND('[2]CMS 2019 (half) AK ND NJ OR WI'!$C$67*'[2]Age Curve'!$B27,2)</f>
        <v>568.75</v>
      </c>
      <c r="BD134" s="5">
        <f>ROUND('[2]CMS 2019 (half) AK ND NJ OR WI'!$C$68*'[2]Age Curve'!$B27,2)</f>
        <v>568.66</v>
      </c>
      <c r="BE134" s="5">
        <f>ROUND('[2]CMS 2019 (half) AK ND NJ OR WI'!$C$69*'[2]Age Curve'!$B27,2)</f>
        <v>584.04</v>
      </c>
      <c r="BF134" s="5">
        <f>ROUND('[2]CMS 2019 (half) AK ND NJ OR WI'!$C$70*'[2]Age Curve'!$B27,2)</f>
        <v>568.63</v>
      </c>
      <c r="BG134" s="5">
        <f>ROUND('[2]CMS 2019 (half) AK ND NJ OR WI'!$C$71*'[2]Age Curve'!$B27,2)</f>
        <v>566.99</v>
      </c>
    </row>
    <row r="135" spans="1:59" ht="15" x14ac:dyDescent="0.25">
      <c r="A135" s="6">
        <v>39</v>
      </c>
      <c r="C135" s="1">
        <v>2019</v>
      </c>
      <c r="D135" s="5">
        <f>ROUND('[2]CMS 2019 (half) AK ND NJ OR WI'!$C$83*'[2]Age Curve'!$B28,2)</f>
        <v>555.53</v>
      </c>
      <c r="E135" s="5">
        <f>ROUND('[2]CMS 2019 (half) AK ND NJ OR WI'!$C$84*'[2]Age Curve'!$B28,2)</f>
        <v>378.36</v>
      </c>
      <c r="F135" s="5">
        <f>ROUND('[2]CMS 2019 (half) AK ND NJ OR WI'!$C$85*'[2]Age Curve'!$B28,2)</f>
        <v>559.70000000000005</v>
      </c>
      <c r="G135" s="5">
        <f>ROUND('[2]CMS 2019 (half) AK ND NJ OR WI'!$C$86*'[2]Age Curve'!$B28,2)</f>
        <v>633.79</v>
      </c>
      <c r="H135" s="5">
        <f>ROUND('[2]CMS 2019 (half) AK ND NJ OR WI'!$C$72*'[2]Age Curve'!$B28,2)</f>
        <v>591.54</v>
      </c>
      <c r="I135" s="5">
        <f>ROUND('[2]CMS 2019 (half) AK ND NJ OR WI'!$C$73*'[2]Age Curve'!$B28,2)</f>
        <v>591.54</v>
      </c>
      <c r="J135" s="5">
        <f>ROUND('[2]CMS 2019 (half) AK ND NJ OR WI'!$C$74*'[2]Age Curve'!$B28,2)</f>
        <v>591.54</v>
      </c>
      <c r="K135" s="5">
        <f>ROUND('[2]CMS 2019 (half) AK ND NJ OR WI'!$C$75*'[2]Age Curve'!$B28,2)</f>
        <v>591.54</v>
      </c>
      <c r="L135" s="5">
        <f>ROUND('[2]CMS 2019 (half) AK ND NJ OR WI'!$C$76*'[2]Age Curve'!$B28,2)</f>
        <v>591.54</v>
      </c>
      <c r="M135" s="5">
        <f>ROUND('[2]CMS 2019 (half) AK ND NJ OR WI'!$C$77*'[2]Age Curve'!$B28,2)</f>
        <v>591.54</v>
      </c>
      <c r="N135" s="5">
        <f>ROUND('[2]CMS 2019 (half) AK ND NJ OR WI'!$C$87*'[2]Age Curve'!$B28,2)</f>
        <v>574.42999999999995</v>
      </c>
      <c r="O135" s="5">
        <f>ROUND('[2]CMS 2019 (half) AK ND NJ OR WI'!$C$88*'[2]Age Curve'!$B28,2)</f>
        <v>412.32</v>
      </c>
      <c r="P135" s="5">
        <f>ROUND('[2]CMS 2019 (half) AK ND NJ OR WI'!$C$78*'[2]Age Curve'!$B28,2)</f>
        <v>633.79</v>
      </c>
      <c r="Q135" s="5">
        <f>ROUND('[2]CMS 2019 (half) AK ND NJ OR WI'!$C$79*'[2]Age Curve'!$B28,2)</f>
        <v>622.04</v>
      </c>
      <c r="R135" s="5">
        <f>ROUND('[2]CMS 2019 (half) AK ND NJ OR WI'!$C$80*'[2]Age Curve'!$B28,2)</f>
        <v>622.01</v>
      </c>
      <c r="S135" s="5">
        <f>ROUND('[2]CMS 2019 (half) AK ND NJ OR WI'!$C$81*'[2]Age Curve'!$B28,2)</f>
        <v>633.79</v>
      </c>
      <c r="T135" s="5">
        <f>ROUND('[2]CMS 2019 (half) AK ND NJ OR WI'!$C$82*'[2]Age Curve'!$B28,2)</f>
        <v>622.01</v>
      </c>
      <c r="U135" s="5">
        <f>ROUND('[2]CMS 2019 (half) AK ND NJ OR WI'!$C$89*'[2]Age Curve'!$B28,2)</f>
        <v>554.45000000000005</v>
      </c>
      <c r="V135" s="5">
        <f>ROUND('[2]CMS 2019 (half) AK ND NJ OR WI'!$C$35*'[2]Age Curve'!$B28,2)</f>
        <v>579.47</v>
      </c>
      <c r="W135" s="5">
        <f>ROUND('[2]CMS 2019 (half) AK ND NJ OR WI'!$C$36*'[2]Age Curve'!$B28,2)</f>
        <v>579.47</v>
      </c>
      <c r="X135" s="5">
        <f>ROUND('[2]CMS 2019 (half) AK ND NJ OR WI'!$C$37*'[2]Age Curve'!$B28,2)</f>
        <v>579.47</v>
      </c>
      <c r="Y135" s="5">
        <f>ROUND('[2]CMS 2019 (half) AK ND NJ OR WI'!$C$38*'[2]Age Curve'!$B28,2)</f>
        <v>579.47</v>
      </c>
      <c r="Z135" s="5">
        <f>ROUND('[2]CMS 2019 (half) AK ND NJ OR WI'!$C$39*'[2]Age Curve'!$B28,2)</f>
        <v>565.21</v>
      </c>
      <c r="AA135" s="5">
        <f>ROUND('[2]CMS 2019 (half) AK ND NJ OR WI'!$C$40*'[2]Age Curve'!$B28,2)</f>
        <v>495.57</v>
      </c>
      <c r="AB135" s="5">
        <f>ROUND('[2]CMS 2019 (half) AK ND NJ OR WI'!$C$41*'[2]Age Curve'!$B28,2)</f>
        <v>486.03</v>
      </c>
      <c r="AC135" s="5">
        <f>ROUND('[2]CMS 2019 (half) AK ND NJ OR WI'!$C$42*'[2]Age Curve'!$B28,2)</f>
        <v>565.21</v>
      </c>
      <c r="AD135" s="5">
        <f>ROUND('[2]CMS 2019 (half) AK ND NJ OR WI'!$C$43*'[2]Age Curve'!$B28,2)</f>
        <v>565.21</v>
      </c>
      <c r="AE135" s="5">
        <f>ROUND('[2]CMS 2019 (half) AK ND NJ OR WI'!$C$44*'[2]Age Curve'!$B28,2)</f>
        <v>565.21</v>
      </c>
      <c r="AF135" s="5">
        <f>ROUND('[2]CMS 2019 (half) AK ND NJ OR WI'!$C$45*'[2]Age Curve'!$B28,2)</f>
        <v>565.41</v>
      </c>
      <c r="AG135" s="5">
        <f>ROUND('[2]CMS 2019 (half) AK ND NJ OR WI'!$C$46*'[2]Age Curve'!$B28,2)</f>
        <v>565.21</v>
      </c>
      <c r="AH135" s="5">
        <f>ROUND('[2]CMS 2019 (half) AK ND NJ OR WI'!$C$90*'[2]Age Curve'!$B28,2)</f>
        <v>555.22</v>
      </c>
      <c r="AI135" s="5">
        <f>ROUND('[2]CMS 2019 (half) AK ND NJ OR WI'!$C$47*'[2]Age Curve'!$B28,2)</f>
        <v>585.5</v>
      </c>
      <c r="AJ135" s="5">
        <f>ROUND('[2]CMS 2019 (half) AK ND NJ OR WI'!$C$48*'[2]Age Curve'!$B28,2)</f>
        <v>585.5</v>
      </c>
      <c r="AK135" s="5">
        <f>ROUND('[2]CMS 2019 (half) AK ND NJ OR WI'!$C$49*'[2]Age Curve'!$B28,2)</f>
        <v>585.5</v>
      </c>
      <c r="AL135" s="5">
        <f>ROUND('[2]CMS 2019 (half) AK ND NJ OR WI'!$C$50*'[2]Age Curve'!$B28,2)</f>
        <v>585.5</v>
      </c>
      <c r="AM135" s="5">
        <f>ROUND('[2]CMS 2019 (half) AK ND NJ OR WI'!$C$51*'[2]Age Curve'!$B28,2)</f>
        <v>585.5</v>
      </c>
      <c r="AN135" s="5">
        <f>ROUND('[2]CMS 2019 (half) AK ND NJ OR WI'!$C$52*'[2]Age Curve'!$B28,2)</f>
        <v>585.5</v>
      </c>
      <c r="AO135" s="5">
        <f>ROUND('[2]CMS 2019 (half) AK ND NJ OR WI'!$C$53*'[2]Age Curve'!$B28,2)</f>
        <v>450.33</v>
      </c>
      <c r="AP135" s="5">
        <f>ROUND('[2]CMS 2019 (half) AK ND NJ OR WI'!$C$54*'[2]Age Curve'!$B28,2)</f>
        <v>417.79</v>
      </c>
      <c r="AQ135" s="5">
        <f>ROUND('[2]CMS 2019 (half) AK ND NJ OR WI'!$C$55*'[2]Age Curve'!$B28,2)</f>
        <v>450.35</v>
      </c>
      <c r="AR135" s="5">
        <f>ROUND('[2]CMS 2019 (half) AK ND NJ OR WI'!$C$56*'[2]Age Curve'!$B28,2)</f>
        <v>363.14</v>
      </c>
      <c r="AS135" s="5">
        <f>ROUND('[2]CMS 2019 (half) AK ND NJ OR WI'!$C$57*'[2]Age Curve'!$B28,2)</f>
        <v>363.16</v>
      </c>
      <c r="AT135" s="5">
        <f>ROUND('[2]CMS 2019 (half) AK ND NJ OR WI'!$C$58*'[2]Age Curve'!$B28,2)</f>
        <v>413.58</v>
      </c>
      <c r="AU135" s="5">
        <f>ROUND('[2]CMS 2019 (half) AK ND NJ OR WI'!$C$59*'[2]Age Curve'!$B28,2)</f>
        <v>413.66</v>
      </c>
      <c r="AV135" s="5">
        <f>ROUND('[2]CMS 2019 (half) AK ND NJ OR WI'!$C$60*'[2]Age Curve'!$B28,2)</f>
        <v>413.66</v>
      </c>
      <c r="AW135" s="5">
        <f>ROUND('[2]CMS 2019 (half) AK ND NJ OR WI'!$C$61*'[2]Age Curve'!$B28,2)</f>
        <v>413.66</v>
      </c>
      <c r="AX135" s="5">
        <f>ROUND('[2]CMS 2019 (half) AK ND NJ OR WI'!$C$62*'[2]Age Curve'!$B28,2)</f>
        <v>413.66</v>
      </c>
      <c r="AY135" s="5">
        <f>ROUND('[2]CMS 2019 (half) AK ND NJ OR WI'!$C$63*'[2]Age Curve'!$B28,2)</f>
        <v>383.72</v>
      </c>
      <c r="AZ135" s="5">
        <f>ROUND('[2]CMS 2019 (half) AK ND NJ OR WI'!$C$64*'[2]Age Curve'!$B28,2)</f>
        <v>532.57000000000005</v>
      </c>
      <c r="BA135" s="5">
        <f>ROUND('[2]CMS 2019 (half) AK ND NJ OR WI'!$C$65*'[2]Age Curve'!$B28,2)</f>
        <v>575.96</v>
      </c>
      <c r="BB135" s="5">
        <f>ROUND('[2]CMS 2019 (half) AK ND NJ OR WI'!$C$66*'[2]Age Curve'!$B28,2)</f>
        <v>576.01</v>
      </c>
      <c r="BC135" s="5">
        <f>ROUND('[2]CMS 2019 (half) AK ND NJ OR WI'!$C$67*'[2]Age Curve'!$B28,2)</f>
        <v>576.05999999999995</v>
      </c>
      <c r="BD135" s="5">
        <f>ROUND('[2]CMS 2019 (half) AK ND NJ OR WI'!$C$68*'[2]Age Curve'!$B28,2)</f>
        <v>575.97</v>
      </c>
      <c r="BE135" s="5">
        <f>ROUND('[2]CMS 2019 (half) AK ND NJ OR WI'!$C$69*'[2]Age Curve'!$B28,2)</f>
        <v>591.54</v>
      </c>
      <c r="BF135" s="5">
        <f>ROUND('[2]CMS 2019 (half) AK ND NJ OR WI'!$C$70*'[2]Age Curve'!$B28,2)</f>
        <v>575.92999999999995</v>
      </c>
      <c r="BG135" s="5">
        <f>ROUND('[2]CMS 2019 (half) AK ND NJ OR WI'!$C$71*'[2]Age Curve'!$B28,2)</f>
        <v>574.27</v>
      </c>
    </row>
    <row r="136" spans="1:59" ht="15" x14ac:dyDescent="0.25">
      <c r="A136" s="6">
        <v>40</v>
      </c>
      <c r="C136" s="1">
        <v>2019</v>
      </c>
      <c r="D136" s="5">
        <f>ROUND('[2]CMS 2019 (half) AK ND NJ OR WI'!$C$83*'[2]Age Curve'!$B29,2)</f>
        <v>562.58000000000004</v>
      </c>
      <c r="E136" s="5">
        <f>ROUND('[2]CMS 2019 (half) AK ND NJ OR WI'!$C$84*'[2]Age Curve'!$B29,2)</f>
        <v>383.16</v>
      </c>
      <c r="F136" s="5">
        <f>ROUND('[2]CMS 2019 (half) AK ND NJ OR WI'!$C$85*'[2]Age Curve'!$B29,2)</f>
        <v>566.79999999999995</v>
      </c>
      <c r="G136" s="5">
        <f>ROUND('[2]CMS 2019 (half) AK ND NJ OR WI'!$C$86*'[2]Age Curve'!$B29,2)</f>
        <v>641.82000000000005</v>
      </c>
      <c r="H136" s="5">
        <f>ROUND('[2]CMS 2019 (half) AK ND NJ OR WI'!$C$72*'[2]Age Curve'!$B29,2)</f>
        <v>599.04</v>
      </c>
      <c r="I136" s="5">
        <f>ROUND('[2]CMS 2019 (half) AK ND NJ OR WI'!$C$73*'[2]Age Curve'!$B29,2)</f>
        <v>599.04</v>
      </c>
      <c r="J136" s="5">
        <f>ROUND('[2]CMS 2019 (half) AK ND NJ OR WI'!$C$74*'[2]Age Curve'!$B29,2)</f>
        <v>599.04</v>
      </c>
      <c r="K136" s="5">
        <f>ROUND('[2]CMS 2019 (half) AK ND NJ OR WI'!$C$75*'[2]Age Curve'!$B29,2)</f>
        <v>599.04</v>
      </c>
      <c r="L136" s="5">
        <f>ROUND('[2]CMS 2019 (half) AK ND NJ OR WI'!$C$76*'[2]Age Curve'!$B29,2)</f>
        <v>599.04</v>
      </c>
      <c r="M136" s="5">
        <f>ROUND('[2]CMS 2019 (half) AK ND NJ OR WI'!$C$77*'[2]Age Curve'!$B29,2)</f>
        <v>599.04</v>
      </c>
      <c r="N136" s="5">
        <f>ROUND('[2]CMS 2019 (half) AK ND NJ OR WI'!$C$87*'[2]Age Curve'!$B29,2)</f>
        <v>581.71</v>
      </c>
      <c r="O136" s="5">
        <f>ROUND('[2]CMS 2019 (half) AK ND NJ OR WI'!$C$88*'[2]Age Curve'!$B29,2)</f>
        <v>417.55</v>
      </c>
      <c r="P136" s="5">
        <f>ROUND('[2]CMS 2019 (half) AK ND NJ OR WI'!$C$78*'[2]Age Curve'!$B29,2)</f>
        <v>641.82000000000005</v>
      </c>
      <c r="Q136" s="5">
        <f>ROUND('[2]CMS 2019 (half) AK ND NJ OR WI'!$C$79*'[2]Age Curve'!$B29,2)</f>
        <v>629.91999999999996</v>
      </c>
      <c r="R136" s="5">
        <f>ROUND('[2]CMS 2019 (half) AK ND NJ OR WI'!$C$80*'[2]Age Curve'!$B29,2)</f>
        <v>629.9</v>
      </c>
      <c r="S136" s="5">
        <f>ROUND('[2]CMS 2019 (half) AK ND NJ OR WI'!$C$81*'[2]Age Curve'!$B29,2)</f>
        <v>641.82000000000005</v>
      </c>
      <c r="T136" s="5">
        <f>ROUND('[2]CMS 2019 (half) AK ND NJ OR WI'!$C$82*'[2]Age Curve'!$B29,2)</f>
        <v>629.9</v>
      </c>
      <c r="U136" s="5">
        <f>ROUND('[2]CMS 2019 (half) AK ND NJ OR WI'!$C$89*'[2]Age Curve'!$B29,2)</f>
        <v>561.48</v>
      </c>
      <c r="V136" s="5">
        <f>ROUND('[2]CMS 2019 (half) AK ND NJ OR WI'!$C$35*'[2]Age Curve'!$B29,2)</f>
        <v>586.82000000000005</v>
      </c>
      <c r="W136" s="5">
        <f>ROUND('[2]CMS 2019 (half) AK ND NJ OR WI'!$C$36*'[2]Age Curve'!$B29,2)</f>
        <v>586.82000000000005</v>
      </c>
      <c r="X136" s="5">
        <f>ROUND('[2]CMS 2019 (half) AK ND NJ OR WI'!$C$37*'[2]Age Curve'!$B29,2)</f>
        <v>586.82000000000005</v>
      </c>
      <c r="Y136" s="5">
        <f>ROUND('[2]CMS 2019 (half) AK ND NJ OR WI'!$C$38*'[2]Age Curve'!$B29,2)</f>
        <v>586.82000000000005</v>
      </c>
      <c r="Z136" s="5">
        <f>ROUND('[2]CMS 2019 (half) AK ND NJ OR WI'!$C$39*'[2]Age Curve'!$B29,2)</f>
        <v>572.38</v>
      </c>
      <c r="AA136" s="5">
        <f>ROUND('[2]CMS 2019 (half) AK ND NJ OR WI'!$C$40*'[2]Age Curve'!$B29,2)</f>
        <v>501.86</v>
      </c>
      <c r="AB136" s="5">
        <f>ROUND('[2]CMS 2019 (half) AK ND NJ OR WI'!$C$41*'[2]Age Curve'!$B29,2)</f>
        <v>492.2</v>
      </c>
      <c r="AC136" s="5">
        <f>ROUND('[2]CMS 2019 (half) AK ND NJ OR WI'!$C$42*'[2]Age Curve'!$B29,2)</f>
        <v>572.38</v>
      </c>
      <c r="AD136" s="5">
        <f>ROUND('[2]CMS 2019 (half) AK ND NJ OR WI'!$C$43*'[2]Age Curve'!$B29,2)</f>
        <v>572.38</v>
      </c>
      <c r="AE136" s="5">
        <f>ROUND('[2]CMS 2019 (half) AK ND NJ OR WI'!$C$44*'[2]Age Curve'!$B29,2)</f>
        <v>572.38</v>
      </c>
      <c r="AF136" s="5">
        <f>ROUND('[2]CMS 2019 (half) AK ND NJ OR WI'!$C$45*'[2]Age Curve'!$B29,2)</f>
        <v>572.58000000000004</v>
      </c>
      <c r="AG136" s="5">
        <f>ROUND('[2]CMS 2019 (half) AK ND NJ OR WI'!$C$46*'[2]Age Curve'!$B29,2)</f>
        <v>572.38</v>
      </c>
      <c r="AH136" s="5">
        <f>ROUND('[2]CMS 2019 (half) AK ND NJ OR WI'!$C$90*'[2]Age Curve'!$B29,2)</f>
        <v>562.26</v>
      </c>
      <c r="AI136" s="5">
        <f>ROUND('[2]CMS 2019 (half) AK ND NJ OR WI'!$C$47*'[2]Age Curve'!$B29,2)</f>
        <v>592.92999999999995</v>
      </c>
      <c r="AJ136" s="5">
        <f>ROUND('[2]CMS 2019 (half) AK ND NJ OR WI'!$C$48*'[2]Age Curve'!$B29,2)</f>
        <v>592.92999999999995</v>
      </c>
      <c r="AK136" s="5">
        <f>ROUND('[2]CMS 2019 (half) AK ND NJ OR WI'!$C$49*'[2]Age Curve'!$B29,2)</f>
        <v>592.92999999999995</v>
      </c>
      <c r="AL136" s="5">
        <f>ROUND('[2]CMS 2019 (half) AK ND NJ OR WI'!$C$50*'[2]Age Curve'!$B29,2)</f>
        <v>592.92999999999995</v>
      </c>
      <c r="AM136" s="5">
        <f>ROUND('[2]CMS 2019 (half) AK ND NJ OR WI'!$C$51*'[2]Age Curve'!$B29,2)</f>
        <v>592.92999999999995</v>
      </c>
      <c r="AN136" s="5">
        <f>ROUND('[2]CMS 2019 (half) AK ND NJ OR WI'!$C$52*'[2]Age Curve'!$B29,2)</f>
        <v>592.92999999999995</v>
      </c>
      <c r="AO136" s="5">
        <f>ROUND('[2]CMS 2019 (half) AK ND NJ OR WI'!$C$53*'[2]Age Curve'!$B29,2)</f>
        <v>456.04</v>
      </c>
      <c r="AP136" s="5">
        <f>ROUND('[2]CMS 2019 (half) AK ND NJ OR WI'!$C$54*'[2]Age Curve'!$B29,2)</f>
        <v>423.08</v>
      </c>
      <c r="AQ136" s="5">
        <f>ROUND('[2]CMS 2019 (half) AK ND NJ OR WI'!$C$55*'[2]Age Curve'!$B29,2)</f>
        <v>456.06</v>
      </c>
      <c r="AR136" s="5">
        <f>ROUND('[2]CMS 2019 (half) AK ND NJ OR WI'!$C$56*'[2]Age Curve'!$B29,2)</f>
        <v>367.74</v>
      </c>
      <c r="AS136" s="5">
        <f>ROUND('[2]CMS 2019 (half) AK ND NJ OR WI'!$C$57*'[2]Age Curve'!$B29,2)</f>
        <v>367.76</v>
      </c>
      <c r="AT136" s="5">
        <f>ROUND('[2]CMS 2019 (half) AK ND NJ OR WI'!$C$58*'[2]Age Curve'!$B29,2)</f>
        <v>418.82</v>
      </c>
      <c r="AU136" s="5">
        <f>ROUND('[2]CMS 2019 (half) AK ND NJ OR WI'!$C$59*'[2]Age Curve'!$B29,2)</f>
        <v>418.9</v>
      </c>
      <c r="AV136" s="5">
        <f>ROUND('[2]CMS 2019 (half) AK ND NJ OR WI'!$C$60*'[2]Age Curve'!$B29,2)</f>
        <v>418.9</v>
      </c>
      <c r="AW136" s="5">
        <f>ROUND('[2]CMS 2019 (half) AK ND NJ OR WI'!$C$61*'[2]Age Curve'!$B29,2)</f>
        <v>418.9</v>
      </c>
      <c r="AX136" s="5">
        <f>ROUND('[2]CMS 2019 (half) AK ND NJ OR WI'!$C$62*'[2]Age Curve'!$B29,2)</f>
        <v>418.9</v>
      </c>
      <c r="AY136" s="5">
        <f>ROUND('[2]CMS 2019 (half) AK ND NJ OR WI'!$C$63*'[2]Age Curve'!$B29,2)</f>
        <v>388.59</v>
      </c>
      <c r="AZ136" s="5">
        <f>ROUND('[2]CMS 2019 (half) AK ND NJ OR WI'!$C$64*'[2]Age Curve'!$B29,2)</f>
        <v>539.32000000000005</v>
      </c>
      <c r="BA136" s="5">
        <f>ROUND('[2]CMS 2019 (half) AK ND NJ OR WI'!$C$65*'[2]Age Curve'!$B29,2)</f>
        <v>583.27</v>
      </c>
      <c r="BB136" s="5">
        <f>ROUND('[2]CMS 2019 (half) AK ND NJ OR WI'!$C$66*'[2]Age Curve'!$B29,2)</f>
        <v>583.30999999999995</v>
      </c>
      <c r="BC136" s="5">
        <f>ROUND('[2]CMS 2019 (half) AK ND NJ OR WI'!$C$67*'[2]Age Curve'!$B29,2)</f>
        <v>583.36</v>
      </c>
      <c r="BD136" s="5">
        <f>ROUND('[2]CMS 2019 (half) AK ND NJ OR WI'!$C$68*'[2]Age Curve'!$B29,2)</f>
        <v>583.27</v>
      </c>
      <c r="BE136" s="5">
        <f>ROUND('[2]CMS 2019 (half) AK ND NJ OR WI'!$C$69*'[2]Age Curve'!$B29,2)</f>
        <v>599.04</v>
      </c>
      <c r="BF136" s="5">
        <f>ROUND('[2]CMS 2019 (half) AK ND NJ OR WI'!$C$70*'[2]Age Curve'!$B29,2)</f>
        <v>583.23</v>
      </c>
      <c r="BG136" s="5">
        <f>ROUND('[2]CMS 2019 (half) AK ND NJ OR WI'!$C$71*'[2]Age Curve'!$B29,2)</f>
        <v>581.54999999999995</v>
      </c>
    </row>
    <row r="137" spans="1:59" ht="15" x14ac:dyDescent="0.25">
      <c r="A137" s="6">
        <v>41</v>
      </c>
      <c r="C137" s="1">
        <v>2019</v>
      </c>
      <c r="D137" s="5">
        <f>ROUND('[2]CMS 2019 (half) AK ND NJ OR WI'!$C$83*'[2]Age Curve'!$B30,2)</f>
        <v>573.14</v>
      </c>
      <c r="E137" s="5">
        <f>ROUND('[2]CMS 2019 (half) AK ND NJ OR WI'!$C$84*'[2]Age Curve'!$B30,2)</f>
        <v>390.35</v>
      </c>
      <c r="F137" s="5">
        <f>ROUND('[2]CMS 2019 (half) AK ND NJ OR WI'!$C$85*'[2]Age Curve'!$B30,2)</f>
        <v>577.44000000000005</v>
      </c>
      <c r="G137" s="5">
        <f>ROUND('[2]CMS 2019 (half) AK ND NJ OR WI'!$C$86*'[2]Age Curve'!$B30,2)</f>
        <v>653.88</v>
      </c>
      <c r="H137" s="5">
        <f>ROUND('[2]CMS 2019 (half) AK ND NJ OR WI'!$C$72*'[2]Age Curve'!$B30,2)</f>
        <v>610.29</v>
      </c>
      <c r="I137" s="5">
        <f>ROUND('[2]CMS 2019 (half) AK ND NJ OR WI'!$C$73*'[2]Age Curve'!$B30,2)</f>
        <v>610.29</v>
      </c>
      <c r="J137" s="5">
        <f>ROUND('[2]CMS 2019 (half) AK ND NJ OR WI'!$C$74*'[2]Age Curve'!$B30,2)</f>
        <v>610.29</v>
      </c>
      <c r="K137" s="5">
        <f>ROUND('[2]CMS 2019 (half) AK ND NJ OR WI'!$C$75*'[2]Age Curve'!$B30,2)</f>
        <v>610.29</v>
      </c>
      <c r="L137" s="5">
        <f>ROUND('[2]CMS 2019 (half) AK ND NJ OR WI'!$C$76*'[2]Age Curve'!$B30,2)</f>
        <v>610.29</v>
      </c>
      <c r="M137" s="5">
        <f>ROUND('[2]CMS 2019 (half) AK ND NJ OR WI'!$C$77*'[2]Age Curve'!$B30,2)</f>
        <v>610.29</v>
      </c>
      <c r="N137" s="5">
        <f>ROUND('[2]CMS 2019 (half) AK ND NJ OR WI'!$C$87*'[2]Age Curve'!$B30,2)</f>
        <v>592.63</v>
      </c>
      <c r="O137" s="5">
        <f>ROUND('[2]CMS 2019 (half) AK ND NJ OR WI'!$C$88*'[2]Age Curve'!$B30,2)</f>
        <v>425.39</v>
      </c>
      <c r="P137" s="5">
        <f>ROUND('[2]CMS 2019 (half) AK ND NJ OR WI'!$C$78*'[2]Age Curve'!$B30,2)</f>
        <v>653.88</v>
      </c>
      <c r="Q137" s="5">
        <f>ROUND('[2]CMS 2019 (half) AK ND NJ OR WI'!$C$79*'[2]Age Curve'!$B30,2)</f>
        <v>641.75</v>
      </c>
      <c r="R137" s="5">
        <f>ROUND('[2]CMS 2019 (half) AK ND NJ OR WI'!$C$80*'[2]Age Curve'!$B30,2)</f>
        <v>641.73</v>
      </c>
      <c r="S137" s="5">
        <f>ROUND('[2]CMS 2019 (half) AK ND NJ OR WI'!$C$81*'[2]Age Curve'!$B30,2)</f>
        <v>653.88</v>
      </c>
      <c r="T137" s="5">
        <f>ROUND('[2]CMS 2019 (half) AK ND NJ OR WI'!$C$82*'[2]Age Curve'!$B30,2)</f>
        <v>641.73</v>
      </c>
      <c r="U137" s="5">
        <f>ROUND('[2]CMS 2019 (half) AK ND NJ OR WI'!$C$89*'[2]Age Curve'!$B30,2)</f>
        <v>572.02</v>
      </c>
      <c r="V137" s="5">
        <f>ROUND('[2]CMS 2019 (half) AK ND NJ OR WI'!$C$35*'[2]Age Curve'!$B30,2)</f>
        <v>597.84</v>
      </c>
      <c r="W137" s="5">
        <f>ROUND('[2]CMS 2019 (half) AK ND NJ OR WI'!$C$36*'[2]Age Curve'!$B30,2)</f>
        <v>597.84</v>
      </c>
      <c r="X137" s="5">
        <f>ROUND('[2]CMS 2019 (half) AK ND NJ OR WI'!$C$37*'[2]Age Curve'!$B30,2)</f>
        <v>597.84</v>
      </c>
      <c r="Y137" s="5">
        <f>ROUND('[2]CMS 2019 (half) AK ND NJ OR WI'!$C$38*'[2]Age Curve'!$B30,2)</f>
        <v>597.84</v>
      </c>
      <c r="Z137" s="5">
        <f>ROUND('[2]CMS 2019 (half) AK ND NJ OR WI'!$C$39*'[2]Age Curve'!$B30,2)</f>
        <v>583.13</v>
      </c>
      <c r="AA137" s="5">
        <f>ROUND('[2]CMS 2019 (half) AK ND NJ OR WI'!$C$40*'[2]Age Curve'!$B30,2)</f>
        <v>511.28</v>
      </c>
      <c r="AB137" s="5">
        <f>ROUND('[2]CMS 2019 (half) AK ND NJ OR WI'!$C$41*'[2]Age Curve'!$B30,2)</f>
        <v>501.44</v>
      </c>
      <c r="AC137" s="5">
        <f>ROUND('[2]CMS 2019 (half) AK ND NJ OR WI'!$C$42*'[2]Age Curve'!$B30,2)</f>
        <v>583.13</v>
      </c>
      <c r="AD137" s="5">
        <f>ROUND('[2]CMS 2019 (half) AK ND NJ OR WI'!$C$43*'[2]Age Curve'!$B30,2)</f>
        <v>583.13</v>
      </c>
      <c r="AE137" s="5">
        <f>ROUND('[2]CMS 2019 (half) AK ND NJ OR WI'!$C$44*'[2]Age Curve'!$B30,2)</f>
        <v>583.13</v>
      </c>
      <c r="AF137" s="5">
        <f>ROUND('[2]CMS 2019 (half) AK ND NJ OR WI'!$C$45*'[2]Age Curve'!$B30,2)</f>
        <v>583.33000000000004</v>
      </c>
      <c r="AG137" s="5">
        <f>ROUND('[2]CMS 2019 (half) AK ND NJ OR WI'!$C$46*'[2]Age Curve'!$B30,2)</f>
        <v>583.13</v>
      </c>
      <c r="AH137" s="5">
        <f>ROUND('[2]CMS 2019 (half) AK ND NJ OR WI'!$C$90*'[2]Age Curve'!$B30,2)</f>
        <v>572.82000000000005</v>
      </c>
      <c r="AI137" s="5">
        <f>ROUND('[2]CMS 2019 (half) AK ND NJ OR WI'!$C$47*'[2]Age Curve'!$B30,2)</f>
        <v>604.05999999999995</v>
      </c>
      <c r="AJ137" s="5">
        <f>ROUND('[2]CMS 2019 (half) AK ND NJ OR WI'!$C$48*'[2]Age Curve'!$B30,2)</f>
        <v>604.05999999999995</v>
      </c>
      <c r="AK137" s="5">
        <f>ROUND('[2]CMS 2019 (half) AK ND NJ OR WI'!$C$49*'[2]Age Curve'!$B30,2)</f>
        <v>604.05999999999995</v>
      </c>
      <c r="AL137" s="5">
        <f>ROUND('[2]CMS 2019 (half) AK ND NJ OR WI'!$C$50*'[2]Age Curve'!$B30,2)</f>
        <v>604.05999999999995</v>
      </c>
      <c r="AM137" s="5">
        <f>ROUND('[2]CMS 2019 (half) AK ND NJ OR WI'!$C$51*'[2]Age Curve'!$B30,2)</f>
        <v>604.05999999999995</v>
      </c>
      <c r="AN137" s="5">
        <f>ROUND('[2]CMS 2019 (half) AK ND NJ OR WI'!$C$52*'[2]Age Curve'!$B30,2)</f>
        <v>604.05999999999995</v>
      </c>
      <c r="AO137" s="5">
        <f>ROUND('[2]CMS 2019 (half) AK ND NJ OR WI'!$C$53*'[2]Age Curve'!$B30,2)</f>
        <v>464.6</v>
      </c>
      <c r="AP137" s="5">
        <f>ROUND('[2]CMS 2019 (half) AK ND NJ OR WI'!$C$54*'[2]Age Curve'!$B30,2)</f>
        <v>431.03</v>
      </c>
      <c r="AQ137" s="5">
        <f>ROUND('[2]CMS 2019 (half) AK ND NJ OR WI'!$C$55*'[2]Age Curve'!$B30,2)</f>
        <v>464.62</v>
      </c>
      <c r="AR137" s="5">
        <f>ROUND('[2]CMS 2019 (half) AK ND NJ OR WI'!$C$56*'[2]Age Curve'!$B30,2)</f>
        <v>374.65</v>
      </c>
      <c r="AS137" s="5">
        <f>ROUND('[2]CMS 2019 (half) AK ND NJ OR WI'!$C$57*'[2]Age Curve'!$B30,2)</f>
        <v>374.67</v>
      </c>
      <c r="AT137" s="5">
        <f>ROUND('[2]CMS 2019 (half) AK ND NJ OR WI'!$C$58*'[2]Age Curve'!$B30,2)</f>
        <v>426.69</v>
      </c>
      <c r="AU137" s="5">
        <f>ROUND('[2]CMS 2019 (half) AK ND NJ OR WI'!$C$59*'[2]Age Curve'!$B30,2)</f>
        <v>426.77</v>
      </c>
      <c r="AV137" s="5">
        <f>ROUND('[2]CMS 2019 (half) AK ND NJ OR WI'!$C$60*'[2]Age Curve'!$B30,2)</f>
        <v>426.77</v>
      </c>
      <c r="AW137" s="5">
        <f>ROUND('[2]CMS 2019 (half) AK ND NJ OR WI'!$C$61*'[2]Age Curve'!$B30,2)</f>
        <v>426.77</v>
      </c>
      <c r="AX137" s="5">
        <f>ROUND('[2]CMS 2019 (half) AK ND NJ OR WI'!$C$62*'[2]Age Curve'!$B30,2)</f>
        <v>426.77</v>
      </c>
      <c r="AY137" s="5">
        <f>ROUND('[2]CMS 2019 (half) AK ND NJ OR WI'!$C$63*'[2]Age Curve'!$B30,2)</f>
        <v>395.89</v>
      </c>
      <c r="AZ137" s="5">
        <f>ROUND('[2]CMS 2019 (half) AK ND NJ OR WI'!$C$64*'[2]Age Curve'!$B30,2)</f>
        <v>549.45000000000005</v>
      </c>
      <c r="BA137" s="5">
        <f>ROUND('[2]CMS 2019 (half) AK ND NJ OR WI'!$C$65*'[2]Age Curve'!$B30,2)</f>
        <v>594.22</v>
      </c>
      <c r="BB137" s="5">
        <f>ROUND('[2]CMS 2019 (half) AK ND NJ OR WI'!$C$66*'[2]Age Curve'!$B30,2)</f>
        <v>594.26</v>
      </c>
      <c r="BC137" s="5">
        <f>ROUND('[2]CMS 2019 (half) AK ND NJ OR WI'!$C$67*'[2]Age Curve'!$B30,2)</f>
        <v>594.32000000000005</v>
      </c>
      <c r="BD137" s="5">
        <f>ROUND('[2]CMS 2019 (half) AK ND NJ OR WI'!$C$68*'[2]Age Curve'!$B30,2)</f>
        <v>594.22</v>
      </c>
      <c r="BE137" s="5">
        <f>ROUND('[2]CMS 2019 (half) AK ND NJ OR WI'!$C$69*'[2]Age Curve'!$B30,2)</f>
        <v>610.29</v>
      </c>
      <c r="BF137" s="5">
        <f>ROUND('[2]CMS 2019 (half) AK ND NJ OR WI'!$C$70*'[2]Age Curve'!$B30,2)</f>
        <v>594.19000000000005</v>
      </c>
      <c r="BG137" s="5">
        <f>ROUND('[2]CMS 2019 (half) AK ND NJ OR WI'!$C$71*'[2]Age Curve'!$B30,2)</f>
        <v>592.47</v>
      </c>
    </row>
    <row r="138" spans="1:59" ht="15" x14ac:dyDescent="0.25">
      <c r="A138" s="6">
        <v>42</v>
      </c>
      <c r="C138" s="1">
        <v>2019</v>
      </c>
      <c r="D138" s="5">
        <f>ROUND('[2]CMS 2019 (half) AK ND NJ OR WI'!$C$83*'[2]Age Curve'!$B31,2)</f>
        <v>583.27</v>
      </c>
      <c r="E138" s="5">
        <f>ROUND('[2]CMS 2019 (half) AK ND NJ OR WI'!$C$84*'[2]Age Curve'!$B31,2)</f>
        <v>397.25</v>
      </c>
      <c r="F138" s="5">
        <f>ROUND('[2]CMS 2019 (half) AK ND NJ OR WI'!$C$85*'[2]Age Curve'!$B31,2)</f>
        <v>587.64</v>
      </c>
      <c r="G138" s="5">
        <f>ROUND('[2]CMS 2019 (half) AK ND NJ OR WI'!$C$86*'[2]Age Curve'!$B31,2)</f>
        <v>665.43</v>
      </c>
      <c r="H138" s="5">
        <f>ROUND('[2]CMS 2019 (half) AK ND NJ OR WI'!$C$72*'[2]Age Curve'!$B31,2)</f>
        <v>621.07000000000005</v>
      </c>
      <c r="I138" s="5">
        <f>ROUND('[2]CMS 2019 (half) AK ND NJ OR WI'!$C$73*'[2]Age Curve'!$B31,2)</f>
        <v>621.07000000000005</v>
      </c>
      <c r="J138" s="5">
        <f>ROUND('[2]CMS 2019 (half) AK ND NJ OR WI'!$C$74*'[2]Age Curve'!$B31,2)</f>
        <v>621.07000000000005</v>
      </c>
      <c r="K138" s="5">
        <f>ROUND('[2]CMS 2019 (half) AK ND NJ OR WI'!$C$75*'[2]Age Curve'!$B31,2)</f>
        <v>621.07000000000005</v>
      </c>
      <c r="L138" s="5">
        <f>ROUND('[2]CMS 2019 (half) AK ND NJ OR WI'!$C$76*'[2]Age Curve'!$B31,2)</f>
        <v>621.07000000000005</v>
      </c>
      <c r="M138" s="5">
        <f>ROUND('[2]CMS 2019 (half) AK ND NJ OR WI'!$C$77*'[2]Age Curve'!$B31,2)</f>
        <v>621.07000000000005</v>
      </c>
      <c r="N138" s="5">
        <f>ROUND('[2]CMS 2019 (half) AK ND NJ OR WI'!$C$87*'[2]Age Curve'!$B31,2)</f>
        <v>603.1</v>
      </c>
      <c r="O138" s="5">
        <f>ROUND('[2]CMS 2019 (half) AK ND NJ OR WI'!$C$88*'[2]Age Curve'!$B31,2)</f>
        <v>432.9</v>
      </c>
      <c r="P138" s="5">
        <f>ROUND('[2]CMS 2019 (half) AK ND NJ OR WI'!$C$78*'[2]Age Curve'!$B31,2)</f>
        <v>665.43</v>
      </c>
      <c r="Q138" s="5">
        <f>ROUND('[2]CMS 2019 (half) AK ND NJ OR WI'!$C$79*'[2]Age Curve'!$B31,2)</f>
        <v>653.09</v>
      </c>
      <c r="R138" s="5">
        <f>ROUND('[2]CMS 2019 (half) AK ND NJ OR WI'!$C$80*'[2]Age Curve'!$B31,2)</f>
        <v>653.07000000000005</v>
      </c>
      <c r="S138" s="5">
        <f>ROUND('[2]CMS 2019 (half) AK ND NJ OR WI'!$C$81*'[2]Age Curve'!$B31,2)</f>
        <v>665.43</v>
      </c>
      <c r="T138" s="5">
        <f>ROUND('[2]CMS 2019 (half) AK ND NJ OR WI'!$C$82*'[2]Age Curve'!$B31,2)</f>
        <v>653.07000000000005</v>
      </c>
      <c r="U138" s="5">
        <f>ROUND('[2]CMS 2019 (half) AK ND NJ OR WI'!$C$89*'[2]Age Curve'!$B31,2)</f>
        <v>582.13</v>
      </c>
      <c r="V138" s="5">
        <f>ROUND('[2]CMS 2019 (half) AK ND NJ OR WI'!$C$35*'[2]Age Curve'!$B31,2)</f>
        <v>608.4</v>
      </c>
      <c r="W138" s="5">
        <f>ROUND('[2]CMS 2019 (half) AK ND NJ OR WI'!$C$36*'[2]Age Curve'!$B31,2)</f>
        <v>608.4</v>
      </c>
      <c r="X138" s="5">
        <f>ROUND('[2]CMS 2019 (half) AK ND NJ OR WI'!$C$37*'[2]Age Curve'!$B31,2)</f>
        <v>608.4</v>
      </c>
      <c r="Y138" s="5">
        <f>ROUND('[2]CMS 2019 (half) AK ND NJ OR WI'!$C$38*'[2]Age Curve'!$B31,2)</f>
        <v>608.4</v>
      </c>
      <c r="Z138" s="5">
        <f>ROUND('[2]CMS 2019 (half) AK ND NJ OR WI'!$C$39*'[2]Age Curve'!$B31,2)</f>
        <v>593.42999999999995</v>
      </c>
      <c r="AA138" s="5">
        <f>ROUND('[2]CMS 2019 (half) AK ND NJ OR WI'!$C$40*'[2]Age Curve'!$B31,2)</f>
        <v>520.30999999999995</v>
      </c>
      <c r="AB138" s="5">
        <f>ROUND('[2]CMS 2019 (half) AK ND NJ OR WI'!$C$41*'[2]Age Curve'!$B31,2)</f>
        <v>510.3</v>
      </c>
      <c r="AC138" s="5">
        <f>ROUND('[2]CMS 2019 (half) AK ND NJ OR WI'!$C$42*'[2]Age Curve'!$B31,2)</f>
        <v>593.42999999999995</v>
      </c>
      <c r="AD138" s="5">
        <f>ROUND('[2]CMS 2019 (half) AK ND NJ OR WI'!$C$43*'[2]Age Curve'!$B31,2)</f>
        <v>593.42999999999995</v>
      </c>
      <c r="AE138" s="5">
        <f>ROUND('[2]CMS 2019 (half) AK ND NJ OR WI'!$C$44*'[2]Age Curve'!$B31,2)</f>
        <v>593.42999999999995</v>
      </c>
      <c r="AF138" s="5">
        <f>ROUND('[2]CMS 2019 (half) AK ND NJ OR WI'!$C$45*'[2]Age Curve'!$B31,2)</f>
        <v>593.64</v>
      </c>
      <c r="AG138" s="5">
        <f>ROUND('[2]CMS 2019 (half) AK ND NJ OR WI'!$C$46*'[2]Age Curve'!$B31,2)</f>
        <v>593.42999999999995</v>
      </c>
      <c r="AH138" s="5">
        <f>ROUND('[2]CMS 2019 (half) AK ND NJ OR WI'!$C$90*'[2]Age Curve'!$B31,2)</f>
        <v>582.94000000000005</v>
      </c>
      <c r="AI138" s="5">
        <f>ROUND('[2]CMS 2019 (half) AK ND NJ OR WI'!$C$47*'[2]Age Curve'!$B31,2)</f>
        <v>614.73</v>
      </c>
      <c r="AJ138" s="5">
        <f>ROUND('[2]CMS 2019 (half) AK ND NJ OR WI'!$C$48*'[2]Age Curve'!$B31,2)</f>
        <v>614.73</v>
      </c>
      <c r="AK138" s="5">
        <f>ROUND('[2]CMS 2019 (half) AK ND NJ OR WI'!$C$49*'[2]Age Curve'!$B31,2)</f>
        <v>614.73</v>
      </c>
      <c r="AL138" s="5">
        <f>ROUND('[2]CMS 2019 (half) AK ND NJ OR WI'!$C$50*'[2]Age Curve'!$B31,2)</f>
        <v>614.73</v>
      </c>
      <c r="AM138" s="5">
        <f>ROUND('[2]CMS 2019 (half) AK ND NJ OR WI'!$C$51*'[2]Age Curve'!$B31,2)</f>
        <v>614.73</v>
      </c>
      <c r="AN138" s="5">
        <f>ROUND('[2]CMS 2019 (half) AK ND NJ OR WI'!$C$52*'[2]Age Curve'!$B31,2)</f>
        <v>614.73</v>
      </c>
      <c r="AO138" s="5">
        <f>ROUND('[2]CMS 2019 (half) AK ND NJ OR WI'!$C$53*'[2]Age Curve'!$B31,2)</f>
        <v>472.81</v>
      </c>
      <c r="AP138" s="5">
        <f>ROUND('[2]CMS 2019 (half) AK ND NJ OR WI'!$C$54*'[2]Age Curve'!$B31,2)</f>
        <v>438.64</v>
      </c>
      <c r="AQ138" s="5">
        <f>ROUND('[2]CMS 2019 (half) AK ND NJ OR WI'!$C$55*'[2]Age Curve'!$B31,2)</f>
        <v>472.83</v>
      </c>
      <c r="AR138" s="5">
        <f>ROUND('[2]CMS 2019 (half) AK ND NJ OR WI'!$C$56*'[2]Age Curve'!$B31,2)</f>
        <v>381.27</v>
      </c>
      <c r="AS138" s="5">
        <f>ROUND('[2]CMS 2019 (half) AK ND NJ OR WI'!$C$57*'[2]Age Curve'!$B31,2)</f>
        <v>381.29</v>
      </c>
      <c r="AT138" s="5">
        <f>ROUND('[2]CMS 2019 (half) AK ND NJ OR WI'!$C$58*'[2]Age Curve'!$B31,2)</f>
        <v>434.23</v>
      </c>
      <c r="AU138" s="5">
        <f>ROUND('[2]CMS 2019 (half) AK ND NJ OR WI'!$C$59*'[2]Age Curve'!$B31,2)</f>
        <v>434.31</v>
      </c>
      <c r="AV138" s="5">
        <f>ROUND('[2]CMS 2019 (half) AK ND NJ OR WI'!$C$60*'[2]Age Curve'!$B31,2)</f>
        <v>434.31</v>
      </c>
      <c r="AW138" s="5">
        <f>ROUND('[2]CMS 2019 (half) AK ND NJ OR WI'!$C$61*'[2]Age Curve'!$B31,2)</f>
        <v>434.31</v>
      </c>
      <c r="AX138" s="5">
        <f>ROUND('[2]CMS 2019 (half) AK ND NJ OR WI'!$C$62*'[2]Age Curve'!$B31,2)</f>
        <v>434.31</v>
      </c>
      <c r="AY138" s="5">
        <f>ROUND('[2]CMS 2019 (half) AK ND NJ OR WI'!$C$63*'[2]Age Curve'!$B31,2)</f>
        <v>402.88</v>
      </c>
      <c r="AZ138" s="5">
        <f>ROUND('[2]CMS 2019 (half) AK ND NJ OR WI'!$C$64*'[2]Age Curve'!$B31,2)</f>
        <v>559.15</v>
      </c>
      <c r="BA138" s="5">
        <f>ROUND('[2]CMS 2019 (half) AK ND NJ OR WI'!$C$65*'[2]Age Curve'!$B31,2)</f>
        <v>604.72</v>
      </c>
      <c r="BB138" s="5">
        <f>ROUND('[2]CMS 2019 (half) AK ND NJ OR WI'!$C$66*'[2]Age Curve'!$B31,2)</f>
        <v>604.76</v>
      </c>
      <c r="BC138" s="5">
        <f>ROUND('[2]CMS 2019 (half) AK ND NJ OR WI'!$C$67*'[2]Age Curve'!$B31,2)</f>
        <v>604.82000000000005</v>
      </c>
      <c r="BD138" s="5">
        <f>ROUND('[2]CMS 2019 (half) AK ND NJ OR WI'!$C$68*'[2]Age Curve'!$B31,2)</f>
        <v>604.72</v>
      </c>
      <c r="BE138" s="5">
        <f>ROUND('[2]CMS 2019 (half) AK ND NJ OR WI'!$C$69*'[2]Age Curve'!$B31,2)</f>
        <v>621.07000000000005</v>
      </c>
      <c r="BF138" s="5">
        <f>ROUND('[2]CMS 2019 (half) AK ND NJ OR WI'!$C$70*'[2]Age Curve'!$B31,2)</f>
        <v>604.67999999999995</v>
      </c>
      <c r="BG138" s="5">
        <f>ROUND('[2]CMS 2019 (half) AK ND NJ OR WI'!$C$71*'[2]Age Curve'!$B31,2)</f>
        <v>602.92999999999995</v>
      </c>
    </row>
    <row r="139" spans="1:59" ht="15" x14ac:dyDescent="0.25">
      <c r="A139" s="6">
        <v>43</v>
      </c>
      <c r="C139" s="1">
        <v>2019</v>
      </c>
      <c r="D139" s="5">
        <f>ROUND('[2]CMS 2019 (half) AK ND NJ OR WI'!$C$83*'[2]Age Curve'!$B32,2)</f>
        <v>597.35</v>
      </c>
      <c r="E139" s="5">
        <f>ROUND('[2]CMS 2019 (half) AK ND NJ OR WI'!$C$84*'[2]Age Curve'!$B32,2)</f>
        <v>406.84</v>
      </c>
      <c r="F139" s="5">
        <f>ROUND('[2]CMS 2019 (half) AK ND NJ OR WI'!$C$85*'[2]Age Curve'!$B32,2)</f>
        <v>601.84</v>
      </c>
      <c r="G139" s="5">
        <f>ROUND('[2]CMS 2019 (half) AK ND NJ OR WI'!$C$86*'[2]Age Curve'!$B32,2)</f>
        <v>681.5</v>
      </c>
      <c r="H139" s="5">
        <f>ROUND('[2]CMS 2019 (half) AK ND NJ OR WI'!$C$72*'[2]Age Curve'!$B32,2)</f>
        <v>636.07000000000005</v>
      </c>
      <c r="I139" s="5">
        <f>ROUND('[2]CMS 2019 (half) AK ND NJ OR WI'!$C$73*'[2]Age Curve'!$B32,2)</f>
        <v>636.07000000000005</v>
      </c>
      <c r="J139" s="5">
        <f>ROUND('[2]CMS 2019 (half) AK ND NJ OR WI'!$C$74*'[2]Age Curve'!$B32,2)</f>
        <v>636.07000000000005</v>
      </c>
      <c r="K139" s="5">
        <f>ROUND('[2]CMS 2019 (half) AK ND NJ OR WI'!$C$75*'[2]Age Curve'!$B32,2)</f>
        <v>636.07000000000005</v>
      </c>
      <c r="L139" s="5">
        <f>ROUND('[2]CMS 2019 (half) AK ND NJ OR WI'!$C$76*'[2]Age Curve'!$B32,2)</f>
        <v>636.07000000000005</v>
      </c>
      <c r="M139" s="5">
        <f>ROUND('[2]CMS 2019 (half) AK ND NJ OR WI'!$C$77*'[2]Age Curve'!$B32,2)</f>
        <v>636.07000000000005</v>
      </c>
      <c r="N139" s="5">
        <f>ROUND('[2]CMS 2019 (half) AK ND NJ OR WI'!$C$87*'[2]Age Curve'!$B32,2)</f>
        <v>617.66999999999996</v>
      </c>
      <c r="O139" s="5">
        <f>ROUND('[2]CMS 2019 (half) AK ND NJ OR WI'!$C$88*'[2]Age Curve'!$B32,2)</f>
        <v>443.36</v>
      </c>
      <c r="P139" s="5">
        <f>ROUND('[2]CMS 2019 (half) AK ND NJ OR WI'!$C$78*'[2]Age Curve'!$B32,2)</f>
        <v>681.5</v>
      </c>
      <c r="Q139" s="5">
        <f>ROUND('[2]CMS 2019 (half) AK ND NJ OR WI'!$C$79*'[2]Age Curve'!$B32,2)</f>
        <v>668.86</v>
      </c>
      <c r="R139" s="5">
        <f>ROUND('[2]CMS 2019 (half) AK ND NJ OR WI'!$C$80*'[2]Age Curve'!$B32,2)</f>
        <v>668.84</v>
      </c>
      <c r="S139" s="5">
        <f>ROUND('[2]CMS 2019 (half) AK ND NJ OR WI'!$C$81*'[2]Age Curve'!$B32,2)</f>
        <v>681.5</v>
      </c>
      <c r="T139" s="5">
        <f>ROUND('[2]CMS 2019 (half) AK ND NJ OR WI'!$C$82*'[2]Age Curve'!$B32,2)</f>
        <v>668.84</v>
      </c>
      <c r="U139" s="5">
        <f>ROUND('[2]CMS 2019 (half) AK ND NJ OR WI'!$C$89*'[2]Age Curve'!$B32,2)</f>
        <v>596.17999999999995</v>
      </c>
      <c r="V139" s="5">
        <f>ROUND('[2]CMS 2019 (half) AK ND NJ OR WI'!$C$35*'[2]Age Curve'!$B32,2)</f>
        <v>623.09</v>
      </c>
      <c r="W139" s="5">
        <f>ROUND('[2]CMS 2019 (half) AK ND NJ OR WI'!$C$36*'[2]Age Curve'!$B32,2)</f>
        <v>623.09</v>
      </c>
      <c r="X139" s="5">
        <f>ROUND('[2]CMS 2019 (half) AK ND NJ OR WI'!$C$37*'[2]Age Curve'!$B32,2)</f>
        <v>623.09</v>
      </c>
      <c r="Y139" s="5">
        <f>ROUND('[2]CMS 2019 (half) AK ND NJ OR WI'!$C$38*'[2]Age Curve'!$B32,2)</f>
        <v>623.09</v>
      </c>
      <c r="Z139" s="5">
        <f>ROUND('[2]CMS 2019 (half) AK ND NJ OR WI'!$C$39*'[2]Age Curve'!$B32,2)</f>
        <v>607.76</v>
      </c>
      <c r="AA139" s="5">
        <f>ROUND('[2]CMS 2019 (half) AK ND NJ OR WI'!$C$40*'[2]Age Curve'!$B32,2)</f>
        <v>532.88</v>
      </c>
      <c r="AB139" s="5">
        <f>ROUND('[2]CMS 2019 (half) AK ND NJ OR WI'!$C$41*'[2]Age Curve'!$B32,2)</f>
        <v>522.62</v>
      </c>
      <c r="AC139" s="5">
        <f>ROUND('[2]CMS 2019 (half) AK ND NJ OR WI'!$C$42*'[2]Age Curve'!$B32,2)</f>
        <v>607.76</v>
      </c>
      <c r="AD139" s="5">
        <f>ROUND('[2]CMS 2019 (half) AK ND NJ OR WI'!$C$43*'[2]Age Curve'!$B32,2)</f>
        <v>607.76</v>
      </c>
      <c r="AE139" s="5">
        <f>ROUND('[2]CMS 2019 (half) AK ND NJ OR WI'!$C$44*'[2]Age Curve'!$B32,2)</f>
        <v>607.76</v>
      </c>
      <c r="AF139" s="5">
        <f>ROUND('[2]CMS 2019 (half) AK ND NJ OR WI'!$C$45*'[2]Age Curve'!$B32,2)</f>
        <v>607.97</v>
      </c>
      <c r="AG139" s="5">
        <f>ROUND('[2]CMS 2019 (half) AK ND NJ OR WI'!$C$46*'[2]Age Curve'!$B32,2)</f>
        <v>607.76</v>
      </c>
      <c r="AH139" s="5">
        <f>ROUND('[2]CMS 2019 (half) AK ND NJ OR WI'!$C$90*'[2]Age Curve'!$B32,2)</f>
        <v>597.02</v>
      </c>
      <c r="AI139" s="5">
        <f>ROUND('[2]CMS 2019 (half) AK ND NJ OR WI'!$C$47*'[2]Age Curve'!$B32,2)</f>
        <v>629.58000000000004</v>
      </c>
      <c r="AJ139" s="5">
        <f>ROUND('[2]CMS 2019 (half) AK ND NJ OR WI'!$C$48*'[2]Age Curve'!$B32,2)</f>
        <v>629.58000000000004</v>
      </c>
      <c r="AK139" s="5">
        <f>ROUND('[2]CMS 2019 (half) AK ND NJ OR WI'!$C$49*'[2]Age Curve'!$B32,2)</f>
        <v>629.58000000000004</v>
      </c>
      <c r="AL139" s="5">
        <f>ROUND('[2]CMS 2019 (half) AK ND NJ OR WI'!$C$50*'[2]Age Curve'!$B32,2)</f>
        <v>629.58000000000004</v>
      </c>
      <c r="AM139" s="5">
        <f>ROUND('[2]CMS 2019 (half) AK ND NJ OR WI'!$C$51*'[2]Age Curve'!$B32,2)</f>
        <v>629.58000000000004</v>
      </c>
      <c r="AN139" s="5">
        <f>ROUND('[2]CMS 2019 (half) AK ND NJ OR WI'!$C$52*'[2]Age Curve'!$B32,2)</f>
        <v>629.58000000000004</v>
      </c>
      <c r="AO139" s="5">
        <f>ROUND('[2]CMS 2019 (half) AK ND NJ OR WI'!$C$53*'[2]Age Curve'!$B32,2)</f>
        <v>484.23</v>
      </c>
      <c r="AP139" s="5">
        <f>ROUND('[2]CMS 2019 (half) AK ND NJ OR WI'!$C$54*'[2]Age Curve'!$B32,2)</f>
        <v>449.23</v>
      </c>
      <c r="AQ139" s="5">
        <f>ROUND('[2]CMS 2019 (half) AK ND NJ OR WI'!$C$55*'[2]Age Curve'!$B32,2)</f>
        <v>484.25</v>
      </c>
      <c r="AR139" s="5">
        <f>ROUND('[2]CMS 2019 (half) AK ND NJ OR WI'!$C$56*'[2]Age Curve'!$B32,2)</f>
        <v>390.48</v>
      </c>
      <c r="AS139" s="5">
        <f>ROUND('[2]CMS 2019 (half) AK ND NJ OR WI'!$C$57*'[2]Age Curve'!$B32,2)</f>
        <v>390.49</v>
      </c>
      <c r="AT139" s="5">
        <f>ROUND('[2]CMS 2019 (half) AK ND NJ OR WI'!$C$58*'[2]Age Curve'!$B32,2)</f>
        <v>444.71</v>
      </c>
      <c r="AU139" s="5">
        <f>ROUND('[2]CMS 2019 (half) AK ND NJ OR WI'!$C$59*'[2]Age Curve'!$B32,2)</f>
        <v>444.8</v>
      </c>
      <c r="AV139" s="5">
        <f>ROUND('[2]CMS 2019 (half) AK ND NJ OR WI'!$C$60*'[2]Age Curve'!$B32,2)</f>
        <v>444.8</v>
      </c>
      <c r="AW139" s="5">
        <f>ROUND('[2]CMS 2019 (half) AK ND NJ OR WI'!$C$61*'[2]Age Curve'!$B32,2)</f>
        <v>444.8</v>
      </c>
      <c r="AX139" s="5">
        <f>ROUND('[2]CMS 2019 (half) AK ND NJ OR WI'!$C$62*'[2]Age Curve'!$B32,2)</f>
        <v>444.8</v>
      </c>
      <c r="AY139" s="5">
        <f>ROUND('[2]CMS 2019 (half) AK ND NJ OR WI'!$C$63*'[2]Age Curve'!$B32,2)</f>
        <v>412.61</v>
      </c>
      <c r="AZ139" s="5">
        <f>ROUND('[2]CMS 2019 (half) AK ND NJ OR WI'!$C$64*'[2]Age Curve'!$B32,2)</f>
        <v>572.66</v>
      </c>
      <c r="BA139" s="5">
        <f>ROUND('[2]CMS 2019 (half) AK ND NJ OR WI'!$C$65*'[2]Age Curve'!$B32,2)</f>
        <v>619.32000000000005</v>
      </c>
      <c r="BB139" s="5">
        <f>ROUND('[2]CMS 2019 (half) AK ND NJ OR WI'!$C$66*'[2]Age Curve'!$B32,2)</f>
        <v>619.37</v>
      </c>
      <c r="BC139" s="5">
        <f>ROUND('[2]CMS 2019 (half) AK ND NJ OR WI'!$C$67*'[2]Age Curve'!$B32,2)</f>
        <v>619.41999999999996</v>
      </c>
      <c r="BD139" s="5">
        <f>ROUND('[2]CMS 2019 (half) AK ND NJ OR WI'!$C$68*'[2]Age Curve'!$B32,2)</f>
        <v>619.32000000000005</v>
      </c>
      <c r="BE139" s="5">
        <f>ROUND('[2]CMS 2019 (half) AK ND NJ OR WI'!$C$69*'[2]Age Curve'!$B32,2)</f>
        <v>636.07000000000005</v>
      </c>
      <c r="BF139" s="5">
        <f>ROUND('[2]CMS 2019 (half) AK ND NJ OR WI'!$C$70*'[2]Age Curve'!$B32,2)</f>
        <v>619.29</v>
      </c>
      <c r="BG139" s="5">
        <f>ROUND('[2]CMS 2019 (half) AK ND NJ OR WI'!$C$71*'[2]Age Curve'!$B32,2)</f>
        <v>617.49</v>
      </c>
    </row>
    <row r="140" spans="1:59" ht="15" x14ac:dyDescent="0.25">
      <c r="A140" s="6">
        <v>44</v>
      </c>
      <c r="C140" s="1">
        <v>2019</v>
      </c>
      <c r="D140" s="5">
        <f>ROUND('[2]CMS 2019 (half) AK ND NJ OR WI'!$C$83*'[2]Age Curve'!$B33,2)</f>
        <v>614.96</v>
      </c>
      <c r="E140" s="5">
        <f>ROUND('[2]CMS 2019 (half) AK ND NJ OR WI'!$C$84*'[2]Age Curve'!$B33,2)</f>
        <v>418.84</v>
      </c>
      <c r="F140" s="5">
        <f>ROUND('[2]CMS 2019 (half) AK ND NJ OR WI'!$C$85*'[2]Age Curve'!$B33,2)</f>
        <v>619.58000000000004</v>
      </c>
      <c r="G140" s="5">
        <f>ROUND('[2]CMS 2019 (half) AK ND NJ OR WI'!$C$86*'[2]Age Curve'!$B33,2)</f>
        <v>701.59</v>
      </c>
      <c r="H140" s="5">
        <f>ROUND('[2]CMS 2019 (half) AK ND NJ OR WI'!$C$72*'[2]Age Curve'!$B33,2)</f>
        <v>654.82000000000005</v>
      </c>
      <c r="I140" s="5">
        <f>ROUND('[2]CMS 2019 (half) AK ND NJ OR WI'!$C$73*'[2]Age Curve'!$B33,2)</f>
        <v>654.82000000000005</v>
      </c>
      <c r="J140" s="5">
        <f>ROUND('[2]CMS 2019 (half) AK ND NJ OR WI'!$C$74*'[2]Age Curve'!$B33,2)</f>
        <v>654.82000000000005</v>
      </c>
      <c r="K140" s="5">
        <f>ROUND('[2]CMS 2019 (half) AK ND NJ OR WI'!$C$75*'[2]Age Curve'!$B33,2)</f>
        <v>654.82000000000005</v>
      </c>
      <c r="L140" s="5">
        <f>ROUND('[2]CMS 2019 (half) AK ND NJ OR WI'!$C$76*'[2]Age Curve'!$B33,2)</f>
        <v>654.82000000000005</v>
      </c>
      <c r="M140" s="5">
        <f>ROUND('[2]CMS 2019 (half) AK ND NJ OR WI'!$C$77*'[2]Age Curve'!$B33,2)</f>
        <v>654.82000000000005</v>
      </c>
      <c r="N140" s="5">
        <f>ROUND('[2]CMS 2019 (half) AK ND NJ OR WI'!$C$87*'[2]Age Curve'!$B33,2)</f>
        <v>635.87</v>
      </c>
      <c r="O140" s="5">
        <f>ROUND('[2]CMS 2019 (half) AK ND NJ OR WI'!$C$88*'[2]Age Curve'!$B33,2)</f>
        <v>456.43</v>
      </c>
      <c r="P140" s="5">
        <f>ROUND('[2]CMS 2019 (half) AK ND NJ OR WI'!$C$78*'[2]Age Curve'!$B33,2)</f>
        <v>701.59</v>
      </c>
      <c r="Q140" s="5">
        <f>ROUND('[2]CMS 2019 (half) AK ND NJ OR WI'!$C$79*'[2]Age Curve'!$B33,2)</f>
        <v>688.58</v>
      </c>
      <c r="R140" s="5">
        <f>ROUND('[2]CMS 2019 (half) AK ND NJ OR WI'!$C$80*'[2]Age Curve'!$B33,2)</f>
        <v>688.55</v>
      </c>
      <c r="S140" s="5">
        <f>ROUND('[2]CMS 2019 (half) AK ND NJ OR WI'!$C$81*'[2]Age Curve'!$B33,2)</f>
        <v>701.59</v>
      </c>
      <c r="T140" s="5">
        <f>ROUND('[2]CMS 2019 (half) AK ND NJ OR WI'!$C$82*'[2]Age Curve'!$B33,2)</f>
        <v>688.55</v>
      </c>
      <c r="U140" s="5">
        <f>ROUND('[2]CMS 2019 (half) AK ND NJ OR WI'!$C$89*'[2]Age Curve'!$B33,2)</f>
        <v>613.76</v>
      </c>
      <c r="V140" s="5">
        <f>ROUND('[2]CMS 2019 (half) AK ND NJ OR WI'!$C$35*'[2]Age Curve'!$B33,2)</f>
        <v>641.46</v>
      </c>
      <c r="W140" s="5">
        <f>ROUND('[2]CMS 2019 (half) AK ND NJ OR WI'!$C$36*'[2]Age Curve'!$B33,2)</f>
        <v>641.46</v>
      </c>
      <c r="X140" s="5">
        <f>ROUND('[2]CMS 2019 (half) AK ND NJ OR WI'!$C$37*'[2]Age Curve'!$B33,2)</f>
        <v>641.46</v>
      </c>
      <c r="Y140" s="5">
        <f>ROUND('[2]CMS 2019 (half) AK ND NJ OR WI'!$C$38*'[2]Age Curve'!$B33,2)</f>
        <v>641.46</v>
      </c>
      <c r="Z140" s="5">
        <f>ROUND('[2]CMS 2019 (half) AK ND NJ OR WI'!$C$39*'[2]Age Curve'!$B33,2)</f>
        <v>625.67999999999995</v>
      </c>
      <c r="AA140" s="5">
        <f>ROUND('[2]CMS 2019 (half) AK ND NJ OR WI'!$C$40*'[2]Age Curve'!$B33,2)</f>
        <v>548.59</v>
      </c>
      <c r="AB140" s="5">
        <f>ROUND('[2]CMS 2019 (half) AK ND NJ OR WI'!$C$41*'[2]Age Curve'!$B33,2)</f>
        <v>538.03</v>
      </c>
      <c r="AC140" s="5">
        <f>ROUND('[2]CMS 2019 (half) AK ND NJ OR WI'!$C$42*'[2]Age Curve'!$B33,2)</f>
        <v>625.67999999999995</v>
      </c>
      <c r="AD140" s="5">
        <f>ROUND('[2]CMS 2019 (half) AK ND NJ OR WI'!$C$43*'[2]Age Curve'!$B33,2)</f>
        <v>625.67999999999995</v>
      </c>
      <c r="AE140" s="5">
        <f>ROUND('[2]CMS 2019 (half) AK ND NJ OR WI'!$C$44*'[2]Age Curve'!$B33,2)</f>
        <v>625.67999999999995</v>
      </c>
      <c r="AF140" s="5">
        <f>ROUND('[2]CMS 2019 (half) AK ND NJ OR WI'!$C$45*'[2]Age Curve'!$B33,2)</f>
        <v>625.89</v>
      </c>
      <c r="AG140" s="5">
        <f>ROUND('[2]CMS 2019 (half) AK ND NJ OR WI'!$C$46*'[2]Age Curve'!$B33,2)</f>
        <v>625.67999999999995</v>
      </c>
      <c r="AH140" s="5">
        <f>ROUND('[2]CMS 2019 (half) AK ND NJ OR WI'!$C$90*'[2]Age Curve'!$B33,2)</f>
        <v>614.62</v>
      </c>
      <c r="AI140" s="5">
        <f>ROUND('[2]CMS 2019 (half) AK ND NJ OR WI'!$C$47*'[2]Age Curve'!$B33,2)</f>
        <v>648.14</v>
      </c>
      <c r="AJ140" s="5">
        <f>ROUND('[2]CMS 2019 (half) AK ND NJ OR WI'!$C$48*'[2]Age Curve'!$B33,2)</f>
        <v>648.14</v>
      </c>
      <c r="AK140" s="5">
        <f>ROUND('[2]CMS 2019 (half) AK ND NJ OR WI'!$C$49*'[2]Age Curve'!$B33,2)</f>
        <v>648.14</v>
      </c>
      <c r="AL140" s="5">
        <f>ROUND('[2]CMS 2019 (half) AK ND NJ OR WI'!$C$50*'[2]Age Curve'!$B33,2)</f>
        <v>648.14</v>
      </c>
      <c r="AM140" s="5">
        <f>ROUND('[2]CMS 2019 (half) AK ND NJ OR WI'!$C$51*'[2]Age Curve'!$B33,2)</f>
        <v>648.14</v>
      </c>
      <c r="AN140" s="5">
        <f>ROUND('[2]CMS 2019 (half) AK ND NJ OR WI'!$C$52*'[2]Age Curve'!$B33,2)</f>
        <v>648.14</v>
      </c>
      <c r="AO140" s="5">
        <f>ROUND('[2]CMS 2019 (half) AK ND NJ OR WI'!$C$53*'[2]Age Curve'!$B33,2)</f>
        <v>498.5</v>
      </c>
      <c r="AP140" s="5">
        <f>ROUND('[2]CMS 2019 (half) AK ND NJ OR WI'!$C$54*'[2]Age Curve'!$B33,2)</f>
        <v>462.48</v>
      </c>
      <c r="AQ140" s="5">
        <f>ROUND('[2]CMS 2019 (half) AK ND NJ OR WI'!$C$55*'[2]Age Curve'!$B33,2)</f>
        <v>498.52</v>
      </c>
      <c r="AR140" s="5">
        <f>ROUND('[2]CMS 2019 (half) AK ND NJ OR WI'!$C$56*'[2]Age Curve'!$B33,2)</f>
        <v>401.99</v>
      </c>
      <c r="AS140" s="5">
        <f>ROUND('[2]CMS 2019 (half) AK ND NJ OR WI'!$C$57*'[2]Age Curve'!$B33,2)</f>
        <v>402.01</v>
      </c>
      <c r="AT140" s="5">
        <f>ROUND('[2]CMS 2019 (half) AK ND NJ OR WI'!$C$58*'[2]Age Curve'!$B33,2)</f>
        <v>457.82</v>
      </c>
      <c r="AU140" s="5">
        <f>ROUND('[2]CMS 2019 (half) AK ND NJ OR WI'!$C$59*'[2]Age Curve'!$B33,2)</f>
        <v>457.91</v>
      </c>
      <c r="AV140" s="5">
        <f>ROUND('[2]CMS 2019 (half) AK ND NJ OR WI'!$C$60*'[2]Age Curve'!$B33,2)</f>
        <v>457.91</v>
      </c>
      <c r="AW140" s="5">
        <f>ROUND('[2]CMS 2019 (half) AK ND NJ OR WI'!$C$61*'[2]Age Curve'!$B33,2)</f>
        <v>457.91</v>
      </c>
      <c r="AX140" s="5">
        <f>ROUND('[2]CMS 2019 (half) AK ND NJ OR WI'!$C$62*'[2]Age Curve'!$B33,2)</f>
        <v>457.91</v>
      </c>
      <c r="AY140" s="5">
        <f>ROUND('[2]CMS 2019 (half) AK ND NJ OR WI'!$C$63*'[2]Age Curve'!$B33,2)</f>
        <v>424.77</v>
      </c>
      <c r="AZ140" s="5">
        <f>ROUND('[2]CMS 2019 (half) AK ND NJ OR WI'!$C$64*'[2]Age Curve'!$B33,2)</f>
        <v>589.54</v>
      </c>
      <c r="BA140" s="5">
        <f>ROUND('[2]CMS 2019 (half) AK ND NJ OR WI'!$C$65*'[2]Age Curve'!$B33,2)</f>
        <v>637.58000000000004</v>
      </c>
      <c r="BB140" s="5">
        <f>ROUND('[2]CMS 2019 (half) AK ND NJ OR WI'!$C$66*'[2]Age Curve'!$B33,2)</f>
        <v>637.63</v>
      </c>
      <c r="BC140" s="5">
        <f>ROUND('[2]CMS 2019 (half) AK ND NJ OR WI'!$C$67*'[2]Age Curve'!$B33,2)</f>
        <v>637.67999999999995</v>
      </c>
      <c r="BD140" s="5">
        <f>ROUND('[2]CMS 2019 (half) AK ND NJ OR WI'!$C$68*'[2]Age Curve'!$B33,2)</f>
        <v>637.58000000000004</v>
      </c>
      <c r="BE140" s="5">
        <f>ROUND('[2]CMS 2019 (half) AK ND NJ OR WI'!$C$69*'[2]Age Curve'!$B33,2)</f>
        <v>654.82000000000005</v>
      </c>
      <c r="BF140" s="5">
        <f>ROUND('[2]CMS 2019 (half) AK ND NJ OR WI'!$C$70*'[2]Age Curve'!$B33,2)</f>
        <v>637.54</v>
      </c>
      <c r="BG140" s="5">
        <f>ROUND('[2]CMS 2019 (half) AK ND NJ OR WI'!$C$71*'[2]Age Curve'!$B33,2)</f>
        <v>635.70000000000005</v>
      </c>
    </row>
    <row r="141" spans="1:59" ht="15" x14ac:dyDescent="0.25">
      <c r="A141" s="6">
        <v>45</v>
      </c>
      <c r="C141" s="1">
        <v>2019</v>
      </c>
      <c r="D141" s="5">
        <f>ROUND('[2]CMS 2019 (half) AK ND NJ OR WI'!$C$83*'[2]Age Curve'!$B34,2)</f>
        <v>635.65</v>
      </c>
      <c r="E141" s="5">
        <f>ROUND('[2]CMS 2019 (half) AK ND NJ OR WI'!$C$84*'[2]Age Curve'!$B34,2)</f>
        <v>432.93</v>
      </c>
      <c r="F141" s="5">
        <f>ROUND('[2]CMS 2019 (half) AK ND NJ OR WI'!$C$85*'[2]Age Curve'!$B34,2)</f>
        <v>640.41999999999996</v>
      </c>
      <c r="G141" s="5">
        <f>ROUND('[2]CMS 2019 (half) AK ND NJ OR WI'!$C$86*'[2]Age Curve'!$B34,2)</f>
        <v>725.19</v>
      </c>
      <c r="H141" s="5">
        <f>ROUND('[2]CMS 2019 (half) AK ND NJ OR WI'!$C$72*'[2]Age Curve'!$B34,2)</f>
        <v>676.85</v>
      </c>
      <c r="I141" s="5">
        <f>ROUND('[2]CMS 2019 (half) AK ND NJ OR WI'!$C$73*'[2]Age Curve'!$B34,2)</f>
        <v>676.85</v>
      </c>
      <c r="J141" s="5">
        <f>ROUND('[2]CMS 2019 (half) AK ND NJ OR WI'!$C$74*'[2]Age Curve'!$B34,2)</f>
        <v>676.85</v>
      </c>
      <c r="K141" s="5">
        <f>ROUND('[2]CMS 2019 (half) AK ND NJ OR WI'!$C$75*'[2]Age Curve'!$B34,2)</f>
        <v>676.85</v>
      </c>
      <c r="L141" s="5">
        <f>ROUND('[2]CMS 2019 (half) AK ND NJ OR WI'!$C$76*'[2]Age Curve'!$B34,2)</f>
        <v>676.85</v>
      </c>
      <c r="M141" s="5">
        <f>ROUND('[2]CMS 2019 (half) AK ND NJ OR WI'!$C$77*'[2]Age Curve'!$B34,2)</f>
        <v>676.85</v>
      </c>
      <c r="N141" s="5">
        <f>ROUND('[2]CMS 2019 (half) AK ND NJ OR WI'!$C$87*'[2]Age Curve'!$B34,2)</f>
        <v>657.27</v>
      </c>
      <c r="O141" s="5">
        <f>ROUND('[2]CMS 2019 (half) AK ND NJ OR WI'!$C$88*'[2]Age Curve'!$B34,2)</f>
        <v>471.78</v>
      </c>
      <c r="P141" s="5">
        <f>ROUND('[2]CMS 2019 (half) AK ND NJ OR WI'!$C$78*'[2]Age Curve'!$B34,2)</f>
        <v>725.19</v>
      </c>
      <c r="Q141" s="5">
        <f>ROUND('[2]CMS 2019 (half) AK ND NJ OR WI'!$C$79*'[2]Age Curve'!$B34,2)</f>
        <v>711.75</v>
      </c>
      <c r="R141" s="5">
        <f>ROUND('[2]CMS 2019 (half) AK ND NJ OR WI'!$C$80*'[2]Age Curve'!$B34,2)</f>
        <v>711.72</v>
      </c>
      <c r="S141" s="5">
        <f>ROUND('[2]CMS 2019 (half) AK ND NJ OR WI'!$C$81*'[2]Age Curve'!$B34,2)</f>
        <v>725.19</v>
      </c>
      <c r="T141" s="5">
        <f>ROUND('[2]CMS 2019 (half) AK ND NJ OR WI'!$C$82*'[2]Age Curve'!$B34,2)</f>
        <v>711.72</v>
      </c>
      <c r="U141" s="5">
        <f>ROUND('[2]CMS 2019 (half) AK ND NJ OR WI'!$C$89*'[2]Age Curve'!$B34,2)</f>
        <v>634.41</v>
      </c>
      <c r="V141" s="5">
        <f>ROUND('[2]CMS 2019 (half) AK ND NJ OR WI'!$C$35*'[2]Age Curve'!$B34,2)</f>
        <v>663.04</v>
      </c>
      <c r="W141" s="5">
        <f>ROUND('[2]CMS 2019 (half) AK ND NJ OR WI'!$C$36*'[2]Age Curve'!$B34,2)</f>
        <v>663.04</v>
      </c>
      <c r="X141" s="5">
        <f>ROUND('[2]CMS 2019 (half) AK ND NJ OR WI'!$C$37*'[2]Age Curve'!$B34,2)</f>
        <v>663.04</v>
      </c>
      <c r="Y141" s="5">
        <f>ROUND('[2]CMS 2019 (half) AK ND NJ OR WI'!$C$38*'[2]Age Curve'!$B34,2)</f>
        <v>663.04</v>
      </c>
      <c r="Z141" s="5">
        <f>ROUND('[2]CMS 2019 (half) AK ND NJ OR WI'!$C$39*'[2]Age Curve'!$B34,2)</f>
        <v>646.73</v>
      </c>
      <c r="AA141" s="5">
        <f>ROUND('[2]CMS 2019 (half) AK ND NJ OR WI'!$C$40*'[2]Age Curve'!$B34,2)</f>
        <v>567.04</v>
      </c>
      <c r="AB141" s="5">
        <f>ROUND('[2]CMS 2019 (half) AK ND NJ OR WI'!$C$41*'[2]Age Curve'!$B34,2)</f>
        <v>556.13</v>
      </c>
      <c r="AC141" s="5">
        <f>ROUND('[2]CMS 2019 (half) AK ND NJ OR WI'!$C$42*'[2]Age Curve'!$B34,2)</f>
        <v>646.73</v>
      </c>
      <c r="AD141" s="5">
        <f>ROUND('[2]CMS 2019 (half) AK ND NJ OR WI'!$C$43*'[2]Age Curve'!$B34,2)</f>
        <v>646.73</v>
      </c>
      <c r="AE141" s="5">
        <f>ROUND('[2]CMS 2019 (half) AK ND NJ OR WI'!$C$44*'[2]Age Curve'!$B34,2)</f>
        <v>646.73</v>
      </c>
      <c r="AF141" s="5">
        <f>ROUND('[2]CMS 2019 (half) AK ND NJ OR WI'!$C$45*'[2]Age Curve'!$B34,2)</f>
        <v>646.95000000000005</v>
      </c>
      <c r="AG141" s="5">
        <f>ROUND('[2]CMS 2019 (half) AK ND NJ OR WI'!$C$46*'[2]Age Curve'!$B34,2)</f>
        <v>646.73</v>
      </c>
      <c r="AH141" s="5">
        <f>ROUND('[2]CMS 2019 (half) AK ND NJ OR WI'!$C$90*'[2]Age Curve'!$B34,2)</f>
        <v>635.29999999999995</v>
      </c>
      <c r="AI141" s="5">
        <f>ROUND('[2]CMS 2019 (half) AK ND NJ OR WI'!$C$47*'[2]Age Curve'!$B34,2)</f>
        <v>669.94</v>
      </c>
      <c r="AJ141" s="5">
        <f>ROUND('[2]CMS 2019 (half) AK ND NJ OR WI'!$C$48*'[2]Age Curve'!$B34,2)</f>
        <v>669.94</v>
      </c>
      <c r="AK141" s="5">
        <f>ROUND('[2]CMS 2019 (half) AK ND NJ OR WI'!$C$49*'[2]Age Curve'!$B34,2)</f>
        <v>669.94</v>
      </c>
      <c r="AL141" s="5">
        <f>ROUND('[2]CMS 2019 (half) AK ND NJ OR WI'!$C$50*'[2]Age Curve'!$B34,2)</f>
        <v>669.94</v>
      </c>
      <c r="AM141" s="5">
        <f>ROUND('[2]CMS 2019 (half) AK ND NJ OR WI'!$C$51*'[2]Age Curve'!$B34,2)</f>
        <v>669.94</v>
      </c>
      <c r="AN141" s="5">
        <f>ROUND('[2]CMS 2019 (half) AK ND NJ OR WI'!$C$52*'[2]Age Curve'!$B34,2)</f>
        <v>669.94</v>
      </c>
      <c r="AO141" s="5">
        <f>ROUND('[2]CMS 2019 (half) AK ND NJ OR WI'!$C$53*'[2]Age Curve'!$B34,2)</f>
        <v>515.27</v>
      </c>
      <c r="AP141" s="5">
        <f>ROUND('[2]CMS 2019 (half) AK ND NJ OR WI'!$C$54*'[2]Age Curve'!$B34,2)</f>
        <v>478.04</v>
      </c>
      <c r="AQ141" s="5">
        <f>ROUND('[2]CMS 2019 (half) AK ND NJ OR WI'!$C$55*'[2]Age Curve'!$B34,2)</f>
        <v>515.29999999999995</v>
      </c>
      <c r="AR141" s="5">
        <f>ROUND('[2]CMS 2019 (half) AK ND NJ OR WI'!$C$56*'[2]Age Curve'!$B34,2)</f>
        <v>415.51</v>
      </c>
      <c r="AS141" s="5">
        <f>ROUND('[2]CMS 2019 (half) AK ND NJ OR WI'!$C$57*'[2]Age Curve'!$B34,2)</f>
        <v>415.53</v>
      </c>
      <c r="AT141" s="5">
        <f>ROUND('[2]CMS 2019 (half) AK ND NJ OR WI'!$C$58*'[2]Age Curve'!$B34,2)</f>
        <v>473.23</v>
      </c>
      <c r="AU141" s="5">
        <f>ROUND('[2]CMS 2019 (half) AK ND NJ OR WI'!$C$59*'[2]Age Curve'!$B34,2)</f>
        <v>473.31</v>
      </c>
      <c r="AV141" s="5">
        <f>ROUND('[2]CMS 2019 (half) AK ND NJ OR WI'!$C$60*'[2]Age Curve'!$B34,2)</f>
        <v>473.31</v>
      </c>
      <c r="AW141" s="5">
        <f>ROUND('[2]CMS 2019 (half) AK ND NJ OR WI'!$C$61*'[2]Age Curve'!$B34,2)</f>
        <v>473.31</v>
      </c>
      <c r="AX141" s="5">
        <f>ROUND('[2]CMS 2019 (half) AK ND NJ OR WI'!$C$62*'[2]Age Curve'!$B34,2)</f>
        <v>473.31</v>
      </c>
      <c r="AY141" s="5">
        <f>ROUND('[2]CMS 2019 (half) AK ND NJ OR WI'!$C$63*'[2]Age Curve'!$B34,2)</f>
        <v>439.06</v>
      </c>
      <c r="AZ141" s="5">
        <f>ROUND('[2]CMS 2019 (half) AK ND NJ OR WI'!$C$64*'[2]Age Curve'!$B34,2)</f>
        <v>609.37</v>
      </c>
      <c r="BA141" s="5">
        <f>ROUND('[2]CMS 2019 (half) AK ND NJ OR WI'!$C$65*'[2]Age Curve'!$B34,2)</f>
        <v>659.03</v>
      </c>
      <c r="BB141" s="5">
        <f>ROUND('[2]CMS 2019 (half) AK ND NJ OR WI'!$C$66*'[2]Age Curve'!$B34,2)</f>
        <v>659.08</v>
      </c>
      <c r="BC141" s="5">
        <f>ROUND('[2]CMS 2019 (half) AK ND NJ OR WI'!$C$67*'[2]Age Curve'!$B34,2)</f>
        <v>659.13</v>
      </c>
      <c r="BD141" s="5">
        <f>ROUND('[2]CMS 2019 (half) AK ND NJ OR WI'!$C$68*'[2]Age Curve'!$B34,2)</f>
        <v>659.03</v>
      </c>
      <c r="BE141" s="5">
        <f>ROUND('[2]CMS 2019 (half) AK ND NJ OR WI'!$C$69*'[2]Age Curve'!$B34,2)</f>
        <v>676.85</v>
      </c>
      <c r="BF141" s="5">
        <f>ROUND('[2]CMS 2019 (half) AK ND NJ OR WI'!$C$70*'[2]Age Curve'!$B34,2)</f>
        <v>658.99</v>
      </c>
      <c r="BG141" s="5">
        <f>ROUND('[2]CMS 2019 (half) AK ND NJ OR WI'!$C$71*'[2]Age Curve'!$B34,2)</f>
        <v>657.08</v>
      </c>
    </row>
    <row r="142" spans="1:59" ht="15" x14ac:dyDescent="0.25">
      <c r="A142" s="6">
        <v>46</v>
      </c>
      <c r="C142" s="1">
        <v>2019</v>
      </c>
      <c r="D142" s="5">
        <f>ROUND('[2]CMS 2019 (half) AK ND NJ OR WI'!$C$83*'[2]Age Curve'!$B35,2)</f>
        <v>660.3</v>
      </c>
      <c r="E142" s="5">
        <f>ROUND('[2]CMS 2019 (half) AK ND NJ OR WI'!$C$84*'[2]Age Curve'!$B35,2)</f>
        <v>449.72</v>
      </c>
      <c r="F142" s="5">
        <f>ROUND('[2]CMS 2019 (half) AK ND NJ OR WI'!$C$85*'[2]Age Curve'!$B35,2)</f>
        <v>665.26</v>
      </c>
      <c r="G142" s="5">
        <f>ROUND('[2]CMS 2019 (half) AK ND NJ OR WI'!$C$86*'[2]Age Curve'!$B35,2)</f>
        <v>753.32</v>
      </c>
      <c r="H142" s="5">
        <f>ROUND('[2]CMS 2019 (half) AK ND NJ OR WI'!$C$72*'[2]Age Curve'!$B35,2)</f>
        <v>703.1</v>
      </c>
      <c r="I142" s="5">
        <f>ROUND('[2]CMS 2019 (half) AK ND NJ OR WI'!$C$73*'[2]Age Curve'!$B35,2)</f>
        <v>703.1</v>
      </c>
      <c r="J142" s="5">
        <f>ROUND('[2]CMS 2019 (half) AK ND NJ OR WI'!$C$74*'[2]Age Curve'!$B35,2)</f>
        <v>703.1</v>
      </c>
      <c r="K142" s="5">
        <f>ROUND('[2]CMS 2019 (half) AK ND NJ OR WI'!$C$75*'[2]Age Curve'!$B35,2)</f>
        <v>703.1</v>
      </c>
      <c r="L142" s="5">
        <f>ROUND('[2]CMS 2019 (half) AK ND NJ OR WI'!$C$76*'[2]Age Curve'!$B35,2)</f>
        <v>703.1</v>
      </c>
      <c r="M142" s="5">
        <f>ROUND('[2]CMS 2019 (half) AK ND NJ OR WI'!$C$77*'[2]Age Curve'!$B35,2)</f>
        <v>703.1</v>
      </c>
      <c r="N142" s="5">
        <f>ROUND('[2]CMS 2019 (half) AK ND NJ OR WI'!$C$87*'[2]Age Curve'!$B35,2)</f>
        <v>682.76</v>
      </c>
      <c r="O142" s="5">
        <f>ROUND('[2]CMS 2019 (half) AK ND NJ OR WI'!$C$88*'[2]Age Curve'!$B35,2)</f>
        <v>490.08</v>
      </c>
      <c r="P142" s="5">
        <f>ROUND('[2]CMS 2019 (half) AK ND NJ OR WI'!$C$78*'[2]Age Curve'!$B35,2)</f>
        <v>753.32</v>
      </c>
      <c r="Q142" s="5">
        <f>ROUND('[2]CMS 2019 (half) AK ND NJ OR WI'!$C$79*'[2]Age Curve'!$B35,2)</f>
        <v>739.35</v>
      </c>
      <c r="R142" s="5">
        <f>ROUND('[2]CMS 2019 (half) AK ND NJ OR WI'!$C$80*'[2]Age Curve'!$B35,2)</f>
        <v>739.32</v>
      </c>
      <c r="S142" s="5">
        <f>ROUND('[2]CMS 2019 (half) AK ND NJ OR WI'!$C$81*'[2]Age Curve'!$B35,2)</f>
        <v>753.32</v>
      </c>
      <c r="T142" s="5">
        <f>ROUND('[2]CMS 2019 (half) AK ND NJ OR WI'!$C$82*'[2]Age Curve'!$B35,2)</f>
        <v>739.32</v>
      </c>
      <c r="U142" s="5">
        <f>ROUND('[2]CMS 2019 (half) AK ND NJ OR WI'!$C$89*'[2]Age Curve'!$B35,2)</f>
        <v>659.01</v>
      </c>
      <c r="V142" s="5">
        <f>ROUND('[2]CMS 2019 (half) AK ND NJ OR WI'!$C$35*'[2]Age Curve'!$B35,2)</f>
        <v>688.76</v>
      </c>
      <c r="W142" s="5">
        <f>ROUND('[2]CMS 2019 (half) AK ND NJ OR WI'!$C$36*'[2]Age Curve'!$B35,2)</f>
        <v>688.76</v>
      </c>
      <c r="X142" s="5">
        <f>ROUND('[2]CMS 2019 (half) AK ND NJ OR WI'!$C$37*'[2]Age Curve'!$B35,2)</f>
        <v>688.76</v>
      </c>
      <c r="Y142" s="5">
        <f>ROUND('[2]CMS 2019 (half) AK ND NJ OR WI'!$C$38*'[2]Age Curve'!$B35,2)</f>
        <v>688.76</v>
      </c>
      <c r="Z142" s="5">
        <f>ROUND('[2]CMS 2019 (half) AK ND NJ OR WI'!$C$39*'[2]Age Curve'!$B35,2)</f>
        <v>671.81</v>
      </c>
      <c r="AA142" s="5">
        <f>ROUND('[2]CMS 2019 (half) AK ND NJ OR WI'!$C$40*'[2]Age Curve'!$B35,2)</f>
        <v>589.04</v>
      </c>
      <c r="AB142" s="5">
        <f>ROUND('[2]CMS 2019 (half) AK ND NJ OR WI'!$C$41*'[2]Age Curve'!$B35,2)</f>
        <v>577.70000000000005</v>
      </c>
      <c r="AC142" s="5">
        <f>ROUND('[2]CMS 2019 (half) AK ND NJ OR WI'!$C$42*'[2]Age Curve'!$B35,2)</f>
        <v>671.81</v>
      </c>
      <c r="AD142" s="5">
        <f>ROUND('[2]CMS 2019 (half) AK ND NJ OR WI'!$C$43*'[2]Age Curve'!$B35,2)</f>
        <v>671.81</v>
      </c>
      <c r="AE142" s="5">
        <f>ROUND('[2]CMS 2019 (half) AK ND NJ OR WI'!$C$44*'[2]Age Curve'!$B35,2)</f>
        <v>671.81</v>
      </c>
      <c r="AF142" s="5">
        <f>ROUND('[2]CMS 2019 (half) AK ND NJ OR WI'!$C$45*'[2]Age Curve'!$B35,2)</f>
        <v>672.04</v>
      </c>
      <c r="AG142" s="5">
        <f>ROUND('[2]CMS 2019 (half) AK ND NJ OR WI'!$C$46*'[2]Age Curve'!$B35,2)</f>
        <v>671.81</v>
      </c>
      <c r="AH142" s="5">
        <f>ROUND('[2]CMS 2019 (half) AK ND NJ OR WI'!$C$90*'[2]Age Curve'!$B35,2)</f>
        <v>659.93</v>
      </c>
      <c r="AI142" s="5">
        <f>ROUND('[2]CMS 2019 (half) AK ND NJ OR WI'!$C$47*'[2]Age Curve'!$B35,2)</f>
        <v>695.93</v>
      </c>
      <c r="AJ142" s="5">
        <f>ROUND('[2]CMS 2019 (half) AK ND NJ OR WI'!$C$48*'[2]Age Curve'!$B35,2)</f>
        <v>695.93</v>
      </c>
      <c r="AK142" s="5">
        <f>ROUND('[2]CMS 2019 (half) AK ND NJ OR WI'!$C$49*'[2]Age Curve'!$B35,2)</f>
        <v>695.93</v>
      </c>
      <c r="AL142" s="5">
        <f>ROUND('[2]CMS 2019 (half) AK ND NJ OR WI'!$C$50*'[2]Age Curve'!$B35,2)</f>
        <v>695.93</v>
      </c>
      <c r="AM142" s="5">
        <f>ROUND('[2]CMS 2019 (half) AK ND NJ OR WI'!$C$51*'[2]Age Curve'!$B35,2)</f>
        <v>695.93</v>
      </c>
      <c r="AN142" s="5">
        <f>ROUND('[2]CMS 2019 (half) AK ND NJ OR WI'!$C$52*'[2]Age Curve'!$B35,2)</f>
        <v>695.93</v>
      </c>
      <c r="AO142" s="5">
        <f>ROUND('[2]CMS 2019 (half) AK ND NJ OR WI'!$C$53*'[2]Age Curve'!$B35,2)</f>
        <v>535.26</v>
      </c>
      <c r="AP142" s="5">
        <f>ROUND('[2]CMS 2019 (half) AK ND NJ OR WI'!$C$54*'[2]Age Curve'!$B35,2)</f>
        <v>496.58</v>
      </c>
      <c r="AQ142" s="5">
        <f>ROUND('[2]CMS 2019 (half) AK ND NJ OR WI'!$C$55*'[2]Age Curve'!$B35,2)</f>
        <v>535.28</v>
      </c>
      <c r="AR142" s="5">
        <f>ROUND('[2]CMS 2019 (half) AK ND NJ OR WI'!$C$56*'[2]Age Curve'!$B35,2)</f>
        <v>431.63</v>
      </c>
      <c r="AS142" s="5">
        <f>ROUND('[2]CMS 2019 (half) AK ND NJ OR WI'!$C$57*'[2]Age Curve'!$B35,2)</f>
        <v>431.65</v>
      </c>
      <c r="AT142" s="5">
        <f>ROUND('[2]CMS 2019 (half) AK ND NJ OR WI'!$C$58*'[2]Age Curve'!$B35,2)</f>
        <v>491.58</v>
      </c>
      <c r="AU142" s="5">
        <f>ROUND('[2]CMS 2019 (half) AK ND NJ OR WI'!$C$59*'[2]Age Curve'!$B35,2)</f>
        <v>491.67</v>
      </c>
      <c r="AV142" s="5">
        <f>ROUND('[2]CMS 2019 (half) AK ND NJ OR WI'!$C$60*'[2]Age Curve'!$B35,2)</f>
        <v>491.67</v>
      </c>
      <c r="AW142" s="5">
        <f>ROUND('[2]CMS 2019 (half) AK ND NJ OR WI'!$C$61*'[2]Age Curve'!$B35,2)</f>
        <v>491.67</v>
      </c>
      <c r="AX142" s="5">
        <f>ROUND('[2]CMS 2019 (half) AK ND NJ OR WI'!$C$62*'[2]Age Curve'!$B35,2)</f>
        <v>491.67</v>
      </c>
      <c r="AY142" s="5">
        <f>ROUND('[2]CMS 2019 (half) AK ND NJ OR WI'!$C$63*'[2]Age Curve'!$B35,2)</f>
        <v>456.09</v>
      </c>
      <c r="AZ142" s="5">
        <f>ROUND('[2]CMS 2019 (half) AK ND NJ OR WI'!$C$64*'[2]Age Curve'!$B35,2)</f>
        <v>633</v>
      </c>
      <c r="BA142" s="5">
        <f>ROUND('[2]CMS 2019 (half) AK ND NJ OR WI'!$C$65*'[2]Age Curve'!$B35,2)</f>
        <v>684.58</v>
      </c>
      <c r="BB142" s="5">
        <f>ROUND('[2]CMS 2019 (half) AK ND NJ OR WI'!$C$66*'[2]Age Curve'!$B35,2)</f>
        <v>684.64</v>
      </c>
      <c r="BC142" s="5">
        <f>ROUND('[2]CMS 2019 (half) AK ND NJ OR WI'!$C$67*'[2]Age Curve'!$B35,2)</f>
        <v>684.7</v>
      </c>
      <c r="BD142" s="5">
        <f>ROUND('[2]CMS 2019 (half) AK ND NJ OR WI'!$C$68*'[2]Age Curve'!$B35,2)</f>
        <v>684.59</v>
      </c>
      <c r="BE142" s="5">
        <f>ROUND('[2]CMS 2019 (half) AK ND NJ OR WI'!$C$69*'[2]Age Curve'!$B35,2)</f>
        <v>703.1</v>
      </c>
      <c r="BF142" s="5">
        <f>ROUND('[2]CMS 2019 (half) AK ND NJ OR WI'!$C$70*'[2]Age Curve'!$B35,2)</f>
        <v>684.55</v>
      </c>
      <c r="BG142" s="5">
        <f>ROUND('[2]CMS 2019 (half) AK ND NJ OR WI'!$C$71*'[2]Age Curve'!$B35,2)</f>
        <v>682.57</v>
      </c>
    </row>
    <row r="143" spans="1:59" ht="15" x14ac:dyDescent="0.25">
      <c r="A143" s="6">
        <v>47</v>
      </c>
      <c r="C143" s="1">
        <v>2019</v>
      </c>
      <c r="D143" s="5">
        <f>ROUND('[2]CMS 2019 (half) AK ND NJ OR WI'!$C$83*'[2]Age Curve'!$B36,2)</f>
        <v>688.03</v>
      </c>
      <c r="E143" s="5">
        <f>ROUND('[2]CMS 2019 (half) AK ND NJ OR WI'!$C$84*'[2]Age Curve'!$B36,2)</f>
        <v>468.6</v>
      </c>
      <c r="F143" s="5">
        <f>ROUND('[2]CMS 2019 (half) AK ND NJ OR WI'!$C$85*'[2]Age Curve'!$B36,2)</f>
        <v>693.2</v>
      </c>
      <c r="G143" s="5">
        <f>ROUND('[2]CMS 2019 (half) AK ND NJ OR WI'!$C$86*'[2]Age Curve'!$B36,2)</f>
        <v>784.95</v>
      </c>
      <c r="H143" s="5">
        <f>ROUND('[2]CMS 2019 (half) AK ND NJ OR WI'!$C$72*'[2]Age Curve'!$B36,2)</f>
        <v>732.62</v>
      </c>
      <c r="I143" s="5">
        <f>ROUND('[2]CMS 2019 (half) AK ND NJ OR WI'!$C$73*'[2]Age Curve'!$B36,2)</f>
        <v>732.62</v>
      </c>
      <c r="J143" s="5">
        <f>ROUND('[2]CMS 2019 (half) AK ND NJ OR WI'!$C$74*'[2]Age Curve'!$B36,2)</f>
        <v>732.62</v>
      </c>
      <c r="K143" s="5">
        <f>ROUND('[2]CMS 2019 (half) AK ND NJ OR WI'!$C$75*'[2]Age Curve'!$B36,2)</f>
        <v>732.62</v>
      </c>
      <c r="L143" s="5">
        <f>ROUND('[2]CMS 2019 (half) AK ND NJ OR WI'!$C$76*'[2]Age Curve'!$B36,2)</f>
        <v>732.62</v>
      </c>
      <c r="M143" s="5">
        <f>ROUND('[2]CMS 2019 (half) AK ND NJ OR WI'!$C$77*'[2]Age Curve'!$B36,2)</f>
        <v>732.62</v>
      </c>
      <c r="N143" s="5">
        <f>ROUND('[2]CMS 2019 (half) AK ND NJ OR WI'!$C$87*'[2]Age Curve'!$B36,2)</f>
        <v>711.43</v>
      </c>
      <c r="O143" s="5">
        <f>ROUND('[2]CMS 2019 (half) AK ND NJ OR WI'!$C$88*'[2]Age Curve'!$B36,2)</f>
        <v>510.66</v>
      </c>
      <c r="P143" s="5">
        <f>ROUND('[2]CMS 2019 (half) AK ND NJ OR WI'!$C$78*'[2]Age Curve'!$B36,2)</f>
        <v>784.95</v>
      </c>
      <c r="Q143" s="5">
        <f>ROUND('[2]CMS 2019 (half) AK ND NJ OR WI'!$C$79*'[2]Age Curve'!$B36,2)</f>
        <v>770.4</v>
      </c>
      <c r="R143" s="5">
        <f>ROUND('[2]CMS 2019 (half) AK ND NJ OR WI'!$C$80*'[2]Age Curve'!$B36,2)</f>
        <v>770.37</v>
      </c>
      <c r="S143" s="5">
        <f>ROUND('[2]CMS 2019 (half) AK ND NJ OR WI'!$C$81*'[2]Age Curve'!$B36,2)</f>
        <v>784.95</v>
      </c>
      <c r="T143" s="5">
        <f>ROUND('[2]CMS 2019 (half) AK ND NJ OR WI'!$C$82*'[2]Age Curve'!$B36,2)</f>
        <v>770.37</v>
      </c>
      <c r="U143" s="5">
        <f>ROUND('[2]CMS 2019 (half) AK ND NJ OR WI'!$C$89*'[2]Age Curve'!$B36,2)</f>
        <v>686.69</v>
      </c>
      <c r="V143" s="5">
        <f>ROUND('[2]CMS 2019 (half) AK ND NJ OR WI'!$C$35*'[2]Age Curve'!$B36,2)</f>
        <v>717.68</v>
      </c>
      <c r="W143" s="5">
        <f>ROUND('[2]CMS 2019 (half) AK ND NJ OR WI'!$C$36*'[2]Age Curve'!$B36,2)</f>
        <v>717.68</v>
      </c>
      <c r="X143" s="5">
        <f>ROUND('[2]CMS 2019 (half) AK ND NJ OR WI'!$C$37*'[2]Age Curve'!$B36,2)</f>
        <v>717.68</v>
      </c>
      <c r="Y143" s="5">
        <f>ROUND('[2]CMS 2019 (half) AK ND NJ OR WI'!$C$38*'[2]Age Curve'!$B36,2)</f>
        <v>717.68</v>
      </c>
      <c r="Z143" s="5">
        <f>ROUND('[2]CMS 2019 (half) AK ND NJ OR WI'!$C$39*'[2]Age Curve'!$B36,2)</f>
        <v>700.02</v>
      </c>
      <c r="AA143" s="5">
        <f>ROUND('[2]CMS 2019 (half) AK ND NJ OR WI'!$C$40*'[2]Age Curve'!$B36,2)</f>
        <v>613.77</v>
      </c>
      <c r="AB143" s="5">
        <f>ROUND('[2]CMS 2019 (half) AK ND NJ OR WI'!$C$41*'[2]Age Curve'!$B36,2)</f>
        <v>601.96</v>
      </c>
      <c r="AC143" s="5">
        <f>ROUND('[2]CMS 2019 (half) AK ND NJ OR WI'!$C$42*'[2]Age Curve'!$B36,2)</f>
        <v>700.02</v>
      </c>
      <c r="AD143" s="5">
        <f>ROUND('[2]CMS 2019 (half) AK ND NJ OR WI'!$C$43*'[2]Age Curve'!$B36,2)</f>
        <v>700.02</v>
      </c>
      <c r="AE143" s="5">
        <f>ROUND('[2]CMS 2019 (half) AK ND NJ OR WI'!$C$44*'[2]Age Curve'!$B36,2)</f>
        <v>700.02</v>
      </c>
      <c r="AF143" s="5">
        <f>ROUND('[2]CMS 2019 (half) AK ND NJ OR WI'!$C$45*'[2]Age Curve'!$B36,2)</f>
        <v>700.27</v>
      </c>
      <c r="AG143" s="5">
        <f>ROUND('[2]CMS 2019 (half) AK ND NJ OR WI'!$C$46*'[2]Age Curve'!$B36,2)</f>
        <v>700.02</v>
      </c>
      <c r="AH143" s="5">
        <f>ROUND('[2]CMS 2019 (half) AK ND NJ OR WI'!$C$90*'[2]Age Curve'!$B36,2)</f>
        <v>687.65</v>
      </c>
      <c r="AI143" s="5">
        <f>ROUND('[2]CMS 2019 (half) AK ND NJ OR WI'!$C$47*'[2]Age Curve'!$B36,2)</f>
        <v>725.15</v>
      </c>
      <c r="AJ143" s="5">
        <f>ROUND('[2]CMS 2019 (half) AK ND NJ OR WI'!$C$48*'[2]Age Curve'!$B36,2)</f>
        <v>725.15</v>
      </c>
      <c r="AK143" s="5">
        <f>ROUND('[2]CMS 2019 (half) AK ND NJ OR WI'!$C$49*'[2]Age Curve'!$B36,2)</f>
        <v>725.15</v>
      </c>
      <c r="AL143" s="5">
        <f>ROUND('[2]CMS 2019 (half) AK ND NJ OR WI'!$C$50*'[2]Age Curve'!$B36,2)</f>
        <v>725.15</v>
      </c>
      <c r="AM143" s="5">
        <f>ROUND('[2]CMS 2019 (half) AK ND NJ OR WI'!$C$51*'[2]Age Curve'!$B36,2)</f>
        <v>725.15</v>
      </c>
      <c r="AN143" s="5">
        <f>ROUND('[2]CMS 2019 (half) AK ND NJ OR WI'!$C$52*'[2]Age Curve'!$B36,2)</f>
        <v>725.15</v>
      </c>
      <c r="AO143" s="5">
        <f>ROUND('[2]CMS 2019 (half) AK ND NJ OR WI'!$C$53*'[2]Age Curve'!$B36,2)</f>
        <v>557.74</v>
      </c>
      <c r="AP143" s="5">
        <f>ROUND('[2]CMS 2019 (half) AK ND NJ OR WI'!$C$54*'[2]Age Curve'!$B36,2)</f>
        <v>517.42999999999995</v>
      </c>
      <c r="AQ143" s="5">
        <f>ROUND('[2]CMS 2019 (half) AK ND NJ OR WI'!$C$55*'[2]Age Curve'!$B36,2)</f>
        <v>557.76</v>
      </c>
      <c r="AR143" s="5">
        <f>ROUND('[2]CMS 2019 (half) AK ND NJ OR WI'!$C$56*'[2]Age Curve'!$B36,2)</f>
        <v>449.75</v>
      </c>
      <c r="AS143" s="5">
        <f>ROUND('[2]CMS 2019 (half) AK ND NJ OR WI'!$C$57*'[2]Age Curve'!$B36,2)</f>
        <v>449.77</v>
      </c>
      <c r="AT143" s="5">
        <f>ROUND('[2]CMS 2019 (half) AK ND NJ OR WI'!$C$58*'[2]Age Curve'!$B36,2)</f>
        <v>512.22</v>
      </c>
      <c r="AU143" s="5">
        <f>ROUND('[2]CMS 2019 (half) AK ND NJ OR WI'!$C$59*'[2]Age Curve'!$B36,2)</f>
        <v>512.32000000000005</v>
      </c>
      <c r="AV143" s="5">
        <f>ROUND('[2]CMS 2019 (half) AK ND NJ OR WI'!$C$60*'[2]Age Curve'!$B36,2)</f>
        <v>512.32000000000005</v>
      </c>
      <c r="AW143" s="5">
        <f>ROUND('[2]CMS 2019 (half) AK ND NJ OR WI'!$C$61*'[2]Age Curve'!$B36,2)</f>
        <v>512.32000000000005</v>
      </c>
      <c r="AX143" s="5">
        <f>ROUND('[2]CMS 2019 (half) AK ND NJ OR WI'!$C$62*'[2]Age Curve'!$B36,2)</f>
        <v>512.32000000000005</v>
      </c>
      <c r="AY143" s="5">
        <f>ROUND('[2]CMS 2019 (half) AK ND NJ OR WI'!$C$63*'[2]Age Curve'!$B36,2)</f>
        <v>475.25</v>
      </c>
      <c r="AZ143" s="5">
        <f>ROUND('[2]CMS 2019 (half) AK ND NJ OR WI'!$C$64*'[2]Age Curve'!$B36,2)</f>
        <v>659.59</v>
      </c>
      <c r="BA143" s="5">
        <f>ROUND('[2]CMS 2019 (half) AK ND NJ OR WI'!$C$65*'[2]Age Curve'!$B36,2)</f>
        <v>713.34</v>
      </c>
      <c r="BB143" s="5">
        <f>ROUND('[2]CMS 2019 (half) AK ND NJ OR WI'!$C$66*'[2]Age Curve'!$B36,2)</f>
        <v>713.39</v>
      </c>
      <c r="BC143" s="5">
        <f>ROUND('[2]CMS 2019 (half) AK ND NJ OR WI'!$C$67*'[2]Age Curve'!$B36,2)</f>
        <v>713.45</v>
      </c>
      <c r="BD143" s="5">
        <f>ROUND('[2]CMS 2019 (half) AK ND NJ OR WI'!$C$68*'[2]Age Curve'!$B36,2)</f>
        <v>713.34</v>
      </c>
      <c r="BE143" s="5">
        <f>ROUND('[2]CMS 2019 (half) AK ND NJ OR WI'!$C$69*'[2]Age Curve'!$B36,2)</f>
        <v>732.62</v>
      </c>
      <c r="BF143" s="5">
        <f>ROUND('[2]CMS 2019 (half) AK ND NJ OR WI'!$C$70*'[2]Age Curve'!$B36,2)</f>
        <v>713.3</v>
      </c>
      <c r="BG143" s="5">
        <f>ROUND('[2]CMS 2019 (half) AK ND NJ OR WI'!$C$71*'[2]Age Curve'!$B36,2)</f>
        <v>711.23</v>
      </c>
    </row>
    <row r="144" spans="1:59" ht="15" x14ac:dyDescent="0.25">
      <c r="A144" s="6">
        <v>48</v>
      </c>
      <c r="C144" s="1">
        <v>2019</v>
      </c>
      <c r="D144" s="5">
        <f>ROUND('[2]CMS 2019 (half) AK ND NJ OR WI'!$C$83*'[2]Age Curve'!$B37,2)</f>
        <v>719.73</v>
      </c>
      <c r="E144" s="5">
        <f>ROUND('[2]CMS 2019 (half) AK ND NJ OR WI'!$C$84*'[2]Age Curve'!$B37,2)</f>
        <v>490.19</v>
      </c>
      <c r="F144" s="5">
        <f>ROUND('[2]CMS 2019 (half) AK ND NJ OR WI'!$C$85*'[2]Age Curve'!$B37,2)</f>
        <v>725.13</v>
      </c>
      <c r="G144" s="5">
        <f>ROUND('[2]CMS 2019 (half) AK ND NJ OR WI'!$C$86*'[2]Age Curve'!$B37,2)</f>
        <v>821.11</v>
      </c>
      <c r="H144" s="5">
        <f>ROUND('[2]CMS 2019 (half) AK ND NJ OR WI'!$C$72*'[2]Age Curve'!$B37,2)</f>
        <v>766.37</v>
      </c>
      <c r="I144" s="5">
        <f>ROUND('[2]CMS 2019 (half) AK ND NJ OR WI'!$C$73*'[2]Age Curve'!$B37,2)</f>
        <v>766.37</v>
      </c>
      <c r="J144" s="5">
        <f>ROUND('[2]CMS 2019 (half) AK ND NJ OR WI'!$C$74*'[2]Age Curve'!$B37,2)</f>
        <v>766.37</v>
      </c>
      <c r="K144" s="5">
        <f>ROUND('[2]CMS 2019 (half) AK ND NJ OR WI'!$C$75*'[2]Age Curve'!$B37,2)</f>
        <v>766.37</v>
      </c>
      <c r="L144" s="5">
        <f>ROUND('[2]CMS 2019 (half) AK ND NJ OR WI'!$C$76*'[2]Age Curve'!$B37,2)</f>
        <v>766.37</v>
      </c>
      <c r="M144" s="5">
        <f>ROUND('[2]CMS 2019 (half) AK ND NJ OR WI'!$C$77*'[2]Age Curve'!$B37,2)</f>
        <v>766.37</v>
      </c>
      <c r="N144" s="5">
        <f>ROUND('[2]CMS 2019 (half) AK ND NJ OR WI'!$C$87*'[2]Age Curve'!$B37,2)</f>
        <v>744.2</v>
      </c>
      <c r="O144" s="5">
        <f>ROUND('[2]CMS 2019 (half) AK ND NJ OR WI'!$C$88*'[2]Age Curve'!$B37,2)</f>
        <v>534.19000000000005</v>
      </c>
      <c r="P144" s="5">
        <f>ROUND('[2]CMS 2019 (half) AK ND NJ OR WI'!$C$78*'[2]Age Curve'!$B37,2)</f>
        <v>821.11</v>
      </c>
      <c r="Q144" s="5">
        <f>ROUND('[2]CMS 2019 (half) AK ND NJ OR WI'!$C$79*'[2]Age Curve'!$B37,2)</f>
        <v>805.89</v>
      </c>
      <c r="R144" s="5">
        <f>ROUND('[2]CMS 2019 (half) AK ND NJ OR WI'!$C$80*'[2]Age Curve'!$B37,2)</f>
        <v>805.86</v>
      </c>
      <c r="S144" s="5">
        <f>ROUND('[2]CMS 2019 (half) AK ND NJ OR WI'!$C$81*'[2]Age Curve'!$B37,2)</f>
        <v>821.11</v>
      </c>
      <c r="T144" s="5">
        <f>ROUND('[2]CMS 2019 (half) AK ND NJ OR WI'!$C$82*'[2]Age Curve'!$B37,2)</f>
        <v>805.86</v>
      </c>
      <c r="U144" s="5">
        <f>ROUND('[2]CMS 2019 (half) AK ND NJ OR WI'!$C$89*'[2]Age Curve'!$B37,2)</f>
        <v>718.32</v>
      </c>
      <c r="V144" s="5">
        <f>ROUND('[2]CMS 2019 (half) AK ND NJ OR WI'!$C$35*'[2]Age Curve'!$B37,2)</f>
        <v>750.74</v>
      </c>
      <c r="W144" s="5">
        <f>ROUND('[2]CMS 2019 (half) AK ND NJ OR WI'!$C$36*'[2]Age Curve'!$B37,2)</f>
        <v>750.74</v>
      </c>
      <c r="X144" s="5">
        <f>ROUND('[2]CMS 2019 (half) AK ND NJ OR WI'!$C$37*'[2]Age Curve'!$B37,2)</f>
        <v>750.74</v>
      </c>
      <c r="Y144" s="5">
        <f>ROUND('[2]CMS 2019 (half) AK ND NJ OR WI'!$C$38*'[2]Age Curve'!$B37,2)</f>
        <v>750.74</v>
      </c>
      <c r="Z144" s="5">
        <f>ROUND('[2]CMS 2019 (half) AK ND NJ OR WI'!$C$39*'[2]Age Curve'!$B37,2)</f>
        <v>732.27</v>
      </c>
      <c r="AA144" s="5">
        <f>ROUND('[2]CMS 2019 (half) AK ND NJ OR WI'!$C$40*'[2]Age Curve'!$B37,2)</f>
        <v>642.04999999999995</v>
      </c>
      <c r="AB144" s="5">
        <f>ROUND('[2]CMS 2019 (half) AK ND NJ OR WI'!$C$41*'[2]Age Curve'!$B37,2)</f>
        <v>629.69000000000005</v>
      </c>
      <c r="AC144" s="5">
        <f>ROUND('[2]CMS 2019 (half) AK ND NJ OR WI'!$C$42*'[2]Age Curve'!$B37,2)</f>
        <v>732.27</v>
      </c>
      <c r="AD144" s="5">
        <f>ROUND('[2]CMS 2019 (half) AK ND NJ OR WI'!$C$43*'[2]Age Curve'!$B37,2)</f>
        <v>732.27</v>
      </c>
      <c r="AE144" s="5">
        <f>ROUND('[2]CMS 2019 (half) AK ND NJ OR WI'!$C$44*'[2]Age Curve'!$B37,2)</f>
        <v>732.27</v>
      </c>
      <c r="AF144" s="5">
        <f>ROUND('[2]CMS 2019 (half) AK ND NJ OR WI'!$C$45*'[2]Age Curve'!$B37,2)</f>
        <v>732.52</v>
      </c>
      <c r="AG144" s="5">
        <f>ROUND('[2]CMS 2019 (half) AK ND NJ OR WI'!$C$46*'[2]Age Curve'!$B37,2)</f>
        <v>732.27</v>
      </c>
      <c r="AH144" s="5">
        <f>ROUND('[2]CMS 2019 (half) AK ND NJ OR WI'!$C$90*'[2]Age Curve'!$B37,2)</f>
        <v>719.33</v>
      </c>
      <c r="AI144" s="5">
        <f>ROUND('[2]CMS 2019 (half) AK ND NJ OR WI'!$C$47*'[2]Age Curve'!$B37,2)</f>
        <v>758.56</v>
      </c>
      <c r="AJ144" s="5">
        <f>ROUND('[2]CMS 2019 (half) AK ND NJ OR WI'!$C$48*'[2]Age Curve'!$B37,2)</f>
        <v>758.56</v>
      </c>
      <c r="AK144" s="5">
        <f>ROUND('[2]CMS 2019 (half) AK ND NJ OR WI'!$C$49*'[2]Age Curve'!$B37,2)</f>
        <v>758.56</v>
      </c>
      <c r="AL144" s="5">
        <f>ROUND('[2]CMS 2019 (half) AK ND NJ OR WI'!$C$50*'[2]Age Curve'!$B37,2)</f>
        <v>758.56</v>
      </c>
      <c r="AM144" s="5">
        <f>ROUND('[2]CMS 2019 (half) AK ND NJ OR WI'!$C$51*'[2]Age Curve'!$B37,2)</f>
        <v>758.56</v>
      </c>
      <c r="AN144" s="5">
        <f>ROUND('[2]CMS 2019 (half) AK ND NJ OR WI'!$C$52*'[2]Age Curve'!$B37,2)</f>
        <v>758.56</v>
      </c>
      <c r="AO144" s="5">
        <f>ROUND('[2]CMS 2019 (half) AK ND NJ OR WI'!$C$53*'[2]Age Curve'!$B37,2)</f>
        <v>583.42999999999995</v>
      </c>
      <c r="AP144" s="5">
        <f>ROUND('[2]CMS 2019 (half) AK ND NJ OR WI'!$C$54*'[2]Age Curve'!$B37,2)</f>
        <v>541.27</v>
      </c>
      <c r="AQ144" s="5">
        <f>ROUND('[2]CMS 2019 (half) AK ND NJ OR WI'!$C$55*'[2]Age Curve'!$B37,2)</f>
        <v>583.45000000000005</v>
      </c>
      <c r="AR144" s="5">
        <f>ROUND('[2]CMS 2019 (half) AK ND NJ OR WI'!$C$56*'[2]Age Curve'!$B37,2)</f>
        <v>470.47</v>
      </c>
      <c r="AS144" s="5">
        <f>ROUND('[2]CMS 2019 (half) AK ND NJ OR WI'!$C$57*'[2]Age Curve'!$B37,2)</f>
        <v>470.49</v>
      </c>
      <c r="AT144" s="5">
        <f>ROUND('[2]CMS 2019 (half) AK ND NJ OR WI'!$C$58*'[2]Age Curve'!$B37,2)</f>
        <v>535.82000000000005</v>
      </c>
      <c r="AU144" s="5">
        <f>ROUND('[2]CMS 2019 (half) AK ND NJ OR WI'!$C$59*'[2]Age Curve'!$B37,2)</f>
        <v>535.91999999999996</v>
      </c>
      <c r="AV144" s="5">
        <f>ROUND('[2]CMS 2019 (half) AK ND NJ OR WI'!$C$60*'[2]Age Curve'!$B37,2)</f>
        <v>535.91999999999996</v>
      </c>
      <c r="AW144" s="5">
        <f>ROUND('[2]CMS 2019 (half) AK ND NJ OR WI'!$C$61*'[2]Age Curve'!$B37,2)</f>
        <v>535.91999999999996</v>
      </c>
      <c r="AX144" s="5">
        <f>ROUND('[2]CMS 2019 (half) AK ND NJ OR WI'!$C$62*'[2]Age Curve'!$B37,2)</f>
        <v>535.91999999999996</v>
      </c>
      <c r="AY144" s="5">
        <f>ROUND('[2]CMS 2019 (half) AK ND NJ OR WI'!$C$63*'[2]Age Curve'!$B37,2)</f>
        <v>497.14</v>
      </c>
      <c r="AZ144" s="5">
        <f>ROUND('[2]CMS 2019 (half) AK ND NJ OR WI'!$C$64*'[2]Age Curve'!$B37,2)</f>
        <v>689.97</v>
      </c>
      <c r="BA144" s="5">
        <f>ROUND('[2]CMS 2019 (half) AK ND NJ OR WI'!$C$65*'[2]Age Curve'!$B37,2)</f>
        <v>746.2</v>
      </c>
      <c r="BB144" s="5">
        <f>ROUND('[2]CMS 2019 (half) AK ND NJ OR WI'!$C$66*'[2]Age Curve'!$B37,2)</f>
        <v>746.25</v>
      </c>
      <c r="BC144" s="5">
        <f>ROUND('[2]CMS 2019 (half) AK ND NJ OR WI'!$C$67*'[2]Age Curve'!$B37,2)</f>
        <v>746.32</v>
      </c>
      <c r="BD144" s="5">
        <f>ROUND('[2]CMS 2019 (half) AK ND NJ OR WI'!$C$68*'[2]Age Curve'!$B37,2)</f>
        <v>746.2</v>
      </c>
      <c r="BE144" s="5">
        <f>ROUND('[2]CMS 2019 (half) AK ND NJ OR WI'!$C$69*'[2]Age Curve'!$B37,2)</f>
        <v>766.37</v>
      </c>
      <c r="BF144" s="5">
        <f>ROUND('[2]CMS 2019 (half) AK ND NJ OR WI'!$C$70*'[2]Age Curve'!$B37,2)</f>
        <v>746.16</v>
      </c>
      <c r="BG144" s="5">
        <f>ROUND('[2]CMS 2019 (half) AK ND NJ OR WI'!$C$71*'[2]Age Curve'!$B37,2)</f>
        <v>744</v>
      </c>
    </row>
    <row r="145" spans="1:59" ht="15" x14ac:dyDescent="0.25">
      <c r="A145" s="6">
        <v>49</v>
      </c>
      <c r="C145" s="1">
        <v>2019</v>
      </c>
      <c r="D145" s="5">
        <f>ROUND('[2]CMS 2019 (half) AK ND NJ OR WI'!$C$83*'[2]Age Curve'!$B38,2)</f>
        <v>750.98</v>
      </c>
      <c r="E145" s="5">
        <f>ROUND('[2]CMS 2019 (half) AK ND NJ OR WI'!$C$84*'[2]Age Curve'!$B38,2)</f>
        <v>511.48</v>
      </c>
      <c r="F145" s="5">
        <f>ROUND('[2]CMS 2019 (half) AK ND NJ OR WI'!$C$85*'[2]Age Curve'!$B38,2)</f>
        <v>756.62</v>
      </c>
      <c r="G145" s="5">
        <f>ROUND('[2]CMS 2019 (half) AK ND NJ OR WI'!$C$86*'[2]Age Curve'!$B38,2)</f>
        <v>856.77</v>
      </c>
      <c r="H145" s="5">
        <f>ROUND('[2]CMS 2019 (half) AK ND NJ OR WI'!$C$72*'[2]Age Curve'!$B38,2)</f>
        <v>799.65</v>
      </c>
      <c r="I145" s="5">
        <f>ROUND('[2]CMS 2019 (half) AK ND NJ OR WI'!$C$73*'[2]Age Curve'!$B38,2)</f>
        <v>799.65</v>
      </c>
      <c r="J145" s="5">
        <f>ROUND('[2]CMS 2019 (half) AK ND NJ OR WI'!$C$74*'[2]Age Curve'!$B38,2)</f>
        <v>799.65</v>
      </c>
      <c r="K145" s="5">
        <f>ROUND('[2]CMS 2019 (half) AK ND NJ OR WI'!$C$75*'[2]Age Curve'!$B38,2)</f>
        <v>799.65</v>
      </c>
      <c r="L145" s="5">
        <f>ROUND('[2]CMS 2019 (half) AK ND NJ OR WI'!$C$76*'[2]Age Curve'!$B38,2)</f>
        <v>799.65</v>
      </c>
      <c r="M145" s="5">
        <f>ROUND('[2]CMS 2019 (half) AK ND NJ OR WI'!$C$77*'[2]Age Curve'!$B38,2)</f>
        <v>799.65</v>
      </c>
      <c r="N145" s="5">
        <f>ROUND('[2]CMS 2019 (half) AK ND NJ OR WI'!$C$87*'[2]Age Curve'!$B38,2)</f>
        <v>776.52</v>
      </c>
      <c r="O145" s="5">
        <f>ROUND('[2]CMS 2019 (half) AK ND NJ OR WI'!$C$88*'[2]Age Curve'!$B38,2)</f>
        <v>557.38</v>
      </c>
      <c r="P145" s="5">
        <f>ROUND('[2]CMS 2019 (half) AK ND NJ OR WI'!$C$78*'[2]Age Curve'!$B38,2)</f>
        <v>856.77</v>
      </c>
      <c r="Q145" s="5">
        <f>ROUND('[2]CMS 2019 (half) AK ND NJ OR WI'!$C$79*'[2]Age Curve'!$B38,2)</f>
        <v>840.89</v>
      </c>
      <c r="R145" s="5">
        <f>ROUND('[2]CMS 2019 (half) AK ND NJ OR WI'!$C$80*'[2]Age Curve'!$B38,2)</f>
        <v>840.85</v>
      </c>
      <c r="S145" s="5">
        <f>ROUND('[2]CMS 2019 (half) AK ND NJ OR WI'!$C$81*'[2]Age Curve'!$B38,2)</f>
        <v>856.77</v>
      </c>
      <c r="T145" s="5">
        <f>ROUND('[2]CMS 2019 (half) AK ND NJ OR WI'!$C$82*'[2]Age Curve'!$B38,2)</f>
        <v>840.85</v>
      </c>
      <c r="U145" s="5">
        <f>ROUND('[2]CMS 2019 (half) AK ND NJ OR WI'!$C$89*'[2]Age Curve'!$B38,2)</f>
        <v>749.51</v>
      </c>
      <c r="V145" s="5">
        <f>ROUND('[2]CMS 2019 (half) AK ND NJ OR WI'!$C$35*'[2]Age Curve'!$B38,2)</f>
        <v>783.34</v>
      </c>
      <c r="W145" s="5">
        <f>ROUND('[2]CMS 2019 (half) AK ND NJ OR WI'!$C$36*'[2]Age Curve'!$B38,2)</f>
        <v>783.34</v>
      </c>
      <c r="X145" s="5">
        <f>ROUND('[2]CMS 2019 (half) AK ND NJ OR WI'!$C$37*'[2]Age Curve'!$B38,2)</f>
        <v>783.34</v>
      </c>
      <c r="Y145" s="5">
        <f>ROUND('[2]CMS 2019 (half) AK ND NJ OR WI'!$C$38*'[2]Age Curve'!$B38,2)</f>
        <v>783.34</v>
      </c>
      <c r="Z145" s="5">
        <f>ROUND('[2]CMS 2019 (half) AK ND NJ OR WI'!$C$39*'[2]Age Curve'!$B38,2)</f>
        <v>764.07</v>
      </c>
      <c r="AA145" s="5">
        <f>ROUND('[2]CMS 2019 (half) AK ND NJ OR WI'!$C$40*'[2]Age Curve'!$B38,2)</f>
        <v>669.93</v>
      </c>
      <c r="AB145" s="5">
        <f>ROUND('[2]CMS 2019 (half) AK ND NJ OR WI'!$C$41*'[2]Age Curve'!$B38,2)</f>
        <v>657.03</v>
      </c>
      <c r="AC145" s="5">
        <f>ROUND('[2]CMS 2019 (half) AK ND NJ OR WI'!$C$42*'[2]Age Curve'!$B38,2)</f>
        <v>764.07</v>
      </c>
      <c r="AD145" s="5">
        <f>ROUND('[2]CMS 2019 (half) AK ND NJ OR WI'!$C$43*'[2]Age Curve'!$B38,2)</f>
        <v>764.07</v>
      </c>
      <c r="AE145" s="5">
        <f>ROUND('[2]CMS 2019 (half) AK ND NJ OR WI'!$C$44*'[2]Age Curve'!$B38,2)</f>
        <v>764.07</v>
      </c>
      <c r="AF145" s="5">
        <f>ROUND('[2]CMS 2019 (half) AK ND NJ OR WI'!$C$45*'[2]Age Curve'!$B38,2)</f>
        <v>764.33</v>
      </c>
      <c r="AG145" s="5">
        <f>ROUND('[2]CMS 2019 (half) AK ND NJ OR WI'!$C$46*'[2]Age Curve'!$B38,2)</f>
        <v>764.07</v>
      </c>
      <c r="AH145" s="5">
        <f>ROUND('[2]CMS 2019 (half) AK ND NJ OR WI'!$C$90*'[2]Age Curve'!$B38,2)</f>
        <v>750.56</v>
      </c>
      <c r="AI145" s="5">
        <f>ROUND('[2]CMS 2019 (half) AK ND NJ OR WI'!$C$47*'[2]Age Curve'!$B38,2)</f>
        <v>791.5</v>
      </c>
      <c r="AJ145" s="5">
        <f>ROUND('[2]CMS 2019 (half) AK ND NJ OR WI'!$C$48*'[2]Age Curve'!$B38,2)</f>
        <v>791.5</v>
      </c>
      <c r="AK145" s="5">
        <f>ROUND('[2]CMS 2019 (half) AK ND NJ OR WI'!$C$49*'[2]Age Curve'!$B38,2)</f>
        <v>791.5</v>
      </c>
      <c r="AL145" s="5">
        <f>ROUND('[2]CMS 2019 (half) AK ND NJ OR WI'!$C$50*'[2]Age Curve'!$B38,2)</f>
        <v>791.5</v>
      </c>
      <c r="AM145" s="5">
        <f>ROUND('[2]CMS 2019 (half) AK ND NJ OR WI'!$C$51*'[2]Age Curve'!$B38,2)</f>
        <v>791.5</v>
      </c>
      <c r="AN145" s="5">
        <f>ROUND('[2]CMS 2019 (half) AK ND NJ OR WI'!$C$52*'[2]Age Curve'!$B38,2)</f>
        <v>791.5</v>
      </c>
      <c r="AO145" s="5">
        <f>ROUND('[2]CMS 2019 (half) AK ND NJ OR WI'!$C$53*'[2]Age Curve'!$B38,2)</f>
        <v>608.77</v>
      </c>
      <c r="AP145" s="5">
        <f>ROUND('[2]CMS 2019 (half) AK ND NJ OR WI'!$C$54*'[2]Age Curve'!$B38,2)</f>
        <v>564.77</v>
      </c>
      <c r="AQ145" s="5">
        <f>ROUND('[2]CMS 2019 (half) AK ND NJ OR WI'!$C$55*'[2]Age Curve'!$B38,2)</f>
        <v>608.79</v>
      </c>
      <c r="AR145" s="5">
        <f>ROUND('[2]CMS 2019 (half) AK ND NJ OR WI'!$C$56*'[2]Age Curve'!$B38,2)</f>
        <v>490.9</v>
      </c>
      <c r="AS145" s="5">
        <f>ROUND('[2]CMS 2019 (half) AK ND NJ OR WI'!$C$57*'[2]Age Curve'!$B38,2)</f>
        <v>490.92</v>
      </c>
      <c r="AT145" s="5">
        <f>ROUND('[2]CMS 2019 (half) AK ND NJ OR WI'!$C$58*'[2]Age Curve'!$B38,2)</f>
        <v>559.09</v>
      </c>
      <c r="AU145" s="5">
        <f>ROUND('[2]CMS 2019 (half) AK ND NJ OR WI'!$C$59*'[2]Age Curve'!$B38,2)</f>
        <v>559.19000000000005</v>
      </c>
      <c r="AV145" s="5">
        <f>ROUND('[2]CMS 2019 (half) AK ND NJ OR WI'!$C$60*'[2]Age Curve'!$B38,2)</f>
        <v>559.19000000000005</v>
      </c>
      <c r="AW145" s="5">
        <f>ROUND('[2]CMS 2019 (half) AK ND NJ OR WI'!$C$61*'[2]Age Curve'!$B38,2)</f>
        <v>559.19000000000005</v>
      </c>
      <c r="AX145" s="5">
        <f>ROUND('[2]CMS 2019 (half) AK ND NJ OR WI'!$C$62*'[2]Age Curve'!$B38,2)</f>
        <v>559.19000000000005</v>
      </c>
      <c r="AY145" s="5">
        <f>ROUND('[2]CMS 2019 (half) AK ND NJ OR WI'!$C$63*'[2]Age Curve'!$B38,2)</f>
        <v>518.73</v>
      </c>
      <c r="AZ145" s="5">
        <f>ROUND('[2]CMS 2019 (half) AK ND NJ OR WI'!$C$64*'[2]Age Curve'!$B38,2)</f>
        <v>719.93</v>
      </c>
      <c r="BA145" s="5">
        <f>ROUND('[2]CMS 2019 (half) AK ND NJ OR WI'!$C$65*'[2]Age Curve'!$B38,2)</f>
        <v>778.6</v>
      </c>
      <c r="BB145" s="5">
        <f>ROUND('[2]CMS 2019 (half) AK ND NJ OR WI'!$C$66*'[2]Age Curve'!$B38,2)</f>
        <v>778.66</v>
      </c>
      <c r="BC145" s="5">
        <f>ROUND('[2]CMS 2019 (half) AK ND NJ OR WI'!$C$67*'[2]Age Curve'!$B38,2)</f>
        <v>778.73</v>
      </c>
      <c r="BD145" s="5">
        <f>ROUND('[2]CMS 2019 (half) AK ND NJ OR WI'!$C$68*'[2]Age Curve'!$B38,2)</f>
        <v>778.6</v>
      </c>
      <c r="BE145" s="5">
        <f>ROUND('[2]CMS 2019 (half) AK ND NJ OR WI'!$C$69*'[2]Age Curve'!$B38,2)</f>
        <v>799.65</v>
      </c>
      <c r="BF145" s="5">
        <f>ROUND('[2]CMS 2019 (half) AK ND NJ OR WI'!$C$70*'[2]Age Curve'!$B38,2)</f>
        <v>778.56</v>
      </c>
      <c r="BG145" s="5">
        <f>ROUND('[2]CMS 2019 (half) AK ND NJ OR WI'!$C$71*'[2]Age Curve'!$B38,2)</f>
        <v>776.31</v>
      </c>
    </row>
    <row r="146" spans="1:59" ht="15" x14ac:dyDescent="0.25">
      <c r="A146" s="6">
        <v>50</v>
      </c>
      <c r="C146" s="1">
        <v>2019</v>
      </c>
      <c r="D146" s="5">
        <f>ROUND('[2]CMS 2019 (half) AK ND NJ OR WI'!$C$83*'[2]Age Curve'!$B39,2)</f>
        <v>786.2</v>
      </c>
      <c r="E146" s="5">
        <f>ROUND('[2]CMS 2019 (half) AK ND NJ OR WI'!$C$84*'[2]Age Curve'!$B39,2)</f>
        <v>535.46</v>
      </c>
      <c r="F146" s="5">
        <f>ROUND('[2]CMS 2019 (half) AK ND NJ OR WI'!$C$85*'[2]Age Curve'!$B39,2)</f>
        <v>792.1</v>
      </c>
      <c r="G146" s="5">
        <f>ROUND('[2]CMS 2019 (half) AK ND NJ OR WI'!$C$86*'[2]Age Curve'!$B39,2)</f>
        <v>896.95</v>
      </c>
      <c r="H146" s="5">
        <f>ROUND('[2]CMS 2019 (half) AK ND NJ OR WI'!$C$72*'[2]Age Curve'!$B39,2)</f>
        <v>837.15</v>
      </c>
      <c r="I146" s="5">
        <f>ROUND('[2]CMS 2019 (half) AK ND NJ OR WI'!$C$73*'[2]Age Curve'!$B39,2)</f>
        <v>837.15</v>
      </c>
      <c r="J146" s="5">
        <f>ROUND('[2]CMS 2019 (half) AK ND NJ OR WI'!$C$74*'[2]Age Curve'!$B39,2)</f>
        <v>837.15</v>
      </c>
      <c r="K146" s="5">
        <f>ROUND('[2]CMS 2019 (half) AK ND NJ OR WI'!$C$75*'[2]Age Curve'!$B39,2)</f>
        <v>837.15</v>
      </c>
      <c r="L146" s="5">
        <f>ROUND('[2]CMS 2019 (half) AK ND NJ OR WI'!$C$76*'[2]Age Curve'!$B39,2)</f>
        <v>837.15</v>
      </c>
      <c r="M146" s="5">
        <f>ROUND('[2]CMS 2019 (half) AK ND NJ OR WI'!$C$77*'[2]Age Curve'!$B39,2)</f>
        <v>837.15</v>
      </c>
      <c r="N146" s="5">
        <f>ROUND('[2]CMS 2019 (half) AK ND NJ OR WI'!$C$87*'[2]Age Curve'!$B39,2)</f>
        <v>812.93</v>
      </c>
      <c r="O146" s="5">
        <f>ROUND('[2]CMS 2019 (half) AK ND NJ OR WI'!$C$88*'[2]Age Curve'!$B39,2)</f>
        <v>583.52</v>
      </c>
      <c r="P146" s="5">
        <f>ROUND('[2]CMS 2019 (half) AK ND NJ OR WI'!$C$78*'[2]Age Curve'!$B39,2)</f>
        <v>896.95</v>
      </c>
      <c r="Q146" s="5">
        <f>ROUND('[2]CMS 2019 (half) AK ND NJ OR WI'!$C$79*'[2]Age Curve'!$B39,2)</f>
        <v>880.32</v>
      </c>
      <c r="R146" s="5">
        <f>ROUND('[2]CMS 2019 (half) AK ND NJ OR WI'!$C$80*'[2]Age Curve'!$B39,2)</f>
        <v>880.28</v>
      </c>
      <c r="S146" s="5">
        <f>ROUND('[2]CMS 2019 (half) AK ND NJ OR WI'!$C$81*'[2]Age Curve'!$B39,2)</f>
        <v>896.95</v>
      </c>
      <c r="T146" s="5">
        <f>ROUND('[2]CMS 2019 (half) AK ND NJ OR WI'!$C$82*'[2]Age Curve'!$B39,2)</f>
        <v>880.28</v>
      </c>
      <c r="U146" s="5">
        <f>ROUND('[2]CMS 2019 (half) AK ND NJ OR WI'!$C$89*'[2]Age Curve'!$B39,2)</f>
        <v>784.66</v>
      </c>
      <c r="V146" s="5">
        <f>ROUND('[2]CMS 2019 (half) AK ND NJ OR WI'!$C$35*'[2]Age Curve'!$B39,2)</f>
        <v>820.08</v>
      </c>
      <c r="W146" s="5">
        <f>ROUND('[2]CMS 2019 (half) AK ND NJ OR WI'!$C$36*'[2]Age Curve'!$B39,2)</f>
        <v>820.08</v>
      </c>
      <c r="X146" s="5">
        <f>ROUND('[2]CMS 2019 (half) AK ND NJ OR WI'!$C$37*'[2]Age Curve'!$B39,2)</f>
        <v>820.08</v>
      </c>
      <c r="Y146" s="5">
        <f>ROUND('[2]CMS 2019 (half) AK ND NJ OR WI'!$C$38*'[2]Age Curve'!$B39,2)</f>
        <v>820.08</v>
      </c>
      <c r="Z146" s="5">
        <f>ROUND('[2]CMS 2019 (half) AK ND NJ OR WI'!$C$39*'[2]Age Curve'!$B39,2)</f>
        <v>799.9</v>
      </c>
      <c r="AA146" s="5">
        <f>ROUND('[2]CMS 2019 (half) AK ND NJ OR WI'!$C$40*'[2]Age Curve'!$B39,2)</f>
        <v>701.34</v>
      </c>
      <c r="AB146" s="5">
        <f>ROUND('[2]CMS 2019 (half) AK ND NJ OR WI'!$C$41*'[2]Age Curve'!$B39,2)</f>
        <v>687.84</v>
      </c>
      <c r="AC146" s="5">
        <f>ROUND('[2]CMS 2019 (half) AK ND NJ OR WI'!$C$42*'[2]Age Curve'!$B39,2)</f>
        <v>799.9</v>
      </c>
      <c r="AD146" s="5">
        <f>ROUND('[2]CMS 2019 (half) AK ND NJ OR WI'!$C$43*'[2]Age Curve'!$B39,2)</f>
        <v>799.9</v>
      </c>
      <c r="AE146" s="5">
        <f>ROUND('[2]CMS 2019 (half) AK ND NJ OR WI'!$C$44*'[2]Age Curve'!$B39,2)</f>
        <v>799.9</v>
      </c>
      <c r="AF146" s="5">
        <f>ROUND('[2]CMS 2019 (half) AK ND NJ OR WI'!$C$45*'[2]Age Curve'!$B39,2)</f>
        <v>800.18</v>
      </c>
      <c r="AG146" s="5">
        <f>ROUND('[2]CMS 2019 (half) AK ND NJ OR WI'!$C$46*'[2]Age Curve'!$B39,2)</f>
        <v>799.9</v>
      </c>
      <c r="AH146" s="5">
        <f>ROUND('[2]CMS 2019 (half) AK ND NJ OR WI'!$C$90*'[2]Age Curve'!$B39,2)</f>
        <v>785.76</v>
      </c>
      <c r="AI146" s="5">
        <f>ROUND('[2]CMS 2019 (half) AK ND NJ OR WI'!$C$47*'[2]Age Curve'!$B39,2)</f>
        <v>828.61</v>
      </c>
      <c r="AJ146" s="5">
        <f>ROUND('[2]CMS 2019 (half) AK ND NJ OR WI'!$C$48*'[2]Age Curve'!$B39,2)</f>
        <v>828.61</v>
      </c>
      <c r="AK146" s="5">
        <f>ROUND('[2]CMS 2019 (half) AK ND NJ OR WI'!$C$49*'[2]Age Curve'!$B39,2)</f>
        <v>828.61</v>
      </c>
      <c r="AL146" s="5">
        <f>ROUND('[2]CMS 2019 (half) AK ND NJ OR WI'!$C$50*'[2]Age Curve'!$B39,2)</f>
        <v>828.61</v>
      </c>
      <c r="AM146" s="5">
        <f>ROUND('[2]CMS 2019 (half) AK ND NJ OR WI'!$C$51*'[2]Age Curve'!$B39,2)</f>
        <v>828.61</v>
      </c>
      <c r="AN146" s="5">
        <f>ROUND('[2]CMS 2019 (half) AK ND NJ OR WI'!$C$52*'[2]Age Curve'!$B39,2)</f>
        <v>828.61</v>
      </c>
      <c r="AO146" s="5">
        <f>ROUND('[2]CMS 2019 (half) AK ND NJ OR WI'!$C$53*'[2]Age Curve'!$B39,2)</f>
        <v>637.30999999999995</v>
      </c>
      <c r="AP146" s="5">
        <f>ROUND('[2]CMS 2019 (half) AK ND NJ OR WI'!$C$54*'[2]Age Curve'!$B39,2)</f>
        <v>591.26</v>
      </c>
      <c r="AQ146" s="5">
        <f>ROUND('[2]CMS 2019 (half) AK ND NJ OR WI'!$C$55*'[2]Age Curve'!$B39,2)</f>
        <v>637.34</v>
      </c>
      <c r="AR146" s="5">
        <f>ROUND('[2]CMS 2019 (half) AK ND NJ OR WI'!$C$56*'[2]Age Curve'!$B39,2)</f>
        <v>513.91999999999996</v>
      </c>
      <c r="AS146" s="5">
        <f>ROUND('[2]CMS 2019 (half) AK ND NJ OR WI'!$C$57*'[2]Age Curve'!$B39,2)</f>
        <v>513.95000000000005</v>
      </c>
      <c r="AT146" s="5">
        <f>ROUND('[2]CMS 2019 (half) AK ND NJ OR WI'!$C$58*'[2]Age Curve'!$B39,2)</f>
        <v>585.30999999999995</v>
      </c>
      <c r="AU146" s="5">
        <f>ROUND('[2]CMS 2019 (half) AK ND NJ OR WI'!$C$59*'[2]Age Curve'!$B39,2)</f>
        <v>585.41999999999996</v>
      </c>
      <c r="AV146" s="5">
        <f>ROUND('[2]CMS 2019 (half) AK ND NJ OR WI'!$C$60*'[2]Age Curve'!$B39,2)</f>
        <v>585.41999999999996</v>
      </c>
      <c r="AW146" s="5">
        <f>ROUND('[2]CMS 2019 (half) AK ND NJ OR WI'!$C$61*'[2]Age Curve'!$B39,2)</f>
        <v>585.41999999999996</v>
      </c>
      <c r="AX146" s="5">
        <f>ROUND('[2]CMS 2019 (half) AK ND NJ OR WI'!$C$62*'[2]Age Curve'!$B39,2)</f>
        <v>585.41999999999996</v>
      </c>
      <c r="AY146" s="5">
        <f>ROUND('[2]CMS 2019 (half) AK ND NJ OR WI'!$C$63*'[2]Age Curve'!$B39,2)</f>
        <v>543.04999999999995</v>
      </c>
      <c r="AZ146" s="5">
        <f>ROUND('[2]CMS 2019 (half) AK ND NJ OR WI'!$C$64*'[2]Age Curve'!$B39,2)</f>
        <v>753.69</v>
      </c>
      <c r="BA146" s="5">
        <f>ROUND('[2]CMS 2019 (half) AK ND NJ OR WI'!$C$65*'[2]Age Curve'!$B39,2)</f>
        <v>815.11</v>
      </c>
      <c r="BB146" s="5">
        <f>ROUND('[2]CMS 2019 (half) AK ND NJ OR WI'!$C$66*'[2]Age Curve'!$B39,2)</f>
        <v>815.17</v>
      </c>
      <c r="BC146" s="5">
        <f>ROUND('[2]CMS 2019 (half) AK ND NJ OR WI'!$C$67*'[2]Age Curve'!$B39,2)</f>
        <v>815.25</v>
      </c>
      <c r="BD146" s="5">
        <f>ROUND('[2]CMS 2019 (half) AK ND NJ OR WI'!$C$68*'[2]Age Curve'!$B39,2)</f>
        <v>815.12</v>
      </c>
      <c r="BE146" s="5">
        <f>ROUND('[2]CMS 2019 (half) AK ND NJ OR WI'!$C$69*'[2]Age Curve'!$B39,2)</f>
        <v>837.15</v>
      </c>
      <c r="BF146" s="5">
        <f>ROUND('[2]CMS 2019 (half) AK ND NJ OR WI'!$C$70*'[2]Age Curve'!$B39,2)</f>
        <v>815.07</v>
      </c>
      <c r="BG146" s="5">
        <f>ROUND('[2]CMS 2019 (half) AK ND NJ OR WI'!$C$71*'[2]Age Curve'!$B39,2)</f>
        <v>812.71</v>
      </c>
    </row>
    <row r="147" spans="1:59" ht="15" x14ac:dyDescent="0.25">
      <c r="A147" s="6">
        <v>51</v>
      </c>
      <c r="C147" s="1">
        <v>2019</v>
      </c>
      <c r="D147" s="5">
        <f>ROUND('[2]CMS 2019 (half) AK ND NJ OR WI'!$C$83*'[2]Age Curve'!$B40,2)</f>
        <v>820.97</v>
      </c>
      <c r="E147" s="5">
        <f>ROUND('[2]CMS 2019 (half) AK ND NJ OR WI'!$C$84*'[2]Age Curve'!$B40,2)</f>
        <v>559.15</v>
      </c>
      <c r="F147" s="5">
        <f>ROUND('[2]CMS 2019 (half) AK ND NJ OR WI'!$C$85*'[2]Age Curve'!$B40,2)</f>
        <v>827.14</v>
      </c>
      <c r="G147" s="5">
        <f>ROUND('[2]CMS 2019 (half) AK ND NJ OR WI'!$C$86*'[2]Age Curve'!$B40,2)</f>
        <v>936.62</v>
      </c>
      <c r="H147" s="5">
        <f>ROUND('[2]CMS 2019 (half) AK ND NJ OR WI'!$C$72*'[2]Age Curve'!$B40,2)</f>
        <v>874.18</v>
      </c>
      <c r="I147" s="5">
        <f>ROUND('[2]CMS 2019 (half) AK ND NJ OR WI'!$C$73*'[2]Age Curve'!$B40,2)</f>
        <v>874.18</v>
      </c>
      <c r="J147" s="5">
        <f>ROUND('[2]CMS 2019 (half) AK ND NJ OR WI'!$C$74*'[2]Age Curve'!$B40,2)</f>
        <v>874.18</v>
      </c>
      <c r="K147" s="5">
        <f>ROUND('[2]CMS 2019 (half) AK ND NJ OR WI'!$C$75*'[2]Age Curve'!$B40,2)</f>
        <v>874.18</v>
      </c>
      <c r="L147" s="5">
        <f>ROUND('[2]CMS 2019 (half) AK ND NJ OR WI'!$C$76*'[2]Age Curve'!$B40,2)</f>
        <v>874.18</v>
      </c>
      <c r="M147" s="5">
        <f>ROUND('[2]CMS 2019 (half) AK ND NJ OR WI'!$C$77*'[2]Age Curve'!$B40,2)</f>
        <v>874.18</v>
      </c>
      <c r="N147" s="5">
        <f>ROUND('[2]CMS 2019 (half) AK ND NJ OR WI'!$C$87*'[2]Age Curve'!$B40,2)</f>
        <v>848.89</v>
      </c>
      <c r="O147" s="5">
        <f>ROUND('[2]CMS 2019 (half) AK ND NJ OR WI'!$C$88*'[2]Age Curve'!$B40,2)</f>
        <v>609.33000000000004</v>
      </c>
      <c r="P147" s="5">
        <f>ROUND('[2]CMS 2019 (half) AK ND NJ OR WI'!$C$78*'[2]Age Curve'!$B40,2)</f>
        <v>936.62</v>
      </c>
      <c r="Q147" s="5">
        <f>ROUND('[2]CMS 2019 (half) AK ND NJ OR WI'!$C$79*'[2]Age Curve'!$B40,2)</f>
        <v>919.26</v>
      </c>
      <c r="R147" s="5">
        <f>ROUND('[2]CMS 2019 (half) AK ND NJ OR WI'!$C$80*'[2]Age Curve'!$B40,2)</f>
        <v>919.22</v>
      </c>
      <c r="S147" s="5">
        <f>ROUND('[2]CMS 2019 (half) AK ND NJ OR WI'!$C$81*'[2]Age Curve'!$B40,2)</f>
        <v>936.62</v>
      </c>
      <c r="T147" s="5">
        <f>ROUND('[2]CMS 2019 (half) AK ND NJ OR WI'!$C$82*'[2]Age Curve'!$B40,2)</f>
        <v>919.22</v>
      </c>
      <c r="U147" s="5">
        <f>ROUND('[2]CMS 2019 (half) AK ND NJ OR WI'!$C$89*'[2]Age Curve'!$B40,2)</f>
        <v>819.37</v>
      </c>
      <c r="V147" s="5">
        <f>ROUND('[2]CMS 2019 (half) AK ND NJ OR WI'!$C$35*'[2]Age Curve'!$B40,2)</f>
        <v>856.35</v>
      </c>
      <c r="W147" s="5">
        <f>ROUND('[2]CMS 2019 (half) AK ND NJ OR WI'!$C$36*'[2]Age Curve'!$B40,2)</f>
        <v>856.35</v>
      </c>
      <c r="X147" s="5">
        <f>ROUND('[2]CMS 2019 (half) AK ND NJ OR WI'!$C$37*'[2]Age Curve'!$B40,2)</f>
        <v>856.35</v>
      </c>
      <c r="Y147" s="5">
        <f>ROUND('[2]CMS 2019 (half) AK ND NJ OR WI'!$C$38*'[2]Age Curve'!$B40,2)</f>
        <v>856.35</v>
      </c>
      <c r="Z147" s="5">
        <f>ROUND('[2]CMS 2019 (half) AK ND NJ OR WI'!$C$39*'[2]Age Curve'!$B40,2)</f>
        <v>835.28</v>
      </c>
      <c r="AA147" s="5">
        <f>ROUND('[2]CMS 2019 (half) AK ND NJ OR WI'!$C$40*'[2]Age Curve'!$B40,2)</f>
        <v>732.37</v>
      </c>
      <c r="AB147" s="5">
        <f>ROUND('[2]CMS 2019 (half) AK ND NJ OR WI'!$C$41*'[2]Age Curve'!$B40,2)</f>
        <v>718.27</v>
      </c>
      <c r="AC147" s="5">
        <f>ROUND('[2]CMS 2019 (half) AK ND NJ OR WI'!$C$42*'[2]Age Curve'!$B40,2)</f>
        <v>835.28</v>
      </c>
      <c r="AD147" s="5">
        <f>ROUND('[2]CMS 2019 (half) AK ND NJ OR WI'!$C$43*'[2]Age Curve'!$B40,2)</f>
        <v>835.28</v>
      </c>
      <c r="AE147" s="5">
        <f>ROUND('[2]CMS 2019 (half) AK ND NJ OR WI'!$C$44*'[2]Age Curve'!$B40,2)</f>
        <v>835.28</v>
      </c>
      <c r="AF147" s="5">
        <f>ROUND('[2]CMS 2019 (half) AK ND NJ OR WI'!$C$45*'[2]Age Curve'!$B40,2)</f>
        <v>835.57</v>
      </c>
      <c r="AG147" s="5">
        <f>ROUND('[2]CMS 2019 (half) AK ND NJ OR WI'!$C$46*'[2]Age Curve'!$B40,2)</f>
        <v>835.28</v>
      </c>
      <c r="AH147" s="5">
        <f>ROUND('[2]CMS 2019 (half) AK ND NJ OR WI'!$C$90*'[2]Age Curve'!$B40,2)</f>
        <v>820.52</v>
      </c>
      <c r="AI147" s="5">
        <f>ROUND('[2]CMS 2019 (half) AK ND NJ OR WI'!$C$47*'[2]Age Curve'!$B40,2)</f>
        <v>865.27</v>
      </c>
      <c r="AJ147" s="5">
        <f>ROUND('[2]CMS 2019 (half) AK ND NJ OR WI'!$C$48*'[2]Age Curve'!$B40,2)</f>
        <v>865.27</v>
      </c>
      <c r="AK147" s="5">
        <f>ROUND('[2]CMS 2019 (half) AK ND NJ OR WI'!$C$49*'[2]Age Curve'!$B40,2)</f>
        <v>865.27</v>
      </c>
      <c r="AL147" s="5">
        <f>ROUND('[2]CMS 2019 (half) AK ND NJ OR WI'!$C$50*'[2]Age Curve'!$B40,2)</f>
        <v>865.27</v>
      </c>
      <c r="AM147" s="5">
        <f>ROUND('[2]CMS 2019 (half) AK ND NJ OR WI'!$C$51*'[2]Age Curve'!$B40,2)</f>
        <v>865.27</v>
      </c>
      <c r="AN147" s="5">
        <f>ROUND('[2]CMS 2019 (half) AK ND NJ OR WI'!$C$52*'[2]Age Curve'!$B40,2)</f>
        <v>865.27</v>
      </c>
      <c r="AO147" s="5">
        <f>ROUND('[2]CMS 2019 (half) AK ND NJ OR WI'!$C$53*'[2]Age Curve'!$B40,2)</f>
        <v>665.5</v>
      </c>
      <c r="AP147" s="5">
        <f>ROUND('[2]CMS 2019 (half) AK ND NJ OR WI'!$C$54*'[2]Age Curve'!$B40,2)</f>
        <v>617.41</v>
      </c>
      <c r="AQ147" s="5">
        <f>ROUND('[2]CMS 2019 (half) AK ND NJ OR WI'!$C$55*'[2]Age Curve'!$B40,2)</f>
        <v>665.53</v>
      </c>
      <c r="AR147" s="5">
        <f>ROUND('[2]CMS 2019 (half) AK ND NJ OR WI'!$C$56*'[2]Age Curve'!$B40,2)</f>
        <v>536.65</v>
      </c>
      <c r="AS147" s="5">
        <f>ROUND('[2]CMS 2019 (half) AK ND NJ OR WI'!$C$57*'[2]Age Curve'!$B40,2)</f>
        <v>536.67999999999995</v>
      </c>
      <c r="AT147" s="5">
        <f>ROUND('[2]CMS 2019 (half) AK ND NJ OR WI'!$C$58*'[2]Age Curve'!$B40,2)</f>
        <v>611.20000000000005</v>
      </c>
      <c r="AU147" s="5">
        <f>ROUND('[2]CMS 2019 (half) AK ND NJ OR WI'!$C$59*'[2]Age Curve'!$B40,2)</f>
        <v>611.30999999999995</v>
      </c>
      <c r="AV147" s="5">
        <f>ROUND('[2]CMS 2019 (half) AK ND NJ OR WI'!$C$60*'[2]Age Curve'!$B40,2)</f>
        <v>611.30999999999995</v>
      </c>
      <c r="AW147" s="5">
        <f>ROUND('[2]CMS 2019 (half) AK ND NJ OR WI'!$C$61*'[2]Age Curve'!$B40,2)</f>
        <v>611.30999999999995</v>
      </c>
      <c r="AX147" s="5">
        <f>ROUND('[2]CMS 2019 (half) AK ND NJ OR WI'!$C$62*'[2]Age Curve'!$B40,2)</f>
        <v>611.30999999999995</v>
      </c>
      <c r="AY147" s="5">
        <f>ROUND('[2]CMS 2019 (half) AK ND NJ OR WI'!$C$63*'[2]Age Curve'!$B40,2)</f>
        <v>567.07000000000005</v>
      </c>
      <c r="AZ147" s="5">
        <f>ROUND('[2]CMS 2019 (half) AK ND NJ OR WI'!$C$64*'[2]Age Curve'!$B40,2)</f>
        <v>787.03</v>
      </c>
      <c r="BA147" s="5">
        <f>ROUND('[2]CMS 2019 (half) AK ND NJ OR WI'!$C$65*'[2]Age Curve'!$B40,2)</f>
        <v>851.17</v>
      </c>
      <c r="BB147" s="5">
        <f>ROUND('[2]CMS 2019 (half) AK ND NJ OR WI'!$C$66*'[2]Age Curve'!$B40,2)</f>
        <v>851.23</v>
      </c>
      <c r="BC147" s="5">
        <f>ROUND('[2]CMS 2019 (half) AK ND NJ OR WI'!$C$67*'[2]Age Curve'!$B40,2)</f>
        <v>851.31</v>
      </c>
      <c r="BD147" s="5">
        <f>ROUND('[2]CMS 2019 (half) AK ND NJ OR WI'!$C$68*'[2]Age Curve'!$B40,2)</f>
        <v>851.17</v>
      </c>
      <c r="BE147" s="5">
        <f>ROUND('[2]CMS 2019 (half) AK ND NJ OR WI'!$C$69*'[2]Age Curve'!$B40,2)</f>
        <v>874.18</v>
      </c>
      <c r="BF147" s="5">
        <f>ROUND('[2]CMS 2019 (half) AK ND NJ OR WI'!$C$70*'[2]Age Curve'!$B40,2)</f>
        <v>851.12</v>
      </c>
      <c r="BG147" s="5">
        <f>ROUND('[2]CMS 2019 (half) AK ND NJ OR WI'!$C$71*'[2]Age Curve'!$B40,2)</f>
        <v>848.66</v>
      </c>
    </row>
    <row r="148" spans="1:59" ht="15" x14ac:dyDescent="0.25">
      <c r="A148" s="6">
        <v>52</v>
      </c>
      <c r="C148" s="1">
        <v>2019</v>
      </c>
      <c r="D148" s="5">
        <f>ROUND('[2]CMS 2019 (half) AK ND NJ OR WI'!$C$83*'[2]Age Curve'!$B41,2)</f>
        <v>859.27</v>
      </c>
      <c r="E148" s="5">
        <f>ROUND('[2]CMS 2019 (half) AK ND NJ OR WI'!$C$84*'[2]Age Curve'!$B41,2)</f>
        <v>585.23</v>
      </c>
      <c r="F148" s="5">
        <f>ROUND('[2]CMS 2019 (half) AK ND NJ OR WI'!$C$85*'[2]Age Curve'!$B41,2)</f>
        <v>865.72</v>
      </c>
      <c r="G148" s="5">
        <f>ROUND('[2]CMS 2019 (half) AK ND NJ OR WI'!$C$86*'[2]Age Curve'!$B41,2)</f>
        <v>980.31</v>
      </c>
      <c r="H148" s="5">
        <f>ROUND('[2]CMS 2019 (half) AK ND NJ OR WI'!$C$72*'[2]Age Curve'!$B41,2)</f>
        <v>914.96</v>
      </c>
      <c r="I148" s="5">
        <f>ROUND('[2]CMS 2019 (half) AK ND NJ OR WI'!$C$73*'[2]Age Curve'!$B41,2)</f>
        <v>914.96</v>
      </c>
      <c r="J148" s="5">
        <f>ROUND('[2]CMS 2019 (half) AK ND NJ OR WI'!$C$74*'[2]Age Curve'!$B41,2)</f>
        <v>914.96</v>
      </c>
      <c r="K148" s="5">
        <f>ROUND('[2]CMS 2019 (half) AK ND NJ OR WI'!$C$75*'[2]Age Curve'!$B41,2)</f>
        <v>914.96</v>
      </c>
      <c r="L148" s="5">
        <f>ROUND('[2]CMS 2019 (half) AK ND NJ OR WI'!$C$76*'[2]Age Curve'!$B41,2)</f>
        <v>914.96</v>
      </c>
      <c r="M148" s="5">
        <f>ROUND('[2]CMS 2019 (half) AK ND NJ OR WI'!$C$77*'[2]Age Curve'!$B41,2)</f>
        <v>914.96</v>
      </c>
      <c r="N148" s="5">
        <f>ROUND('[2]CMS 2019 (half) AK ND NJ OR WI'!$C$87*'[2]Age Curve'!$B41,2)</f>
        <v>888.49</v>
      </c>
      <c r="O148" s="5">
        <f>ROUND('[2]CMS 2019 (half) AK ND NJ OR WI'!$C$88*'[2]Age Curve'!$B41,2)</f>
        <v>637.76</v>
      </c>
      <c r="P148" s="5">
        <f>ROUND('[2]CMS 2019 (half) AK ND NJ OR WI'!$C$78*'[2]Age Curve'!$B41,2)</f>
        <v>980.31</v>
      </c>
      <c r="Q148" s="5">
        <f>ROUND('[2]CMS 2019 (half) AK ND NJ OR WI'!$C$79*'[2]Age Curve'!$B41,2)</f>
        <v>962.14</v>
      </c>
      <c r="R148" s="5">
        <f>ROUND('[2]CMS 2019 (half) AK ND NJ OR WI'!$C$80*'[2]Age Curve'!$B41,2)</f>
        <v>962.1</v>
      </c>
      <c r="S148" s="5">
        <f>ROUND('[2]CMS 2019 (half) AK ND NJ OR WI'!$C$81*'[2]Age Curve'!$B41,2)</f>
        <v>980.31</v>
      </c>
      <c r="T148" s="5">
        <f>ROUND('[2]CMS 2019 (half) AK ND NJ OR WI'!$C$82*'[2]Age Curve'!$B41,2)</f>
        <v>962.1</v>
      </c>
      <c r="U148" s="5">
        <f>ROUND('[2]CMS 2019 (half) AK ND NJ OR WI'!$C$89*'[2]Age Curve'!$B41,2)</f>
        <v>857.59</v>
      </c>
      <c r="V148" s="5">
        <f>ROUND('[2]CMS 2019 (half) AK ND NJ OR WI'!$C$35*'[2]Age Curve'!$B41,2)</f>
        <v>896.3</v>
      </c>
      <c r="W148" s="5">
        <f>ROUND('[2]CMS 2019 (half) AK ND NJ OR WI'!$C$36*'[2]Age Curve'!$B41,2)</f>
        <v>896.3</v>
      </c>
      <c r="X148" s="5">
        <f>ROUND('[2]CMS 2019 (half) AK ND NJ OR WI'!$C$37*'[2]Age Curve'!$B41,2)</f>
        <v>896.3</v>
      </c>
      <c r="Y148" s="5">
        <f>ROUND('[2]CMS 2019 (half) AK ND NJ OR WI'!$C$38*'[2]Age Curve'!$B41,2)</f>
        <v>896.3</v>
      </c>
      <c r="Z148" s="5">
        <f>ROUND('[2]CMS 2019 (half) AK ND NJ OR WI'!$C$39*'[2]Age Curve'!$B41,2)</f>
        <v>874.24</v>
      </c>
      <c r="AA148" s="5">
        <f>ROUND('[2]CMS 2019 (half) AK ND NJ OR WI'!$C$40*'[2]Age Curve'!$B41,2)</f>
        <v>766.53</v>
      </c>
      <c r="AB148" s="5">
        <f>ROUND('[2]CMS 2019 (half) AK ND NJ OR WI'!$C$41*'[2]Age Curve'!$B41,2)</f>
        <v>751.77</v>
      </c>
      <c r="AC148" s="5">
        <f>ROUND('[2]CMS 2019 (half) AK ND NJ OR WI'!$C$42*'[2]Age Curve'!$B41,2)</f>
        <v>874.24</v>
      </c>
      <c r="AD148" s="5">
        <f>ROUND('[2]CMS 2019 (half) AK ND NJ OR WI'!$C$43*'[2]Age Curve'!$B41,2)</f>
        <v>874.24</v>
      </c>
      <c r="AE148" s="5">
        <f>ROUND('[2]CMS 2019 (half) AK ND NJ OR WI'!$C$44*'[2]Age Curve'!$B41,2)</f>
        <v>874.24</v>
      </c>
      <c r="AF148" s="5">
        <f>ROUND('[2]CMS 2019 (half) AK ND NJ OR WI'!$C$45*'[2]Age Curve'!$B41,2)</f>
        <v>874.55</v>
      </c>
      <c r="AG148" s="5">
        <f>ROUND('[2]CMS 2019 (half) AK ND NJ OR WI'!$C$46*'[2]Age Curve'!$B41,2)</f>
        <v>874.24</v>
      </c>
      <c r="AH148" s="5">
        <f>ROUND('[2]CMS 2019 (half) AK ND NJ OR WI'!$C$90*'[2]Age Curve'!$B41,2)</f>
        <v>858.79</v>
      </c>
      <c r="AI148" s="5">
        <f>ROUND('[2]CMS 2019 (half) AK ND NJ OR WI'!$C$47*'[2]Age Curve'!$B41,2)</f>
        <v>905.63</v>
      </c>
      <c r="AJ148" s="5">
        <f>ROUND('[2]CMS 2019 (half) AK ND NJ OR WI'!$C$48*'[2]Age Curve'!$B41,2)</f>
        <v>905.63</v>
      </c>
      <c r="AK148" s="5">
        <f>ROUND('[2]CMS 2019 (half) AK ND NJ OR WI'!$C$49*'[2]Age Curve'!$B41,2)</f>
        <v>905.63</v>
      </c>
      <c r="AL148" s="5">
        <f>ROUND('[2]CMS 2019 (half) AK ND NJ OR WI'!$C$50*'[2]Age Curve'!$B41,2)</f>
        <v>905.63</v>
      </c>
      <c r="AM148" s="5">
        <f>ROUND('[2]CMS 2019 (half) AK ND NJ OR WI'!$C$51*'[2]Age Curve'!$B41,2)</f>
        <v>905.63</v>
      </c>
      <c r="AN148" s="5">
        <f>ROUND('[2]CMS 2019 (half) AK ND NJ OR WI'!$C$52*'[2]Age Curve'!$B41,2)</f>
        <v>905.63</v>
      </c>
      <c r="AO148" s="5">
        <f>ROUND('[2]CMS 2019 (half) AK ND NJ OR WI'!$C$53*'[2]Age Curve'!$B41,2)</f>
        <v>696.55</v>
      </c>
      <c r="AP148" s="5">
        <f>ROUND('[2]CMS 2019 (half) AK ND NJ OR WI'!$C$54*'[2]Age Curve'!$B41,2)</f>
        <v>646.21</v>
      </c>
      <c r="AQ148" s="5">
        <f>ROUND('[2]CMS 2019 (half) AK ND NJ OR WI'!$C$55*'[2]Age Curve'!$B41,2)</f>
        <v>696.58</v>
      </c>
      <c r="AR148" s="5">
        <f>ROUND('[2]CMS 2019 (half) AK ND NJ OR WI'!$C$56*'[2]Age Curve'!$B41,2)</f>
        <v>561.69000000000005</v>
      </c>
      <c r="AS148" s="5">
        <f>ROUND('[2]CMS 2019 (half) AK ND NJ OR WI'!$C$57*'[2]Age Curve'!$B41,2)</f>
        <v>561.71</v>
      </c>
      <c r="AT148" s="5">
        <f>ROUND('[2]CMS 2019 (half) AK ND NJ OR WI'!$C$58*'[2]Age Curve'!$B41,2)</f>
        <v>639.71</v>
      </c>
      <c r="AU148" s="5">
        <f>ROUND('[2]CMS 2019 (half) AK ND NJ OR WI'!$C$59*'[2]Age Curve'!$B41,2)</f>
        <v>639.83000000000004</v>
      </c>
      <c r="AV148" s="5">
        <f>ROUND('[2]CMS 2019 (half) AK ND NJ OR WI'!$C$60*'[2]Age Curve'!$B41,2)</f>
        <v>639.83000000000004</v>
      </c>
      <c r="AW148" s="5">
        <f>ROUND('[2]CMS 2019 (half) AK ND NJ OR WI'!$C$61*'[2]Age Curve'!$B41,2)</f>
        <v>639.83000000000004</v>
      </c>
      <c r="AX148" s="5">
        <f>ROUND('[2]CMS 2019 (half) AK ND NJ OR WI'!$C$62*'[2]Age Curve'!$B41,2)</f>
        <v>639.83000000000004</v>
      </c>
      <c r="AY148" s="5">
        <f>ROUND('[2]CMS 2019 (half) AK ND NJ OR WI'!$C$63*'[2]Age Curve'!$B41,2)</f>
        <v>593.53</v>
      </c>
      <c r="AZ148" s="5">
        <f>ROUND('[2]CMS 2019 (half) AK ND NJ OR WI'!$C$64*'[2]Age Curve'!$B41,2)</f>
        <v>823.75</v>
      </c>
      <c r="BA148" s="5">
        <f>ROUND('[2]CMS 2019 (half) AK ND NJ OR WI'!$C$65*'[2]Age Curve'!$B41,2)</f>
        <v>890.87</v>
      </c>
      <c r="BB148" s="5">
        <f>ROUND('[2]CMS 2019 (half) AK ND NJ OR WI'!$C$66*'[2]Age Curve'!$B41,2)</f>
        <v>890.94</v>
      </c>
      <c r="BC148" s="5">
        <f>ROUND('[2]CMS 2019 (half) AK ND NJ OR WI'!$C$67*'[2]Age Curve'!$B41,2)</f>
        <v>891.02</v>
      </c>
      <c r="BD148" s="5">
        <f>ROUND('[2]CMS 2019 (half) AK ND NJ OR WI'!$C$68*'[2]Age Curve'!$B41,2)</f>
        <v>890.88</v>
      </c>
      <c r="BE148" s="5">
        <f>ROUND('[2]CMS 2019 (half) AK ND NJ OR WI'!$C$69*'[2]Age Curve'!$B41,2)</f>
        <v>914.96</v>
      </c>
      <c r="BF148" s="5">
        <f>ROUND('[2]CMS 2019 (half) AK ND NJ OR WI'!$C$70*'[2]Age Curve'!$B41,2)</f>
        <v>890.82</v>
      </c>
      <c r="BG148" s="5">
        <f>ROUND('[2]CMS 2019 (half) AK ND NJ OR WI'!$C$71*'[2]Age Curve'!$B41,2)</f>
        <v>888.25</v>
      </c>
    </row>
    <row r="149" spans="1:59" ht="15" x14ac:dyDescent="0.25">
      <c r="A149" s="6">
        <v>53</v>
      </c>
      <c r="C149" s="1">
        <v>2019</v>
      </c>
      <c r="D149" s="5">
        <f>ROUND('[2]CMS 2019 (half) AK ND NJ OR WI'!$C$83*'[2]Age Curve'!$B42,2)</f>
        <v>898.01</v>
      </c>
      <c r="E149" s="5">
        <f>ROUND('[2]CMS 2019 (half) AK ND NJ OR WI'!$C$84*'[2]Age Curve'!$B42,2)</f>
        <v>611.61</v>
      </c>
      <c r="F149" s="5">
        <f>ROUND('[2]CMS 2019 (half) AK ND NJ OR WI'!$C$85*'[2]Age Curve'!$B42,2)</f>
        <v>904.75</v>
      </c>
      <c r="G149" s="5">
        <f>ROUND('[2]CMS 2019 (half) AK ND NJ OR WI'!$C$86*'[2]Age Curve'!$B42,2)</f>
        <v>1024.51</v>
      </c>
      <c r="H149" s="5">
        <f>ROUND('[2]CMS 2019 (half) AK ND NJ OR WI'!$C$72*'[2]Age Curve'!$B42,2)</f>
        <v>956.21</v>
      </c>
      <c r="I149" s="5">
        <f>ROUND('[2]CMS 2019 (half) AK ND NJ OR WI'!$C$73*'[2]Age Curve'!$B42,2)</f>
        <v>956.21</v>
      </c>
      <c r="J149" s="5">
        <f>ROUND('[2]CMS 2019 (half) AK ND NJ OR WI'!$C$74*'[2]Age Curve'!$B42,2)</f>
        <v>956.21</v>
      </c>
      <c r="K149" s="5">
        <f>ROUND('[2]CMS 2019 (half) AK ND NJ OR WI'!$C$75*'[2]Age Curve'!$B42,2)</f>
        <v>956.21</v>
      </c>
      <c r="L149" s="5">
        <f>ROUND('[2]CMS 2019 (half) AK ND NJ OR WI'!$C$76*'[2]Age Curve'!$B42,2)</f>
        <v>956.21</v>
      </c>
      <c r="M149" s="5">
        <f>ROUND('[2]CMS 2019 (half) AK ND NJ OR WI'!$C$77*'[2]Age Curve'!$B42,2)</f>
        <v>956.21</v>
      </c>
      <c r="N149" s="5">
        <f>ROUND('[2]CMS 2019 (half) AK ND NJ OR WI'!$C$87*'[2]Age Curve'!$B42,2)</f>
        <v>928.55</v>
      </c>
      <c r="O149" s="5">
        <f>ROUND('[2]CMS 2019 (half) AK ND NJ OR WI'!$C$88*'[2]Age Curve'!$B42,2)</f>
        <v>666.51</v>
      </c>
      <c r="P149" s="5">
        <f>ROUND('[2]CMS 2019 (half) AK ND NJ OR WI'!$C$78*'[2]Age Curve'!$B42,2)</f>
        <v>1024.51</v>
      </c>
      <c r="Q149" s="5">
        <f>ROUND('[2]CMS 2019 (half) AK ND NJ OR WI'!$C$79*'[2]Age Curve'!$B42,2)</f>
        <v>1005.51</v>
      </c>
      <c r="R149" s="5">
        <f>ROUND('[2]CMS 2019 (half) AK ND NJ OR WI'!$C$80*'[2]Age Curve'!$B42,2)</f>
        <v>1005.48</v>
      </c>
      <c r="S149" s="5">
        <f>ROUND('[2]CMS 2019 (half) AK ND NJ OR WI'!$C$81*'[2]Age Curve'!$B42,2)</f>
        <v>1024.51</v>
      </c>
      <c r="T149" s="5">
        <f>ROUND('[2]CMS 2019 (half) AK ND NJ OR WI'!$C$82*'[2]Age Curve'!$B42,2)</f>
        <v>1005.48</v>
      </c>
      <c r="U149" s="5">
        <f>ROUND('[2]CMS 2019 (half) AK ND NJ OR WI'!$C$89*'[2]Age Curve'!$B42,2)</f>
        <v>896.25</v>
      </c>
      <c r="V149" s="5">
        <f>ROUND('[2]CMS 2019 (half) AK ND NJ OR WI'!$C$35*'[2]Age Curve'!$B42,2)</f>
        <v>936.71</v>
      </c>
      <c r="W149" s="5">
        <f>ROUND('[2]CMS 2019 (half) AK ND NJ OR WI'!$C$36*'[2]Age Curve'!$B42,2)</f>
        <v>936.71</v>
      </c>
      <c r="X149" s="5">
        <f>ROUND('[2]CMS 2019 (half) AK ND NJ OR WI'!$C$37*'[2]Age Curve'!$B42,2)</f>
        <v>936.71</v>
      </c>
      <c r="Y149" s="5">
        <f>ROUND('[2]CMS 2019 (half) AK ND NJ OR WI'!$C$38*'[2]Age Curve'!$B42,2)</f>
        <v>936.71</v>
      </c>
      <c r="Z149" s="5">
        <f>ROUND('[2]CMS 2019 (half) AK ND NJ OR WI'!$C$39*'[2]Age Curve'!$B42,2)</f>
        <v>913.66</v>
      </c>
      <c r="AA149" s="5">
        <f>ROUND('[2]CMS 2019 (half) AK ND NJ OR WI'!$C$40*'[2]Age Curve'!$B42,2)</f>
        <v>801.09</v>
      </c>
      <c r="AB149" s="5">
        <f>ROUND('[2]CMS 2019 (half) AK ND NJ OR WI'!$C$41*'[2]Age Curve'!$B42,2)</f>
        <v>785.67</v>
      </c>
      <c r="AC149" s="5">
        <f>ROUND('[2]CMS 2019 (half) AK ND NJ OR WI'!$C$42*'[2]Age Curve'!$B42,2)</f>
        <v>913.66</v>
      </c>
      <c r="AD149" s="5">
        <f>ROUND('[2]CMS 2019 (half) AK ND NJ OR WI'!$C$43*'[2]Age Curve'!$B42,2)</f>
        <v>913.66</v>
      </c>
      <c r="AE149" s="5">
        <f>ROUND('[2]CMS 2019 (half) AK ND NJ OR WI'!$C$44*'[2]Age Curve'!$B42,2)</f>
        <v>913.66</v>
      </c>
      <c r="AF149" s="5">
        <f>ROUND('[2]CMS 2019 (half) AK ND NJ OR WI'!$C$45*'[2]Age Curve'!$B42,2)</f>
        <v>913.98</v>
      </c>
      <c r="AG149" s="5">
        <f>ROUND('[2]CMS 2019 (half) AK ND NJ OR WI'!$C$46*'[2]Age Curve'!$B42,2)</f>
        <v>913.66</v>
      </c>
      <c r="AH149" s="5">
        <f>ROUND('[2]CMS 2019 (half) AK ND NJ OR WI'!$C$90*'[2]Age Curve'!$B42,2)</f>
        <v>897.51</v>
      </c>
      <c r="AI149" s="5">
        <f>ROUND('[2]CMS 2019 (half) AK ND NJ OR WI'!$C$47*'[2]Age Curve'!$B42,2)</f>
        <v>946.46</v>
      </c>
      <c r="AJ149" s="5">
        <f>ROUND('[2]CMS 2019 (half) AK ND NJ OR WI'!$C$48*'[2]Age Curve'!$B42,2)</f>
        <v>946.46</v>
      </c>
      <c r="AK149" s="5">
        <f>ROUND('[2]CMS 2019 (half) AK ND NJ OR WI'!$C$49*'[2]Age Curve'!$B42,2)</f>
        <v>946.46</v>
      </c>
      <c r="AL149" s="5">
        <f>ROUND('[2]CMS 2019 (half) AK ND NJ OR WI'!$C$50*'[2]Age Curve'!$B42,2)</f>
        <v>946.46</v>
      </c>
      <c r="AM149" s="5">
        <f>ROUND('[2]CMS 2019 (half) AK ND NJ OR WI'!$C$51*'[2]Age Curve'!$B42,2)</f>
        <v>946.46</v>
      </c>
      <c r="AN149" s="5">
        <f>ROUND('[2]CMS 2019 (half) AK ND NJ OR WI'!$C$52*'[2]Age Curve'!$B42,2)</f>
        <v>946.46</v>
      </c>
      <c r="AO149" s="5">
        <f>ROUND('[2]CMS 2019 (half) AK ND NJ OR WI'!$C$53*'[2]Age Curve'!$B42,2)</f>
        <v>727.95</v>
      </c>
      <c r="AP149" s="5">
        <f>ROUND('[2]CMS 2019 (half) AK ND NJ OR WI'!$C$54*'[2]Age Curve'!$B42,2)</f>
        <v>675.34</v>
      </c>
      <c r="AQ149" s="5">
        <f>ROUND('[2]CMS 2019 (half) AK ND NJ OR WI'!$C$55*'[2]Age Curve'!$B42,2)</f>
        <v>727.98</v>
      </c>
      <c r="AR149" s="5">
        <f>ROUND('[2]CMS 2019 (half) AK ND NJ OR WI'!$C$56*'[2]Age Curve'!$B42,2)</f>
        <v>587.01</v>
      </c>
      <c r="AS149" s="5">
        <f>ROUND('[2]CMS 2019 (half) AK ND NJ OR WI'!$C$57*'[2]Age Curve'!$B42,2)</f>
        <v>587.04</v>
      </c>
      <c r="AT149" s="5">
        <f>ROUND('[2]CMS 2019 (half) AK ND NJ OR WI'!$C$58*'[2]Age Curve'!$B42,2)</f>
        <v>668.55</v>
      </c>
      <c r="AU149" s="5">
        <f>ROUND('[2]CMS 2019 (half) AK ND NJ OR WI'!$C$59*'[2]Age Curve'!$B42,2)</f>
        <v>668.67</v>
      </c>
      <c r="AV149" s="5">
        <f>ROUND('[2]CMS 2019 (half) AK ND NJ OR WI'!$C$60*'[2]Age Curve'!$B42,2)</f>
        <v>668.67</v>
      </c>
      <c r="AW149" s="5">
        <f>ROUND('[2]CMS 2019 (half) AK ND NJ OR WI'!$C$61*'[2]Age Curve'!$B42,2)</f>
        <v>668.67</v>
      </c>
      <c r="AX149" s="5">
        <f>ROUND('[2]CMS 2019 (half) AK ND NJ OR WI'!$C$62*'[2]Age Curve'!$B42,2)</f>
        <v>668.67</v>
      </c>
      <c r="AY149" s="5">
        <f>ROUND('[2]CMS 2019 (half) AK ND NJ OR WI'!$C$63*'[2]Age Curve'!$B42,2)</f>
        <v>620.28</v>
      </c>
      <c r="AZ149" s="5">
        <f>ROUND('[2]CMS 2019 (half) AK ND NJ OR WI'!$C$64*'[2]Age Curve'!$B42,2)</f>
        <v>860.88</v>
      </c>
      <c r="BA149" s="5">
        <f>ROUND('[2]CMS 2019 (half) AK ND NJ OR WI'!$C$65*'[2]Age Curve'!$B42,2)</f>
        <v>931.03</v>
      </c>
      <c r="BB149" s="5">
        <f>ROUND('[2]CMS 2019 (half) AK ND NJ OR WI'!$C$66*'[2]Age Curve'!$B42,2)</f>
        <v>931.11</v>
      </c>
      <c r="BC149" s="5">
        <f>ROUND('[2]CMS 2019 (half) AK ND NJ OR WI'!$C$67*'[2]Age Curve'!$B42,2)</f>
        <v>931.19</v>
      </c>
      <c r="BD149" s="5">
        <f>ROUND('[2]CMS 2019 (half) AK ND NJ OR WI'!$C$68*'[2]Age Curve'!$B42,2)</f>
        <v>931.04</v>
      </c>
      <c r="BE149" s="5">
        <f>ROUND('[2]CMS 2019 (half) AK ND NJ OR WI'!$C$69*'[2]Age Curve'!$B42,2)</f>
        <v>956.21</v>
      </c>
      <c r="BF149" s="5">
        <f>ROUND('[2]CMS 2019 (half) AK ND NJ OR WI'!$C$70*'[2]Age Curve'!$B42,2)</f>
        <v>930.98</v>
      </c>
      <c r="BG149" s="5">
        <f>ROUND('[2]CMS 2019 (half) AK ND NJ OR WI'!$C$71*'[2]Age Curve'!$B42,2)</f>
        <v>928.29</v>
      </c>
    </row>
    <row r="150" spans="1:59" ht="15" x14ac:dyDescent="0.25">
      <c r="A150" s="6">
        <v>54</v>
      </c>
      <c r="C150" s="1">
        <v>2019</v>
      </c>
      <c r="D150" s="5">
        <f>ROUND('[2]CMS 2019 (half) AK ND NJ OR WI'!$C$83*'[2]Age Curve'!$B43,2)</f>
        <v>939.83</v>
      </c>
      <c r="E150" s="5">
        <f>ROUND('[2]CMS 2019 (half) AK ND NJ OR WI'!$C$84*'[2]Age Curve'!$B43,2)</f>
        <v>640.1</v>
      </c>
      <c r="F150" s="5">
        <f>ROUND('[2]CMS 2019 (half) AK ND NJ OR WI'!$C$85*'[2]Age Curve'!$B43,2)</f>
        <v>946.88</v>
      </c>
      <c r="G150" s="5">
        <f>ROUND('[2]CMS 2019 (half) AK ND NJ OR WI'!$C$86*'[2]Age Curve'!$B43,2)</f>
        <v>1072.22</v>
      </c>
      <c r="H150" s="5">
        <f>ROUND('[2]CMS 2019 (half) AK ND NJ OR WI'!$C$72*'[2]Age Curve'!$B43,2)</f>
        <v>1000.74</v>
      </c>
      <c r="I150" s="5">
        <f>ROUND('[2]CMS 2019 (half) AK ND NJ OR WI'!$C$73*'[2]Age Curve'!$B43,2)</f>
        <v>1000.74</v>
      </c>
      <c r="J150" s="5">
        <f>ROUND('[2]CMS 2019 (half) AK ND NJ OR WI'!$C$74*'[2]Age Curve'!$B43,2)</f>
        <v>1000.74</v>
      </c>
      <c r="K150" s="5">
        <f>ROUND('[2]CMS 2019 (half) AK ND NJ OR WI'!$C$75*'[2]Age Curve'!$B43,2)</f>
        <v>1000.74</v>
      </c>
      <c r="L150" s="5">
        <f>ROUND('[2]CMS 2019 (half) AK ND NJ OR WI'!$C$76*'[2]Age Curve'!$B43,2)</f>
        <v>1000.74</v>
      </c>
      <c r="M150" s="5">
        <f>ROUND('[2]CMS 2019 (half) AK ND NJ OR WI'!$C$77*'[2]Age Curve'!$B43,2)</f>
        <v>1000.74</v>
      </c>
      <c r="N150" s="5">
        <f>ROUND('[2]CMS 2019 (half) AK ND NJ OR WI'!$C$87*'[2]Age Curve'!$B43,2)</f>
        <v>971.79</v>
      </c>
      <c r="O150" s="5">
        <f>ROUND('[2]CMS 2019 (half) AK ND NJ OR WI'!$C$88*'[2]Age Curve'!$B43,2)</f>
        <v>697.55</v>
      </c>
      <c r="P150" s="5">
        <f>ROUND('[2]CMS 2019 (half) AK ND NJ OR WI'!$C$78*'[2]Age Curve'!$B43,2)</f>
        <v>1072.22</v>
      </c>
      <c r="Q150" s="5">
        <f>ROUND('[2]CMS 2019 (half) AK ND NJ OR WI'!$C$79*'[2]Age Curve'!$B43,2)</f>
        <v>1052.3399999999999</v>
      </c>
      <c r="R150" s="5">
        <f>ROUND('[2]CMS 2019 (half) AK ND NJ OR WI'!$C$80*'[2]Age Curve'!$B43,2)</f>
        <v>1052.3</v>
      </c>
      <c r="S150" s="5">
        <f>ROUND('[2]CMS 2019 (half) AK ND NJ OR WI'!$C$81*'[2]Age Curve'!$B43,2)</f>
        <v>1072.22</v>
      </c>
      <c r="T150" s="5">
        <f>ROUND('[2]CMS 2019 (half) AK ND NJ OR WI'!$C$82*'[2]Age Curve'!$B43,2)</f>
        <v>1052.3</v>
      </c>
      <c r="U150" s="5">
        <f>ROUND('[2]CMS 2019 (half) AK ND NJ OR WI'!$C$89*'[2]Age Curve'!$B43,2)</f>
        <v>937.99</v>
      </c>
      <c r="V150" s="5">
        <f>ROUND('[2]CMS 2019 (half) AK ND NJ OR WI'!$C$35*'[2]Age Curve'!$B43,2)</f>
        <v>980.33</v>
      </c>
      <c r="W150" s="5">
        <f>ROUND('[2]CMS 2019 (half) AK ND NJ OR WI'!$C$36*'[2]Age Curve'!$B43,2)</f>
        <v>980.33</v>
      </c>
      <c r="X150" s="5">
        <f>ROUND('[2]CMS 2019 (half) AK ND NJ OR WI'!$C$37*'[2]Age Curve'!$B43,2)</f>
        <v>980.33</v>
      </c>
      <c r="Y150" s="5">
        <f>ROUND('[2]CMS 2019 (half) AK ND NJ OR WI'!$C$38*'[2]Age Curve'!$B43,2)</f>
        <v>980.33</v>
      </c>
      <c r="Z150" s="5">
        <f>ROUND('[2]CMS 2019 (half) AK ND NJ OR WI'!$C$39*'[2]Age Curve'!$B43,2)</f>
        <v>956.2</v>
      </c>
      <c r="AA150" s="5">
        <f>ROUND('[2]CMS 2019 (half) AK ND NJ OR WI'!$C$40*'[2]Age Curve'!$B43,2)</f>
        <v>838.39</v>
      </c>
      <c r="AB150" s="5">
        <f>ROUND('[2]CMS 2019 (half) AK ND NJ OR WI'!$C$41*'[2]Age Curve'!$B43,2)</f>
        <v>822.25</v>
      </c>
      <c r="AC150" s="5">
        <f>ROUND('[2]CMS 2019 (half) AK ND NJ OR WI'!$C$42*'[2]Age Curve'!$B43,2)</f>
        <v>956.2</v>
      </c>
      <c r="AD150" s="5">
        <f>ROUND('[2]CMS 2019 (half) AK ND NJ OR WI'!$C$43*'[2]Age Curve'!$B43,2)</f>
        <v>956.2</v>
      </c>
      <c r="AE150" s="5">
        <f>ROUND('[2]CMS 2019 (half) AK ND NJ OR WI'!$C$44*'[2]Age Curve'!$B43,2)</f>
        <v>956.2</v>
      </c>
      <c r="AF150" s="5">
        <f>ROUND('[2]CMS 2019 (half) AK ND NJ OR WI'!$C$45*'[2]Age Curve'!$B43,2)</f>
        <v>956.54</v>
      </c>
      <c r="AG150" s="5">
        <f>ROUND('[2]CMS 2019 (half) AK ND NJ OR WI'!$C$46*'[2]Age Curve'!$B43,2)</f>
        <v>956.2</v>
      </c>
      <c r="AH150" s="5">
        <f>ROUND('[2]CMS 2019 (half) AK ND NJ OR WI'!$C$90*'[2]Age Curve'!$B43,2)</f>
        <v>939.31</v>
      </c>
      <c r="AI150" s="5">
        <f>ROUND('[2]CMS 2019 (half) AK ND NJ OR WI'!$C$47*'[2]Age Curve'!$B43,2)</f>
        <v>990.53</v>
      </c>
      <c r="AJ150" s="5">
        <f>ROUND('[2]CMS 2019 (half) AK ND NJ OR WI'!$C$48*'[2]Age Curve'!$B43,2)</f>
        <v>990.53</v>
      </c>
      <c r="AK150" s="5">
        <f>ROUND('[2]CMS 2019 (half) AK ND NJ OR WI'!$C$49*'[2]Age Curve'!$B43,2)</f>
        <v>990.53</v>
      </c>
      <c r="AL150" s="5">
        <f>ROUND('[2]CMS 2019 (half) AK ND NJ OR WI'!$C$50*'[2]Age Curve'!$B43,2)</f>
        <v>990.53</v>
      </c>
      <c r="AM150" s="5">
        <f>ROUND('[2]CMS 2019 (half) AK ND NJ OR WI'!$C$51*'[2]Age Curve'!$B43,2)</f>
        <v>990.53</v>
      </c>
      <c r="AN150" s="5">
        <f>ROUND('[2]CMS 2019 (half) AK ND NJ OR WI'!$C$52*'[2]Age Curve'!$B43,2)</f>
        <v>990.53</v>
      </c>
      <c r="AO150" s="5">
        <f>ROUND('[2]CMS 2019 (half) AK ND NJ OR WI'!$C$53*'[2]Age Curve'!$B43,2)</f>
        <v>761.85</v>
      </c>
      <c r="AP150" s="5">
        <f>ROUND('[2]CMS 2019 (half) AK ND NJ OR WI'!$C$54*'[2]Age Curve'!$B43,2)</f>
        <v>706.79</v>
      </c>
      <c r="AQ150" s="5">
        <f>ROUND('[2]CMS 2019 (half) AK ND NJ OR WI'!$C$55*'[2]Age Curve'!$B43,2)</f>
        <v>761.88</v>
      </c>
      <c r="AR150" s="5">
        <f>ROUND('[2]CMS 2019 (half) AK ND NJ OR WI'!$C$56*'[2]Age Curve'!$B43,2)</f>
        <v>614.35</v>
      </c>
      <c r="AS150" s="5">
        <f>ROUND('[2]CMS 2019 (half) AK ND NJ OR WI'!$C$57*'[2]Age Curve'!$B43,2)</f>
        <v>614.37</v>
      </c>
      <c r="AT150" s="5">
        <f>ROUND('[2]CMS 2019 (half) AK ND NJ OR WI'!$C$58*'[2]Age Curve'!$B43,2)</f>
        <v>699.68</v>
      </c>
      <c r="AU150" s="5">
        <f>ROUND('[2]CMS 2019 (half) AK ND NJ OR WI'!$C$59*'[2]Age Curve'!$B43,2)</f>
        <v>699.81</v>
      </c>
      <c r="AV150" s="5">
        <f>ROUND('[2]CMS 2019 (half) AK ND NJ OR WI'!$C$60*'[2]Age Curve'!$B43,2)</f>
        <v>699.81</v>
      </c>
      <c r="AW150" s="5">
        <f>ROUND('[2]CMS 2019 (half) AK ND NJ OR WI'!$C$61*'[2]Age Curve'!$B43,2)</f>
        <v>699.81</v>
      </c>
      <c r="AX150" s="5">
        <f>ROUND('[2]CMS 2019 (half) AK ND NJ OR WI'!$C$62*'[2]Age Curve'!$B43,2)</f>
        <v>699.81</v>
      </c>
      <c r="AY150" s="5">
        <f>ROUND('[2]CMS 2019 (half) AK ND NJ OR WI'!$C$63*'[2]Age Curve'!$B43,2)</f>
        <v>649.16999999999996</v>
      </c>
      <c r="AZ150" s="5">
        <f>ROUND('[2]CMS 2019 (half) AK ND NJ OR WI'!$C$64*'[2]Age Curve'!$B43,2)</f>
        <v>900.97</v>
      </c>
      <c r="BA150" s="5">
        <f>ROUND('[2]CMS 2019 (half) AK ND NJ OR WI'!$C$65*'[2]Age Curve'!$B43,2)</f>
        <v>974.39</v>
      </c>
      <c r="BB150" s="5">
        <f>ROUND('[2]CMS 2019 (half) AK ND NJ OR WI'!$C$66*'[2]Age Curve'!$B43,2)</f>
        <v>974.47</v>
      </c>
      <c r="BC150" s="5">
        <f>ROUND('[2]CMS 2019 (half) AK ND NJ OR WI'!$C$67*'[2]Age Curve'!$B43,2)</f>
        <v>974.55</v>
      </c>
      <c r="BD150" s="5">
        <f>ROUND('[2]CMS 2019 (half) AK ND NJ OR WI'!$C$68*'[2]Age Curve'!$B43,2)</f>
        <v>974.4</v>
      </c>
      <c r="BE150" s="5">
        <f>ROUND('[2]CMS 2019 (half) AK ND NJ OR WI'!$C$69*'[2]Age Curve'!$B43,2)</f>
        <v>1000.74</v>
      </c>
      <c r="BF150" s="5">
        <f>ROUND('[2]CMS 2019 (half) AK ND NJ OR WI'!$C$70*'[2]Age Curve'!$B43,2)</f>
        <v>974.34</v>
      </c>
      <c r="BG150" s="5">
        <f>ROUND('[2]CMS 2019 (half) AK ND NJ OR WI'!$C$71*'[2]Age Curve'!$B43,2)</f>
        <v>971.52</v>
      </c>
    </row>
    <row r="151" spans="1:59" ht="15" x14ac:dyDescent="0.25">
      <c r="A151" s="6">
        <v>55</v>
      </c>
      <c r="C151" s="1">
        <v>2019</v>
      </c>
      <c r="D151" s="5">
        <f>ROUND('[2]CMS 2019 (half) AK ND NJ OR WI'!$C$83*'[2]Age Curve'!$B44,2)</f>
        <v>981.65</v>
      </c>
      <c r="E151" s="5">
        <f>ROUND('[2]CMS 2019 (half) AK ND NJ OR WI'!$C$84*'[2]Age Curve'!$B44,2)</f>
        <v>668.58</v>
      </c>
      <c r="F151" s="5">
        <f>ROUND('[2]CMS 2019 (half) AK ND NJ OR WI'!$C$85*'[2]Age Curve'!$B44,2)</f>
        <v>989.01</v>
      </c>
      <c r="G151" s="5">
        <f>ROUND('[2]CMS 2019 (half) AK ND NJ OR WI'!$C$86*'[2]Age Curve'!$B44,2)</f>
        <v>1119.93</v>
      </c>
      <c r="H151" s="5">
        <f>ROUND('[2]CMS 2019 (half) AK ND NJ OR WI'!$C$72*'[2]Age Curve'!$B44,2)</f>
        <v>1045.27</v>
      </c>
      <c r="I151" s="5">
        <f>ROUND('[2]CMS 2019 (half) AK ND NJ OR WI'!$C$73*'[2]Age Curve'!$B44,2)</f>
        <v>1045.27</v>
      </c>
      <c r="J151" s="5">
        <f>ROUND('[2]CMS 2019 (half) AK ND NJ OR WI'!$C$74*'[2]Age Curve'!$B44,2)</f>
        <v>1045.27</v>
      </c>
      <c r="K151" s="5">
        <f>ROUND('[2]CMS 2019 (half) AK ND NJ OR WI'!$C$75*'[2]Age Curve'!$B44,2)</f>
        <v>1045.27</v>
      </c>
      <c r="L151" s="5">
        <f>ROUND('[2]CMS 2019 (half) AK ND NJ OR WI'!$C$76*'[2]Age Curve'!$B44,2)</f>
        <v>1045.27</v>
      </c>
      <c r="M151" s="5">
        <f>ROUND('[2]CMS 2019 (half) AK ND NJ OR WI'!$C$77*'[2]Age Curve'!$B44,2)</f>
        <v>1045.27</v>
      </c>
      <c r="N151" s="5">
        <f>ROUND('[2]CMS 2019 (half) AK ND NJ OR WI'!$C$87*'[2]Age Curve'!$B44,2)</f>
        <v>1015.03</v>
      </c>
      <c r="O151" s="5">
        <f>ROUND('[2]CMS 2019 (half) AK ND NJ OR WI'!$C$88*'[2]Age Curve'!$B44,2)</f>
        <v>728.59</v>
      </c>
      <c r="P151" s="5">
        <f>ROUND('[2]CMS 2019 (half) AK ND NJ OR WI'!$C$78*'[2]Age Curve'!$B44,2)</f>
        <v>1119.93</v>
      </c>
      <c r="Q151" s="5">
        <f>ROUND('[2]CMS 2019 (half) AK ND NJ OR WI'!$C$79*'[2]Age Curve'!$B44,2)</f>
        <v>1099.1600000000001</v>
      </c>
      <c r="R151" s="5">
        <f>ROUND('[2]CMS 2019 (half) AK ND NJ OR WI'!$C$80*'[2]Age Curve'!$B44,2)</f>
        <v>1099.1199999999999</v>
      </c>
      <c r="S151" s="5">
        <f>ROUND('[2]CMS 2019 (half) AK ND NJ OR WI'!$C$81*'[2]Age Curve'!$B44,2)</f>
        <v>1119.93</v>
      </c>
      <c r="T151" s="5">
        <f>ROUND('[2]CMS 2019 (half) AK ND NJ OR WI'!$C$82*'[2]Age Curve'!$B44,2)</f>
        <v>1099.1199999999999</v>
      </c>
      <c r="U151" s="5">
        <f>ROUND('[2]CMS 2019 (half) AK ND NJ OR WI'!$C$89*'[2]Age Curve'!$B44,2)</f>
        <v>979.73</v>
      </c>
      <c r="V151" s="5">
        <f>ROUND('[2]CMS 2019 (half) AK ND NJ OR WI'!$C$35*'[2]Age Curve'!$B44,2)</f>
        <v>1023.95</v>
      </c>
      <c r="W151" s="5">
        <f>ROUND('[2]CMS 2019 (half) AK ND NJ OR WI'!$C$36*'[2]Age Curve'!$B44,2)</f>
        <v>1023.95</v>
      </c>
      <c r="X151" s="5">
        <f>ROUND('[2]CMS 2019 (half) AK ND NJ OR WI'!$C$37*'[2]Age Curve'!$B44,2)</f>
        <v>1023.95</v>
      </c>
      <c r="Y151" s="5">
        <f>ROUND('[2]CMS 2019 (half) AK ND NJ OR WI'!$C$38*'[2]Age Curve'!$B44,2)</f>
        <v>1023.95</v>
      </c>
      <c r="Z151" s="5">
        <f>ROUND('[2]CMS 2019 (half) AK ND NJ OR WI'!$C$39*'[2]Age Curve'!$B44,2)</f>
        <v>998.75</v>
      </c>
      <c r="AA151" s="5">
        <f>ROUND('[2]CMS 2019 (half) AK ND NJ OR WI'!$C$40*'[2]Age Curve'!$B44,2)</f>
        <v>875.7</v>
      </c>
      <c r="AB151" s="5">
        <f>ROUND('[2]CMS 2019 (half) AK ND NJ OR WI'!$C$41*'[2]Age Curve'!$B44,2)</f>
        <v>858.84</v>
      </c>
      <c r="AC151" s="5">
        <f>ROUND('[2]CMS 2019 (half) AK ND NJ OR WI'!$C$42*'[2]Age Curve'!$B44,2)</f>
        <v>998.75</v>
      </c>
      <c r="AD151" s="5">
        <f>ROUND('[2]CMS 2019 (half) AK ND NJ OR WI'!$C$43*'[2]Age Curve'!$B44,2)</f>
        <v>998.75</v>
      </c>
      <c r="AE151" s="5">
        <f>ROUND('[2]CMS 2019 (half) AK ND NJ OR WI'!$C$44*'[2]Age Curve'!$B44,2)</f>
        <v>998.75</v>
      </c>
      <c r="AF151" s="5">
        <f>ROUND('[2]CMS 2019 (half) AK ND NJ OR WI'!$C$45*'[2]Age Curve'!$B44,2)</f>
        <v>999.1</v>
      </c>
      <c r="AG151" s="5">
        <f>ROUND('[2]CMS 2019 (half) AK ND NJ OR WI'!$C$46*'[2]Age Curve'!$B44,2)</f>
        <v>998.75</v>
      </c>
      <c r="AH151" s="5">
        <f>ROUND('[2]CMS 2019 (half) AK ND NJ OR WI'!$C$90*'[2]Age Curve'!$B44,2)</f>
        <v>981.1</v>
      </c>
      <c r="AI151" s="5">
        <f>ROUND('[2]CMS 2019 (half) AK ND NJ OR WI'!$C$47*'[2]Age Curve'!$B44,2)</f>
        <v>1034.6099999999999</v>
      </c>
      <c r="AJ151" s="5">
        <f>ROUND('[2]CMS 2019 (half) AK ND NJ OR WI'!$C$48*'[2]Age Curve'!$B44,2)</f>
        <v>1034.6099999999999</v>
      </c>
      <c r="AK151" s="5">
        <f>ROUND('[2]CMS 2019 (half) AK ND NJ OR WI'!$C$49*'[2]Age Curve'!$B44,2)</f>
        <v>1034.6099999999999</v>
      </c>
      <c r="AL151" s="5">
        <f>ROUND('[2]CMS 2019 (half) AK ND NJ OR WI'!$C$50*'[2]Age Curve'!$B44,2)</f>
        <v>1034.6099999999999</v>
      </c>
      <c r="AM151" s="5">
        <f>ROUND('[2]CMS 2019 (half) AK ND NJ OR WI'!$C$51*'[2]Age Curve'!$B44,2)</f>
        <v>1034.6099999999999</v>
      </c>
      <c r="AN151" s="5">
        <f>ROUND('[2]CMS 2019 (half) AK ND NJ OR WI'!$C$52*'[2]Age Curve'!$B44,2)</f>
        <v>1034.6099999999999</v>
      </c>
      <c r="AO151" s="5">
        <f>ROUND('[2]CMS 2019 (half) AK ND NJ OR WI'!$C$53*'[2]Age Curve'!$B44,2)</f>
        <v>795.75</v>
      </c>
      <c r="AP151" s="5">
        <f>ROUND('[2]CMS 2019 (half) AK ND NJ OR WI'!$C$54*'[2]Age Curve'!$B44,2)</f>
        <v>738.24</v>
      </c>
      <c r="AQ151" s="5">
        <f>ROUND('[2]CMS 2019 (half) AK ND NJ OR WI'!$C$55*'[2]Age Curve'!$B44,2)</f>
        <v>795.78</v>
      </c>
      <c r="AR151" s="5">
        <f>ROUND('[2]CMS 2019 (half) AK ND NJ OR WI'!$C$56*'[2]Age Curve'!$B44,2)</f>
        <v>641.67999999999995</v>
      </c>
      <c r="AS151" s="5">
        <f>ROUND('[2]CMS 2019 (half) AK ND NJ OR WI'!$C$57*'[2]Age Curve'!$B44,2)</f>
        <v>641.71</v>
      </c>
      <c r="AT151" s="5">
        <f>ROUND('[2]CMS 2019 (half) AK ND NJ OR WI'!$C$58*'[2]Age Curve'!$B44,2)</f>
        <v>730.81</v>
      </c>
      <c r="AU151" s="5">
        <f>ROUND('[2]CMS 2019 (half) AK ND NJ OR WI'!$C$59*'[2]Age Curve'!$B44,2)</f>
        <v>730.95</v>
      </c>
      <c r="AV151" s="5">
        <f>ROUND('[2]CMS 2019 (half) AK ND NJ OR WI'!$C$60*'[2]Age Curve'!$B44,2)</f>
        <v>730.95</v>
      </c>
      <c r="AW151" s="5">
        <f>ROUND('[2]CMS 2019 (half) AK ND NJ OR WI'!$C$61*'[2]Age Curve'!$B44,2)</f>
        <v>730.95</v>
      </c>
      <c r="AX151" s="5">
        <f>ROUND('[2]CMS 2019 (half) AK ND NJ OR WI'!$C$62*'[2]Age Curve'!$B44,2)</f>
        <v>730.95</v>
      </c>
      <c r="AY151" s="5">
        <f>ROUND('[2]CMS 2019 (half) AK ND NJ OR WI'!$C$63*'[2]Age Curve'!$B44,2)</f>
        <v>678.05</v>
      </c>
      <c r="AZ151" s="5">
        <f>ROUND('[2]CMS 2019 (half) AK ND NJ OR WI'!$C$64*'[2]Age Curve'!$B44,2)</f>
        <v>941.06</v>
      </c>
      <c r="BA151" s="5">
        <f>ROUND('[2]CMS 2019 (half) AK ND NJ OR WI'!$C$65*'[2]Age Curve'!$B44,2)</f>
        <v>1017.75</v>
      </c>
      <c r="BB151" s="5">
        <f>ROUND('[2]CMS 2019 (half) AK ND NJ OR WI'!$C$66*'[2]Age Curve'!$B44,2)</f>
        <v>1017.83</v>
      </c>
      <c r="BC151" s="5">
        <f>ROUND('[2]CMS 2019 (half) AK ND NJ OR WI'!$C$67*'[2]Age Curve'!$B44,2)</f>
        <v>1017.92</v>
      </c>
      <c r="BD151" s="5">
        <f>ROUND('[2]CMS 2019 (half) AK ND NJ OR WI'!$C$68*'[2]Age Curve'!$B44,2)</f>
        <v>1017.75</v>
      </c>
      <c r="BE151" s="5">
        <f>ROUND('[2]CMS 2019 (half) AK ND NJ OR WI'!$C$69*'[2]Age Curve'!$B44,2)</f>
        <v>1045.27</v>
      </c>
      <c r="BF151" s="5">
        <f>ROUND('[2]CMS 2019 (half) AK ND NJ OR WI'!$C$70*'[2]Age Curve'!$B44,2)</f>
        <v>1017.69</v>
      </c>
      <c r="BG151" s="5">
        <f>ROUND('[2]CMS 2019 (half) AK ND NJ OR WI'!$C$71*'[2]Age Curve'!$B44,2)</f>
        <v>1014.75</v>
      </c>
    </row>
    <row r="152" spans="1:59" ht="15" x14ac:dyDescent="0.25">
      <c r="A152" s="6">
        <v>56</v>
      </c>
      <c r="C152" s="1">
        <v>2019</v>
      </c>
      <c r="D152" s="5">
        <f>ROUND('[2]CMS 2019 (half) AK ND NJ OR WI'!$C$83*'[2]Age Curve'!$B45,2)</f>
        <v>1026.99</v>
      </c>
      <c r="E152" s="5">
        <f>ROUND('[2]CMS 2019 (half) AK ND NJ OR WI'!$C$84*'[2]Age Curve'!$B45,2)</f>
        <v>699.46</v>
      </c>
      <c r="F152" s="5">
        <f>ROUND('[2]CMS 2019 (half) AK ND NJ OR WI'!$C$85*'[2]Age Curve'!$B45,2)</f>
        <v>1034.7</v>
      </c>
      <c r="G152" s="5">
        <f>ROUND('[2]CMS 2019 (half) AK ND NJ OR WI'!$C$86*'[2]Age Curve'!$B45,2)</f>
        <v>1171.6600000000001</v>
      </c>
      <c r="H152" s="5">
        <f>ROUND('[2]CMS 2019 (half) AK ND NJ OR WI'!$C$72*'[2]Age Curve'!$B45,2)</f>
        <v>1093.55</v>
      </c>
      <c r="I152" s="5">
        <f>ROUND('[2]CMS 2019 (half) AK ND NJ OR WI'!$C$73*'[2]Age Curve'!$B45,2)</f>
        <v>1093.55</v>
      </c>
      <c r="J152" s="5">
        <f>ROUND('[2]CMS 2019 (half) AK ND NJ OR WI'!$C$74*'[2]Age Curve'!$B45,2)</f>
        <v>1093.55</v>
      </c>
      <c r="K152" s="5">
        <f>ROUND('[2]CMS 2019 (half) AK ND NJ OR WI'!$C$75*'[2]Age Curve'!$B45,2)</f>
        <v>1093.55</v>
      </c>
      <c r="L152" s="5">
        <f>ROUND('[2]CMS 2019 (half) AK ND NJ OR WI'!$C$76*'[2]Age Curve'!$B45,2)</f>
        <v>1093.55</v>
      </c>
      <c r="M152" s="5">
        <f>ROUND('[2]CMS 2019 (half) AK ND NJ OR WI'!$C$77*'[2]Age Curve'!$B45,2)</f>
        <v>1093.55</v>
      </c>
      <c r="N152" s="5">
        <f>ROUND('[2]CMS 2019 (half) AK ND NJ OR WI'!$C$87*'[2]Age Curve'!$B45,2)</f>
        <v>1061.9100000000001</v>
      </c>
      <c r="O152" s="5">
        <f>ROUND('[2]CMS 2019 (half) AK ND NJ OR WI'!$C$88*'[2]Age Curve'!$B45,2)</f>
        <v>762.24</v>
      </c>
      <c r="P152" s="5">
        <f>ROUND('[2]CMS 2019 (half) AK ND NJ OR WI'!$C$78*'[2]Age Curve'!$B45,2)</f>
        <v>1171.6600000000001</v>
      </c>
      <c r="Q152" s="5">
        <f>ROUND('[2]CMS 2019 (half) AK ND NJ OR WI'!$C$79*'[2]Age Curve'!$B45,2)</f>
        <v>1149.93</v>
      </c>
      <c r="R152" s="5">
        <f>ROUND('[2]CMS 2019 (half) AK ND NJ OR WI'!$C$80*'[2]Age Curve'!$B45,2)</f>
        <v>1149.8900000000001</v>
      </c>
      <c r="S152" s="5">
        <f>ROUND('[2]CMS 2019 (half) AK ND NJ OR WI'!$C$81*'[2]Age Curve'!$B45,2)</f>
        <v>1171.6600000000001</v>
      </c>
      <c r="T152" s="5">
        <f>ROUND('[2]CMS 2019 (half) AK ND NJ OR WI'!$C$82*'[2]Age Curve'!$B45,2)</f>
        <v>1149.8900000000001</v>
      </c>
      <c r="U152" s="5">
        <f>ROUND('[2]CMS 2019 (half) AK ND NJ OR WI'!$C$89*'[2]Age Curve'!$B45,2)</f>
        <v>1024.98</v>
      </c>
      <c r="V152" s="5">
        <f>ROUND('[2]CMS 2019 (half) AK ND NJ OR WI'!$C$35*'[2]Age Curve'!$B45,2)</f>
        <v>1071.24</v>
      </c>
      <c r="W152" s="5">
        <f>ROUND('[2]CMS 2019 (half) AK ND NJ OR WI'!$C$36*'[2]Age Curve'!$B45,2)</f>
        <v>1071.24</v>
      </c>
      <c r="X152" s="5">
        <f>ROUND('[2]CMS 2019 (half) AK ND NJ OR WI'!$C$37*'[2]Age Curve'!$B45,2)</f>
        <v>1071.24</v>
      </c>
      <c r="Y152" s="5">
        <f>ROUND('[2]CMS 2019 (half) AK ND NJ OR WI'!$C$38*'[2]Age Curve'!$B45,2)</f>
        <v>1071.24</v>
      </c>
      <c r="Z152" s="5">
        <f>ROUND('[2]CMS 2019 (half) AK ND NJ OR WI'!$C$39*'[2]Age Curve'!$B45,2)</f>
        <v>1044.8800000000001</v>
      </c>
      <c r="AA152" s="5">
        <f>ROUND('[2]CMS 2019 (half) AK ND NJ OR WI'!$C$40*'[2]Age Curve'!$B45,2)</f>
        <v>916.15</v>
      </c>
      <c r="AB152" s="5">
        <f>ROUND('[2]CMS 2019 (half) AK ND NJ OR WI'!$C$41*'[2]Age Curve'!$B45,2)</f>
        <v>898.51</v>
      </c>
      <c r="AC152" s="5">
        <f>ROUND('[2]CMS 2019 (half) AK ND NJ OR WI'!$C$42*'[2]Age Curve'!$B45,2)</f>
        <v>1044.8800000000001</v>
      </c>
      <c r="AD152" s="5">
        <f>ROUND('[2]CMS 2019 (half) AK ND NJ OR WI'!$C$43*'[2]Age Curve'!$B45,2)</f>
        <v>1044.8800000000001</v>
      </c>
      <c r="AE152" s="5">
        <f>ROUND('[2]CMS 2019 (half) AK ND NJ OR WI'!$C$44*'[2]Age Curve'!$B45,2)</f>
        <v>1044.8800000000001</v>
      </c>
      <c r="AF152" s="5">
        <f>ROUND('[2]CMS 2019 (half) AK ND NJ OR WI'!$C$45*'[2]Age Curve'!$B45,2)</f>
        <v>1045.25</v>
      </c>
      <c r="AG152" s="5">
        <f>ROUND('[2]CMS 2019 (half) AK ND NJ OR WI'!$C$46*'[2]Age Curve'!$B45,2)</f>
        <v>1044.8800000000001</v>
      </c>
      <c r="AH152" s="5">
        <f>ROUND('[2]CMS 2019 (half) AK ND NJ OR WI'!$C$90*'[2]Age Curve'!$B45,2)</f>
        <v>1026.42</v>
      </c>
      <c r="AI152" s="5">
        <f>ROUND('[2]CMS 2019 (half) AK ND NJ OR WI'!$C$47*'[2]Age Curve'!$B45,2)</f>
        <v>1082.4000000000001</v>
      </c>
      <c r="AJ152" s="5">
        <f>ROUND('[2]CMS 2019 (half) AK ND NJ OR WI'!$C$48*'[2]Age Curve'!$B45,2)</f>
        <v>1082.4000000000001</v>
      </c>
      <c r="AK152" s="5">
        <f>ROUND('[2]CMS 2019 (half) AK ND NJ OR WI'!$C$49*'[2]Age Curve'!$B45,2)</f>
        <v>1082.4000000000001</v>
      </c>
      <c r="AL152" s="5">
        <f>ROUND('[2]CMS 2019 (half) AK ND NJ OR WI'!$C$50*'[2]Age Curve'!$B45,2)</f>
        <v>1082.4000000000001</v>
      </c>
      <c r="AM152" s="5">
        <f>ROUND('[2]CMS 2019 (half) AK ND NJ OR WI'!$C$51*'[2]Age Curve'!$B45,2)</f>
        <v>1082.4000000000001</v>
      </c>
      <c r="AN152" s="5">
        <f>ROUND('[2]CMS 2019 (half) AK ND NJ OR WI'!$C$52*'[2]Age Curve'!$B45,2)</f>
        <v>1082.4000000000001</v>
      </c>
      <c r="AO152" s="5">
        <f>ROUND('[2]CMS 2019 (half) AK ND NJ OR WI'!$C$53*'[2]Age Curve'!$B45,2)</f>
        <v>832.5</v>
      </c>
      <c r="AP152" s="5">
        <f>ROUND('[2]CMS 2019 (half) AK ND NJ OR WI'!$C$54*'[2]Age Curve'!$B45,2)</f>
        <v>772.34</v>
      </c>
      <c r="AQ152" s="5">
        <f>ROUND('[2]CMS 2019 (half) AK ND NJ OR WI'!$C$55*'[2]Age Curve'!$B45,2)</f>
        <v>832.54</v>
      </c>
      <c r="AR152" s="5">
        <f>ROUND('[2]CMS 2019 (half) AK ND NJ OR WI'!$C$56*'[2]Age Curve'!$B45,2)</f>
        <v>671.32</v>
      </c>
      <c r="AS152" s="5">
        <f>ROUND('[2]CMS 2019 (half) AK ND NJ OR WI'!$C$57*'[2]Age Curve'!$B45,2)</f>
        <v>671.35</v>
      </c>
      <c r="AT152" s="5">
        <f>ROUND('[2]CMS 2019 (half) AK ND NJ OR WI'!$C$58*'[2]Age Curve'!$B45,2)</f>
        <v>764.57</v>
      </c>
      <c r="AU152" s="5">
        <f>ROUND('[2]CMS 2019 (half) AK ND NJ OR WI'!$C$59*'[2]Age Curve'!$B45,2)</f>
        <v>764.71</v>
      </c>
      <c r="AV152" s="5">
        <f>ROUND('[2]CMS 2019 (half) AK ND NJ OR WI'!$C$60*'[2]Age Curve'!$B45,2)</f>
        <v>764.71</v>
      </c>
      <c r="AW152" s="5">
        <f>ROUND('[2]CMS 2019 (half) AK ND NJ OR WI'!$C$61*'[2]Age Curve'!$B45,2)</f>
        <v>764.71</v>
      </c>
      <c r="AX152" s="5">
        <f>ROUND('[2]CMS 2019 (half) AK ND NJ OR WI'!$C$62*'[2]Age Curve'!$B45,2)</f>
        <v>764.71</v>
      </c>
      <c r="AY152" s="5">
        <f>ROUND('[2]CMS 2019 (half) AK ND NJ OR WI'!$C$63*'[2]Age Curve'!$B45,2)</f>
        <v>709.37</v>
      </c>
      <c r="AZ152" s="5">
        <f>ROUND('[2]CMS 2019 (half) AK ND NJ OR WI'!$C$64*'[2]Age Curve'!$B45,2)</f>
        <v>984.53</v>
      </c>
      <c r="BA152" s="5">
        <f>ROUND('[2]CMS 2019 (half) AK ND NJ OR WI'!$C$65*'[2]Age Curve'!$B45,2)</f>
        <v>1064.76</v>
      </c>
      <c r="BB152" s="5">
        <f>ROUND('[2]CMS 2019 (half) AK ND NJ OR WI'!$C$66*'[2]Age Curve'!$B45,2)</f>
        <v>1064.8399999999999</v>
      </c>
      <c r="BC152" s="5">
        <f>ROUND('[2]CMS 2019 (half) AK ND NJ OR WI'!$C$67*'[2]Age Curve'!$B45,2)</f>
        <v>1064.93</v>
      </c>
      <c r="BD152" s="5">
        <f>ROUND('[2]CMS 2019 (half) AK ND NJ OR WI'!$C$68*'[2]Age Curve'!$B45,2)</f>
        <v>1064.76</v>
      </c>
      <c r="BE152" s="5">
        <f>ROUND('[2]CMS 2019 (half) AK ND NJ OR WI'!$C$69*'[2]Age Curve'!$B45,2)</f>
        <v>1093.55</v>
      </c>
      <c r="BF152" s="5">
        <f>ROUND('[2]CMS 2019 (half) AK ND NJ OR WI'!$C$70*'[2]Age Curve'!$B45,2)</f>
        <v>1064.7</v>
      </c>
      <c r="BG152" s="5">
        <f>ROUND('[2]CMS 2019 (half) AK ND NJ OR WI'!$C$71*'[2]Age Curve'!$B45,2)</f>
        <v>1061.6199999999999</v>
      </c>
    </row>
    <row r="153" spans="1:59" ht="15" x14ac:dyDescent="0.25">
      <c r="A153" s="6">
        <v>57</v>
      </c>
      <c r="C153" s="1">
        <v>2019</v>
      </c>
      <c r="D153" s="5">
        <f>ROUND('[2]CMS 2019 (half) AK ND NJ OR WI'!$C$83*'[2]Age Curve'!$B46,2)</f>
        <v>1072.77</v>
      </c>
      <c r="E153" s="5">
        <f>ROUND('[2]CMS 2019 (half) AK ND NJ OR WI'!$C$84*'[2]Age Curve'!$B46,2)</f>
        <v>730.64</v>
      </c>
      <c r="F153" s="5">
        <f>ROUND('[2]CMS 2019 (half) AK ND NJ OR WI'!$C$85*'[2]Age Curve'!$B46,2)</f>
        <v>1080.82</v>
      </c>
      <c r="G153" s="5">
        <f>ROUND('[2]CMS 2019 (half) AK ND NJ OR WI'!$C$86*'[2]Age Curve'!$B46,2)</f>
        <v>1223.8900000000001</v>
      </c>
      <c r="H153" s="5">
        <f>ROUND('[2]CMS 2019 (half) AK ND NJ OR WI'!$C$72*'[2]Age Curve'!$B46,2)</f>
        <v>1142.3</v>
      </c>
      <c r="I153" s="5">
        <f>ROUND('[2]CMS 2019 (half) AK ND NJ OR WI'!$C$73*'[2]Age Curve'!$B46,2)</f>
        <v>1142.3</v>
      </c>
      <c r="J153" s="5">
        <f>ROUND('[2]CMS 2019 (half) AK ND NJ OR WI'!$C$74*'[2]Age Curve'!$B46,2)</f>
        <v>1142.3</v>
      </c>
      <c r="K153" s="5">
        <f>ROUND('[2]CMS 2019 (half) AK ND NJ OR WI'!$C$75*'[2]Age Curve'!$B46,2)</f>
        <v>1142.3</v>
      </c>
      <c r="L153" s="5">
        <f>ROUND('[2]CMS 2019 (half) AK ND NJ OR WI'!$C$76*'[2]Age Curve'!$B46,2)</f>
        <v>1142.3</v>
      </c>
      <c r="M153" s="5">
        <f>ROUND('[2]CMS 2019 (half) AK ND NJ OR WI'!$C$77*'[2]Age Curve'!$B46,2)</f>
        <v>1142.3</v>
      </c>
      <c r="N153" s="5">
        <f>ROUND('[2]CMS 2019 (half) AK ND NJ OR WI'!$C$87*'[2]Age Curve'!$B46,2)</f>
        <v>1109.25</v>
      </c>
      <c r="O153" s="5">
        <f>ROUND('[2]CMS 2019 (half) AK ND NJ OR WI'!$C$88*'[2]Age Curve'!$B46,2)</f>
        <v>796.22</v>
      </c>
      <c r="P153" s="5">
        <f>ROUND('[2]CMS 2019 (half) AK ND NJ OR WI'!$C$78*'[2]Age Curve'!$B46,2)</f>
        <v>1223.8900000000001</v>
      </c>
      <c r="Q153" s="5">
        <f>ROUND('[2]CMS 2019 (half) AK ND NJ OR WI'!$C$79*'[2]Age Curve'!$B46,2)</f>
        <v>1201.19</v>
      </c>
      <c r="R153" s="5">
        <f>ROUND('[2]CMS 2019 (half) AK ND NJ OR WI'!$C$80*'[2]Age Curve'!$B46,2)</f>
        <v>1201.1500000000001</v>
      </c>
      <c r="S153" s="5">
        <f>ROUND('[2]CMS 2019 (half) AK ND NJ OR WI'!$C$81*'[2]Age Curve'!$B46,2)</f>
        <v>1223.8900000000001</v>
      </c>
      <c r="T153" s="5">
        <f>ROUND('[2]CMS 2019 (half) AK ND NJ OR WI'!$C$82*'[2]Age Curve'!$B46,2)</f>
        <v>1201.1500000000001</v>
      </c>
      <c r="U153" s="5">
        <f>ROUND('[2]CMS 2019 (half) AK ND NJ OR WI'!$C$89*'[2]Age Curve'!$B46,2)</f>
        <v>1070.67</v>
      </c>
      <c r="V153" s="5">
        <f>ROUND('[2]CMS 2019 (half) AK ND NJ OR WI'!$C$35*'[2]Age Curve'!$B46,2)</f>
        <v>1119</v>
      </c>
      <c r="W153" s="5">
        <f>ROUND('[2]CMS 2019 (half) AK ND NJ OR WI'!$C$36*'[2]Age Curve'!$B46,2)</f>
        <v>1119</v>
      </c>
      <c r="X153" s="5">
        <f>ROUND('[2]CMS 2019 (half) AK ND NJ OR WI'!$C$37*'[2]Age Curve'!$B46,2)</f>
        <v>1119</v>
      </c>
      <c r="Y153" s="5">
        <f>ROUND('[2]CMS 2019 (half) AK ND NJ OR WI'!$C$38*'[2]Age Curve'!$B46,2)</f>
        <v>1119</v>
      </c>
      <c r="Z153" s="5">
        <f>ROUND('[2]CMS 2019 (half) AK ND NJ OR WI'!$C$39*'[2]Age Curve'!$B46,2)</f>
        <v>1091.46</v>
      </c>
      <c r="AA153" s="5">
        <f>ROUND('[2]CMS 2019 (half) AK ND NJ OR WI'!$C$40*'[2]Age Curve'!$B46,2)</f>
        <v>956.99</v>
      </c>
      <c r="AB153" s="5">
        <f>ROUND('[2]CMS 2019 (half) AK ND NJ OR WI'!$C$41*'[2]Age Curve'!$B46,2)</f>
        <v>938.56</v>
      </c>
      <c r="AC153" s="5">
        <f>ROUND('[2]CMS 2019 (half) AK ND NJ OR WI'!$C$42*'[2]Age Curve'!$B46,2)</f>
        <v>1091.46</v>
      </c>
      <c r="AD153" s="5">
        <f>ROUND('[2]CMS 2019 (half) AK ND NJ OR WI'!$C$43*'[2]Age Curve'!$B46,2)</f>
        <v>1091.46</v>
      </c>
      <c r="AE153" s="5">
        <f>ROUND('[2]CMS 2019 (half) AK ND NJ OR WI'!$C$44*'[2]Age Curve'!$B46,2)</f>
        <v>1091.46</v>
      </c>
      <c r="AF153" s="5">
        <f>ROUND('[2]CMS 2019 (half) AK ND NJ OR WI'!$C$45*'[2]Age Curve'!$B46,2)</f>
        <v>1091.8399999999999</v>
      </c>
      <c r="AG153" s="5">
        <f>ROUND('[2]CMS 2019 (half) AK ND NJ OR WI'!$C$46*'[2]Age Curve'!$B46,2)</f>
        <v>1091.46</v>
      </c>
      <c r="AH153" s="5">
        <f>ROUND('[2]CMS 2019 (half) AK ND NJ OR WI'!$C$90*'[2]Age Curve'!$B46,2)</f>
        <v>1072.17</v>
      </c>
      <c r="AI153" s="5">
        <f>ROUND('[2]CMS 2019 (half) AK ND NJ OR WI'!$C$47*'[2]Age Curve'!$B46,2)</f>
        <v>1130.6500000000001</v>
      </c>
      <c r="AJ153" s="5">
        <f>ROUND('[2]CMS 2019 (half) AK ND NJ OR WI'!$C$48*'[2]Age Curve'!$B46,2)</f>
        <v>1130.6500000000001</v>
      </c>
      <c r="AK153" s="5">
        <f>ROUND('[2]CMS 2019 (half) AK ND NJ OR WI'!$C$49*'[2]Age Curve'!$B46,2)</f>
        <v>1130.6500000000001</v>
      </c>
      <c r="AL153" s="5">
        <f>ROUND('[2]CMS 2019 (half) AK ND NJ OR WI'!$C$50*'[2]Age Curve'!$B46,2)</f>
        <v>1130.6500000000001</v>
      </c>
      <c r="AM153" s="5">
        <f>ROUND('[2]CMS 2019 (half) AK ND NJ OR WI'!$C$51*'[2]Age Curve'!$B46,2)</f>
        <v>1130.6500000000001</v>
      </c>
      <c r="AN153" s="5">
        <f>ROUND('[2]CMS 2019 (half) AK ND NJ OR WI'!$C$52*'[2]Age Curve'!$B46,2)</f>
        <v>1130.6500000000001</v>
      </c>
      <c r="AO153" s="5">
        <f>ROUND('[2]CMS 2019 (half) AK ND NJ OR WI'!$C$53*'[2]Age Curve'!$B46,2)</f>
        <v>869.61</v>
      </c>
      <c r="AP153" s="5">
        <f>ROUND('[2]CMS 2019 (half) AK ND NJ OR WI'!$C$54*'[2]Age Curve'!$B46,2)</f>
        <v>806.77</v>
      </c>
      <c r="AQ153" s="5">
        <f>ROUND('[2]CMS 2019 (half) AK ND NJ OR WI'!$C$55*'[2]Age Curve'!$B46,2)</f>
        <v>869.65</v>
      </c>
      <c r="AR153" s="5">
        <f>ROUND('[2]CMS 2019 (half) AK ND NJ OR WI'!$C$56*'[2]Age Curve'!$B46,2)</f>
        <v>701.25</v>
      </c>
      <c r="AS153" s="5">
        <f>ROUND('[2]CMS 2019 (half) AK ND NJ OR WI'!$C$57*'[2]Age Curve'!$B46,2)</f>
        <v>701.28</v>
      </c>
      <c r="AT153" s="5">
        <f>ROUND('[2]CMS 2019 (half) AK ND NJ OR WI'!$C$58*'[2]Age Curve'!$B46,2)</f>
        <v>798.65</v>
      </c>
      <c r="AU153" s="5">
        <f>ROUND('[2]CMS 2019 (half) AK ND NJ OR WI'!$C$59*'[2]Age Curve'!$B46,2)</f>
        <v>798.8</v>
      </c>
      <c r="AV153" s="5">
        <f>ROUND('[2]CMS 2019 (half) AK ND NJ OR WI'!$C$60*'[2]Age Curve'!$B46,2)</f>
        <v>798.8</v>
      </c>
      <c r="AW153" s="5">
        <f>ROUND('[2]CMS 2019 (half) AK ND NJ OR WI'!$C$61*'[2]Age Curve'!$B46,2)</f>
        <v>798.8</v>
      </c>
      <c r="AX153" s="5">
        <f>ROUND('[2]CMS 2019 (half) AK ND NJ OR WI'!$C$62*'[2]Age Curve'!$B46,2)</f>
        <v>798.8</v>
      </c>
      <c r="AY153" s="5">
        <f>ROUND('[2]CMS 2019 (half) AK ND NJ OR WI'!$C$63*'[2]Age Curve'!$B46,2)</f>
        <v>740.99</v>
      </c>
      <c r="AZ153" s="5">
        <f>ROUND('[2]CMS 2019 (half) AK ND NJ OR WI'!$C$64*'[2]Age Curve'!$B46,2)</f>
        <v>1028.42</v>
      </c>
      <c r="BA153" s="5">
        <f>ROUND('[2]CMS 2019 (half) AK ND NJ OR WI'!$C$65*'[2]Age Curve'!$B46,2)</f>
        <v>1112.22</v>
      </c>
      <c r="BB153" s="5">
        <f>ROUND('[2]CMS 2019 (half) AK ND NJ OR WI'!$C$66*'[2]Age Curve'!$B46,2)</f>
        <v>1112.31</v>
      </c>
      <c r="BC153" s="5">
        <f>ROUND('[2]CMS 2019 (half) AK ND NJ OR WI'!$C$67*'[2]Age Curve'!$B46,2)</f>
        <v>1112.4000000000001</v>
      </c>
      <c r="BD153" s="5">
        <f>ROUND('[2]CMS 2019 (half) AK ND NJ OR WI'!$C$68*'[2]Age Curve'!$B46,2)</f>
        <v>1112.23</v>
      </c>
      <c r="BE153" s="5">
        <f>ROUND('[2]CMS 2019 (half) AK ND NJ OR WI'!$C$69*'[2]Age Curve'!$B46,2)</f>
        <v>1142.3</v>
      </c>
      <c r="BF153" s="5">
        <f>ROUND('[2]CMS 2019 (half) AK ND NJ OR WI'!$C$70*'[2]Age Curve'!$B46,2)</f>
        <v>1112.1600000000001</v>
      </c>
      <c r="BG153" s="5">
        <f>ROUND('[2]CMS 2019 (half) AK ND NJ OR WI'!$C$71*'[2]Age Curve'!$B46,2)</f>
        <v>1108.94</v>
      </c>
    </row>
    <row r="154" spans="1:59" ht="15" x14ac:dyDescent="0.25">
      <c r="A154" s="6">
        <v>58</v>
      </c>
      <c r="C154" s="1">
        <v>2019</v>
      </c>
      <c r="D154" s="5">
        <f>ROUND('[2]CMS 2019 (half) AK ND NJ OR WI'!$C$83*'[2]Age Curve'!$B47,2)</f>
        <v>1121.6300000000001</v>
      </c>
      <c r="E154" s="5">
        <f>ROUND('[2]CMS 2019 (half) AK ND NJ OR WI'!$C$84*'[2]Age Curve'!$B47,2)</f>
        <v>763.92</v>
      </c>
      <c r="F154" s="5">
        <f>ROUND('[2]CMS 2019 (half) AK ND NJ OR WI'!$C$85*'[2]Age Curve'!$B47,2)</f>
        <v>1130.05</v>
      </c>
      <c r="G154" s="5">
        <f>ROUND('[2]CMS 2019 (half) AK ND NJ OR WI'!$C$86*'[2]Age Curve'!$B47,2)</f>
        <v>1279.6300000000001</v>
      </c>
      <c r="H154" s="5">
        <f>ROUND('[2]CMS 2019 (half) AK ND NJ OR WI'!$C$72*'[2]Age Curve'!$B47,2)</f>
        <v>1194.32</v>
      </c>
      <c r="I154" s="5">
        <f>ROUND('[2]CMS 2019 (half) AK ND NJ OR WI'!$C$73*'[2]Age Curve'!$B47,2)</f>
        <v>1194.32</v>
      </c>
      <c r="J154" s="5">
        <f>ROUND('[2]CMS 2019 (half) AK ND NJ OR WI'!$C$74*'[2]Age Curve'!$B47,2)</f>
        <v>1194.32</v>
      </c>
      <c r="K154" s="5">
        <f>ROUND('[2]CMS 2019 (half) AK ND NJ OR WI'!$C$75*'[2]Age Curve'!$B47,2)</f>
        <v>1194.32</v>
      </c>
      <c r="L154" s="5">
        <f>ROUND('[2]CMS 2019 (half) AK ND NJ OR WI'!$C$76*'[2]Age Curve'!$B47,2)</f>
        <v>1194.32</v>
      </c>
      <c r="M154" s="5">
        <f>ROUND('[2]CMS 2019 (half) AK ND NJ OR WI'!$C$77*'[2]Age Curve'!$B47,2)</f>
        <v>1194.32</v>
      </c>
      <c r="N154" s="5">
        <f>ROUND('[2]CMS 2019 (half) AK ND NJ OR WI'!$C$87*'[2]Age Curve'!$B47,2)</f>
        <v>1159.77</v>
      </c>
      <c r="O154" s="5">
        <f>ROUND('[2]CMS 2019 (half) AK ND NJ OR WI'!$C$88*'[2]Age Curve'!$B47,2)</f>
        <v>832.48</v>
      </c>
      <c r="P154" s="5">
        <f>ROUND('[2]CMS 2019 (half) AK ND NJ OR WI'!$C$78*'[2]Age Curve'!$B47,2)</f>
        <v>1279.6300000000001</v>
      </c>
      <c r="Q154" s="5">
        <f>ROUND('[2]CMS 2019 (half) AK ND NJ OR WI'!$C$79*'[2]Age Curve'!$B47,2)</f>
        <v>1255.9100000000001</v>
      </c>
      <c r="R154" s="5">
        <f>ROUND('[2]CMS 2019 (half) AK ND NJ OR WI'!$C$80*'[2]Age Curve'!$B47,2)</f>
        <v>1255.8599999999999</v>
      </c>
      <c r="S154" s="5">
        <f>ROUND('[2]CMS 2019 (half) AK ND NJ OR WI'!$C$81*'[2]Age Curve'!$B47,2)</f>
        <v>1279.6300000000001</v>
      </c>
      <c r="T154" s="5">
        <f>ROUND('[2]CMS 2019 (half) AK ND NJ OR WI'!$C$82*'[2]Age Curve'!$B47,2)</f>
        <v>1255.8599999999999</v>
      </c>
      <c r="U154" s="5">
        <f>ROUND('[2]CMS 2019 (half) AK ND NJ OR WI'!$C$89*'[2]Age Curve'!$B47,2)</f>
        <v>1119.44</v>
      </c>
      <c r="V154" s="5">
        <f>ROUND('[2]CMS 2019 (half) AK ND NJ OR WI'!$C$35*'[2]Age Curve'!$B47,2)</f>
        <v>1169.97</v>
      </c>
      <c r="W154" s="5">
        <f>ROUND('[2]CMS 2019 (half) AK ND NJ OR WI'!$C$36*'[2]Age Curve'!$B47,2)</f>
        <v>1169.97</v>
      </c>
      <c r="X154" s="5">
        <f>ROUND('[2]CMS 2019 (half) AK ND NJ OR WI'!$C$37*'[2]Age Curve'!$B47,2)</f>
        <v>1169.97</v>
      </c>
      <c r="Y154" s="5">
        <f>ROUND('[2]CMS 2019 (half) AK ND NJ OR WI'!$C$38*'[2]Age Curve'!$B47,2)</f>
        <v>1169.97</v>
      </c>
      <c r="Z154" s="5">
        <f>ROUND('[2]CMS 2019 (half) AK ND NJ OR WI'!$C$39*'[2]Age Curve'!$B47,2)</f>
        <v>1141.17</v>
      </c>
      <c r="AA154" s="5">
        <f>ROUND('[2]CMS 2019 (half) AK ND NJ OR WI'!$C$40*'[2]Age Curve'!$B47,2)</f>
        <v>1000.57</v>
      </c>
      <c r="AB154" s="5">
        <f>ROUND('[2]CMS 2019 (half) AK ND NJ OR WI'!$C$41*'[2]Age Curve'!$B47,2)</f>
        <v>981.31</v>
      </c>
      <c r="AC154" s="5">
        <f>ROUND('[2]CMS 2019 (half) AK ND NJ OR WI'!$C$42*'[2]Age Curve'!$B47,2)</f>
        <v>1141.17</v>
      </c>
      <c r="AD154" s="5">
        <f>ROUND('[2]CMS 2019 (half) AK ND NJ OR WI'!$C$43*'[2]Age Curve'!$B47,2)</f>
        <v>1141.17</v>
      </c>
      <c r="AE154" s="5">
        <f>ROUND('[2]CMS 2019 (half) AK ND NJ OR WI'!$C$44*'[2]Age Curve'!$B47,2)</f>
        <v>1141.17</v>
      </c>
      <c r="AF154" s="5">
        <f>ROUND('[2]CMS 2019 (half) AK ND NJ OR WI'!$C$45*'[2]Age Curve'!$B47,2)</f>
        <v>1141.57</v>
      </c>
      <c r="AG154" s="5">
        <f>ROUND('[2]CMS 2019 (half) AK ND NJ OR WI'!$C$46*'[2]Age Curve'!$B47,2)</f>
        <v>1141.17</v>
      </c>
      <c r="AH154" s="5">
        <f>ROUND('[2]CMS 2019 (half) AK ND NJ OR WI'!$C$90*'[2]Age Curve'!$B47,2)</f>
        <v>1121.01</v>
      </c>
      <c r="AI154" s="5">
        <f>ROUND('[2]CMS 2019 (half) AK ND NJ OR WI'!$C$47*'[2]Age Curve'!$B47,2)</f>
        <v>1182.1400000000001</v>
      </c>
      <c r="AJ154" s="5">
        <f>ROUND('[2]CMS 2019 (half) AK ND NJ OR WI'!$C$48*'[2]Age Curve'!$B47,2)</f>
        <v>1182.1400000000001</v>
      </c>
      <c r="AK154" s="5">
        <f>ROUND('[2]CMS 2019 (half) AK ND NJ OR WI'!$C$49*'[2]Age Curve'!$B47,2)</f>
        <v>1182.1400000000001</v>
      </c>
      <c r="AL154" s="5">
        <f>ROUND('[2]CMS 2019 (half) AK ND NJ OR WI'!$C$50*'[2]Age Curve'!$B47,2)</f>
        <v>1182.1400000000001</v>
      </c>
      <c r="AM154" s="5">
        <f>ROUND('[2]CMS 2019 (half) AK ND NJ OR WI'!$C$51*'[2]Age Curve'!$B47,2)</f>
        <v>1182.1400000000001</v>
      </c>
      <c r="AN154" s="5">
        <f>ROUND('[2]CMS 2019 (half) AK ND NJ OR WI'!$C$52*'[2]Age Curve'!$B47,2)</f>
        <v>1182.1400000000001</v>
      </c>
      <c r="AO154" s="5">
        <f>ROUND('[2]CMS 2019 (half) AK ND NJ OR WI'!$C$53*'[2]Age Curve'!$B47,2)</f>
        <v>909.22</v>
      </c>
      <c r="AP154" s="5">
        <f>ROUND('[2]CMS 2019 (half) AK ND NJ OR WI'!$C$54*'[2]Age Curve'!$B47,2)</f>
        <v>843.52</v>
      </c>
      <c r="AQ154" s="5">
        <f>ROUND('[2]CMS 2019 (half) AK ND NJ OR WI'!$C$55*'[2]Age Curve'!$B47,2)</f>
        <v>909.26</v>
      </c>
      <c r="AR154" s="5">
        <f>ROUND('[2]CMS 2019 (half) AK ND NJ OR WI'!$C$56*'[2]Age Curve'!$B47,2)</f>
        <v>733.19</v>
      </c>
      <c r="AS154" s="5">
        <f>ROUND('[2]CMS 2019 (half) AK ND NJ OR WI'!$C$57*'[2]Age Curve'!$B47,2)</f>
        <v>733.22</v>
      </c>
      <c r="AT154" s="5">
        <f>ROUND('[2]CMS 2019 (half) AK ND NJ OR WI'!$C$58*'[2]Age Curve'!$B47,2)</f>
        <v>835.03</v>
      </c>
      <c r="AU154" s="5">
        <f>ROUND('[2]CMS 2019 (half) AK ND NJ OR WI'!$C$59*'[2]Age Curve'!$B47,2)</f>
        <v>835.18</v>
      </c>
      <c r="AV154" s="5">
        <f>ROUND('[2]CMS 2019 (half) AK ND NJ OR WI'!$C$60*'[2]Age Curve'!$B47,2)</f>
        <v>835.18</v>
      </c>
      <c r="AW154" s="5">
        <f>ROUND('[2]CMS 2019 (half) AK ND NJ OR WI'!$C$61*'[2]Age Curve'!$B47,2)</f>
        <v>835.18</v>
      </c>
      <c r="AX154" s="5">
        <f>ROUND('[2]CMS 2019 (half) AK ND NJ OR WI'!$C$62*'[2]Age Curve'!$B47,2)</f>
        <v>835.18</v>
      </c>
      <c r="AY154" s="5">
        <f>ROUND('[2]CMS 2019 (half) AK ND NJ OR WI'!$C$63*'[2]Age Curve'!$B47,2)</f>
        <v>774.74</v>
      </c>
      <c r="AZ154" s="5">
        <f>ROUND('[2]CMS 2019 (half) AK ND NJ OR WI'!$C$64*'[2]Age Curve'!$B47,2)</f>
        <v>1075.26</v>
      </c>
      <c r="BA154" s="5">
        <f>ROUND('[2]CMS 2019 (half) AK ND NJ OR WI'!$C$65*'[2]Age Curve'!$B47,2)</f>
        <v>1162.8800000000001</v>
      </c>
      <c r="BB154" s="5">
        <f>ROUND('[2]CMS 2019 (half) AK ND NJ OR WI'!$C$66*'[2]Age Curve'!$B47,2)</f>
        <v>1162.97</v>
      </c>
      <c r="BC154" s="5">
        <f>ROUND('[2]CMS 2019 (half) AK ND NJ OR WI'!$C$67*'[2]Age Curve'!$B47,2)</f>
        <v>1163.07</v>
      </c>
      <c r="BD154" s="5">
        <f>ROUND('[2]CMS 2019 (half) AK ND NJ OR WI'!$C$68*'[2]Age Curve'!$B47,2)</f>
        <v>1162.8900000000001</v>
      </c>
      <c r="BE154" s="5">
        <f>ROUND('[2]CMS 2019 (half) AK ND NJ OR WI'!$C$69*'[2]Age Curve'!$B47,2)</f>
        <v>1194.32</v>
      </c>
      <c r="BF154" s="5">
        <f>ROUND('[2]CMS 2019 (half) AK ND NJ OR WI'!$C$70*'[2]Age Curve'!$B47,2)</f>
        <v>1162.82</v>
      </c>
      <c r="BG154" s="5">
        <f>ROUND('[2]CMS 2019 (half) AK ND NJ OR WI'!$C$71*'[2]Age Curve'!$B47,2)</f>
        <v>1159.45</v>
      </c>
    </row>
    <row r="155" spans="1:59" ht="15" x14ac:dyDescent="0.25">
      <c r="A155" s="6">
        <v>59</v>
      </c>
      <c r="C155" s="1">
        <v>2019</v>
      </c>
      <c r="D155" s="5">
        <f>ROUND('[2]CMS 2019 (half) AK ND NJ OR WI'!$C$83*'[2]Age Curve'!$B48,2)</f>
        <v>1145.8399999999999</v>
      </c>
      <c r="E155" s="5">
        <f>ROUND('[2]CMS 2019 (half) AK ND NJ OR WI'!$C$84*'[2]Age Curve'!$B48,2)</f>
        <v>780.41</v>
      </c>
      <c r="F155" s="5">
        <f>ROUND('[2]CMS 2019 (half) AK ND NJ OR WI'!$C$85*'[2]Age Curve'!$B48,2)</f>
        <v>1154.44</v>
      </c>
      <c r="G155" s="5">
        <f>ROUND('[2]CMS 2019 (half) AK ND NJ OR WI'!$C$86*'[2]Age Curve'!$B48,2)</f>
        <v>1307.25</v>
      </c>
      <c r="H155" s="5">
        <f>ROUND('[2]CMS 2019 (half) AK ND NJ OR WI'!$C$72*'[2]Age Curve'!$B48,2)</f>
        <v>1220.0999999999999</v>
      </c>
      <c r="I155" s="5">
        <f>ROUND('[2]CMS 2019 (half) AK ND NJ OR WI'!$C$73*'[2]Age Curve'!$B48,2)</f>
        <v>1220.0999999999999</v>
      </c>
      <c r="J155" s="5">
        <f>ROUND('[2]CMS 2019 (half) AK ND NJ OR WI'!$C$74*'[2]Age Curve'!$B48,2)</f>
        <v>1220.0999999999999</v>
      </c>
      <c r="K155" s="5">
        <f>ROUND('[2]CMS 2019 (half) AK ND NJ OR WI'!$C$75*'[2]Age Curve'!$B48,2)</f>
        <v>1220.0999999999999</v>
      </c>
      <c r="L155" s="5">
        <f>ROUND('[2]CMS 2019 (half) AK ND NJ OR WI'!$C$76*'[2]Age Curve'!$B48,2)</f>
        <v>1220.0999999999999</v>
      </c>
      <c r="M155" s="5">
        <f>ROUND('[2]CMS 2019 (half) AK ND NJ OR WI'!$C$77*'[2]Age Curve'!$B48,2)</f>
        <v>1220.0999999999999</v>
      </c>
      <c r="N155" s="5">
        <f>ROUND('[2]CMS 2019 (half) AK ND NJ OR WI'!$C$87*'[2]Age Curve'!$B48,2)</f>
        <v>1184.81</v>
      </c>
      <c r="O155" s="5">
        <f>ROUND('[2]CMS 2019 (half) AK ND NJ OR WI'!$C$88*'[2]Age Curve'!$B48,2)</f>
        <v>850.45</v>
      </c>
      <c r="P155" s="5">
        <f>ROUND('[2]CMS 2019 (half) AK ND NJ OR WI'!$C$78*'[2]Age Curve'!$B48,2)</f>
        <v>1307.25</v>
      </c>
      <c r="Q155" s="5">
        <f>ROUND('[2]CMS 2019 (half) AK ND NJ OR WI'!$C$79*'[2]Age Curve'!$B48,2)</f>
        <v>1283.02</v>
      </c>
      <c r="R155" s="5">
        <f>ROUND('[2]CMS 2019 (half) AK ND NJ OR WI'!$C$80*'[2]Age Curve'!$B48,2)</f>
        <v>1282.97</v>
      </c>
      <c r="S155" s="5">
        <f>ROUND('[2]CMS 2019 (half) AK ND NJ OR WI'!$C$81*'[2]Age Curve'!$B48,2)</f>
        <v>1307.25</v>
      </c>
      <c r="T155" s="5">
        <f>ROUND('[2]CMS 2019 (half) AK ND NJ OR WI'!$C$82*'[2]Age Curve'!$B48,2)</f>
        <v>1282.97</v>
      </c>
      <c r="U155" s="5">
        <f>ROUND('[2]CMS 2019 (half) AK ND NJ OR WI'!$C$89*'[2]Age Curve'!$B48,2)</f>
        <v>1143.5999999999999</v>
      </c>
      <c r="V155" s="5">
        <f>ROUND('[2]CMS 2019 (half) AK ND NJ OR WI'!$C$35*'[2]Age Curve'!$B48,2)</f>
        <v>1195.22</v>
      </c>
      <c r="W155" s="5">
        <f>ROUND('[2]CMS 2019 (half) AK ND NJ OR WI'!$C$36*'[2]Age Curve'!$B48,2)</f>
        <v>1195.22</v>
      </c>
      <c r="X155" s="5">
        <f>ROUND('[2]CMS 2019 (half) AK ND NJ OR WI'!$C$37*'[2]Age Curve'!$B48,2)</f>
        <v>1195.22</v>
      </c>
      <c r="Y155" s="5">
        <f>ROUND('[2]CMS 2019 (half) AK ND NJ OR WI'!$C$38*'[2]Age Curve'!$B48,2)</f>
        <v>1195.22</v>
      </c>
      <c r="Z155" s="5">
        <f>ROUND('[2]CMS 2019 (half) AK ND NJ OR WI'!$C$39*'[2]Age Curve'!$B48,2)</f>
        <v>1165.81</v>
      </c>
      <c r="AA155" s="5">
        <f>ROUND('[2]CMS 2019 (half) AK ND NJ OR WI'!$C$40*'[2]Age Curve'!$B48,2)</f>
        <v>1022.17</v>
      </c>
      <c r="AB155" s="5">
        <f>ROUND('[2]CMS 2019 (half) AK ND NJ OR WI'!$C$41*'[2]Age Curve'!$B48,2)</f>
        <v>1002.49</v>
      </c>
      <c r="AC155" s="5">
        <f>ROUND('[2]CMS 2019 (half) AK ND NJ OR WI'!$C$42*'[2]Age Curve'!$B48,2)</f>
        <v>1165.81</v>
      </c>
      <c r="AD155" s="5">
        <f>ROUND('[2]CMS 2019 (half) AK ND NJ OR WI'!$C$43*'[2]Age Curve'!$B48,2)</f>
        <v>1165.81</v>
      </c>
      <c r="AE155" s="5">
        <f>ROUND('[2]CMS 2019 (half) AK ND NJ OR WI'!$C$44*'[2]Age Curve'!$B48,2)</f>
        <v>1165.81</v>
      </c>
      <c r="AF155" s="5">
        <f>ROUND('[2]CMS 2019 (half) AK ND NJ OR WI'!$C$45*'[2]Age Curve'!$B48,2)</f>
        <v>1166.21</v>
      </c>
      <c r="AG155" s="5">
        <f>ROUND('[2]CMS 2019 (half) AK ND NJ OR WI'!$C$46*'[2]Age Curve'!$B48,2)</f>
        <v>1165.81</v>
      </c>
      <c r="AH155" s="5">
        <f>ROUND('[2]CMS 2019 (half) AK ND NJ OR WI'!$C$90*'[2]Age Curve'!$B48,2)</f>
        <v>1145.2</v>
      </c>
      <c r="AI155" s="5">
        <f>ROUND('[2]CMS 2019 (half) AK ND NJ OR WI'!$C$47*'[2]Age Curve'!$B48,2)</f>
        <v>1207.6600000000001</v>
      </c>
      <c r="AJ155" s="5">
        <f>ROUND('[2]CMS 2019 (half) AK ND NJ OR WI'!$C$48*'[2]Age Curve'!$B48,2)</f>
        <v>1207.6600000000001</v>
      </c>
      <c r="AK155" s="5">
        <f>ROUND('[2]CMS 2019 (half) AK ND NJ OR WI'!$C$49*'[2]Age Curve'!$B48,2)</f>
        <v>1207.6600000000001</v>
      </c>
      <c r="AL155" s="5">
        <f>ROUND('[2]CMS 2019 (half) AK ND NJ OR WI'!$C$50*'[2]Age Curve'!$B48,2)</f>
        <v>1207.6600000000001</v>
      </c>
      <c r="AM155" s="5">
        <f>ROUND('[2]CMS 2019 (half) AK ND NJ OR WI'!$C$51*'[2]Age Curve'!$B48,2)</f>
        <v>1207.6600000000001</v>
      </c>
      <c r="AN155" s="5">
        <f>ROUND('[2]CMS 2019 (half) AK ND NJ OR WI'!$C$52*'[2]Age Curve'!$B48,2)</f>
        <v>1207.6600000000001</v>
      </c>
      <c r="AO155" s="5">
        <f>ROUND('[2]CMS 2019 (half) AK ND NJ OR WI'!$C$53*'[2]Age Curve'!$B48,2)</f>
        <v>928.85</v>
      </c>
      <c r="AP155" s="5">
        <f>ROUND('[2]CMS 2019 (half) AK ND NJ OR WI'!$C$54*'[2]Age Curve'!$B48,2)</f>
        <v>861.72</v>
      </c>
      <c r="AQ155" s="5">
        <f>ROUND('[2]CMS 2019 (half) AK ND NJ OR WI'!$C$55*'[2]Age Curve'!$B48,2)</f>
        <v>928.89</v>
      </c>
      <c r="AR155" s="5">
        <f>ROUND('[2]CMS 2019 (half) AK ND NJ OR WI'!$C$56*'[2]Age Curve'!$B48,2)</f>
        <v>749.01</v>
      </c>
      <c r="AS155" s="5">
        <f>ROUND('[2]CMS 2019 (half) AK ND NJ OR WI'!$C$57*'[2]Age Curve'!$B48,2)</f>
        <v>749.05</v>
      </c>
      <c r="AT155" s="5">
        <f>ROUND('[2]CMS 2019 (half) AK ND NJ OR WI'!$C$58*'[2]Age Curve'!$B48,2)</f>
        <v>853.05</v>
      </c>
      <c r="AU155" s="5">
        <f>ROUND('[2]CMS 2019 (half) AK ND NJ OR WI'!$C$59*'[2]Age Curve'!$B48,2)</f>
        <v>853.21</v>
      </c>
      <c r="AV155" s="5">
        <f>ROUND('[2]CMS 2019 (half) AK ND NJ OR WI'!$C$60*'[2]Age Curve'!$B48,2)</f>
        <v>853.21</v>
      </c>
      <c r="AW155" s="5">
        <f>ROUND('[2]CMS 2019 (half) AK ND NJ OR WI'!$C$61*'[2]Age Curve'!$B48,2)</f>
        <v>853.21</v>
      </c>
      <c r="AX155" s="5">
        <f>ROUND('[2]CMS 2019 (half) AK ND NJ OR WI'!$C$62*'[2]Age Curve'!$B48,2)</f>
        <v>853.21</v>
      </c>
      <c r="AY155" s="5">
        <f>ROUND('[2]CMS 2019 (half) AK ND NJ OR WI'!$C$63*'[2]Age Curve'!$B48,2)</f>
        <v>791.47</v>
      </c>
      <c r="AZ155" s="5">
        <f>ROUND('[2]CMS 2019 (half) AK ND NJ OR WI'!$C$64*'[2]Age Curve'!$B48,2)</f>
        <v>1098.47</v>
      </c>
      <c r="BA155" s="5">
        <f>ROUND('[2]CMS 2019 (half) AK ND NJ OR WI'!$C$65*'[2]Age Curve'!$B48,2)</f>
        <v>1187.98</v>
      </c>
      <c r="BB155" s="5">
        <f>ROUND('[2]CMS 2019 (half) AK ND NJ OR WI'!$C$66*'[2]Age Curve'!$B48,2)</f>
        <v>1188.07</v>
      </c>
      <c r="BC155" s="5">
        <f>ROUND('[2]CMS 2019 (half) AK ND NJ OR WI'!$C$67*'[2]Age Curve'!$B48,2)</f>
        <v>1188.18</v>
      </c>
      <c r="BD155" s="5">
        <f>ROUND('[2]CMS 2019 (half) AK ND NJ OR WI'!$C$68*'[2]Age Curve'!$B48,2)</f>
        <v>1187.99</v>
      </c>
      <c r="BE155" s="5">
        <f>ROUND('[2]CMS 2019 (half) AK ND NJ OR WI'!$C$69*'[2]Age Curve'!$B48,2)</f>
        <v>1220.0999999999999</v>
      </c>
      <c r="BF155" s="5">
        <f>ROUND('[2]CMS 2019 (half) AK ND NJ OR WI'!$C$70*'[2]Age Curve'!$B48,2)</f>
        <v>1187.92</v>
      </c>
      <c r="BG155" s="5">
        <f>ROUND('[2]CMS 2019 (half) AK ND NJ OR WI'!$C$71*'[2]Age Curve'!$B48,2)</f>
        <v>1184.48</v>
      </c>
    </row>
    <row r="156" spans="1:59" ht="15" x14ac:dyDescent="0.25">
      <c r="A156" s="6">
        <v>60</v>
      </c>
      <c r="C156" s="1">
        <v>2019</v>
      </c>
      <c r="D156" s="5">
        <f>ROUND('[2]CMS 2019 (half) AK ND NJ OR WI'!$C$83*'[2]Age Curve'!$B49,2)</f>
        <v>1194.7</v>
      </c>
      <c r="E156" s="5">
        <f>ROUND('[2]CMS 2019 (half) AK ND NJ OR WI'!$C$84*'[2]Age Curve'!$B49,2)</f>
        <v>813.69</v>
      </c>
      <c r="F156" s="5">
        <f>ROUND('[2]CMS 2019 (half) AK ND NJ OR WI'!$C$85*'[2]Age Curve'!$B49,2)</f>
        <v>1203.67</v>
      </c>
      <c r="G156" s="5">
        <f>ROUND('[2]CMS 2019 (half) AK ND NJ OR WI'!$C$86*'[2]Age Curve'!$B49,2)</f>
        <v>1363</v>
      </c>
      <c r="H156" s="5">
        <f>ROUND('[2]CMS 2019 (half) AK ND NJ OR WI'!$C$72*'[2]Age Curve'!$B49,2)</f>
        <v>1272.1300000000001</v>
      </c>
      <c r="I156" s="5">
        <f>ROUND('[2]CMS 2019 (half) AK ND NJ OR WI'!$C$73*'[2]Age Curve'!$B49,2)</f>
        <v>1272.1300000000001</v>
      </c>
      <c r="J156" s="5">
        <f>ROUND('[2]CMS 2019 (half) AK ND NJ OR WI'!$C$74*'[2]Age Curve'!$B49,2)</f>
        <v>1272.1300000000001</v>
      </c>
      <c r="K156" s="5">
        <f>ROUND('[2]CMS 2019 (half) AK ND NJ OR WI'!$C$75*'[2]Age Curve'!$B49,2)</f>
        <v>1272.1300000000001</v>
      </c>
      <c r="L156" s="5">
        <f>ROUND('[2]CMS 2019 (half) AK ND NJ OR WI'!$C$76*'[2]Age Curve'!$B49,2)</f>
        <v>1272.1300000000001</v>
      </c>
      <c r="M156" s="5">
        <f>ROUND('[2]CMS 2019 (half) AK ND NJ OR WI'!$C$77*'[2]Age Curve'!$B49,2)</f>
        <v>1272.1300000000001</v>
      </c>
      <c r="N156" s="5">
        <f>ROUND('[2]CMS 2019 (half) AK ND NJ OR WI'!$C$87*'[2]Age Curve'!$B49,2)</f>
        <v>1235.33</v>
      </c>
      <c r="O156" s="5">
        <f>ROUND('[2]CMS 2019 (half) AK ND NJ OR WI'!$C$88*'[2]Age Curve'!$B49,2)</f>
        <v>886.72</v>
      </c>
      <c r="P156" s="5">
        <f>ROUND('[2]CMS 2019 (half) AK ND NJ OR WI'!$C$78*'[2]Age Curve'!$B49,2)</f>
        <v>1363</v>
      </c>
      <c r="Q156" s="5">
        <f>ROUND('[2]CMS 2019 (half) AK ND NJ OR WI'!$C$79*'[2]Age Curve'!$B49,2)</f>
        <v>1337.73</v>
      </c>
      <c r="R156" s="5">
        <f>ROUND('[2]CMS 2019 (half) AK ND NJ OR WI'!$C$80*'[2]Age Curve'!$B49,2)</f>
        <v>1337.68</v>
      </c>
      <c r="S156" s="5">
        <f>ROUND('[2]CMS 2019 (half) AK ND NJ OR WI'!$C$81*'[2]Age Curve'!$B49,2)</f>
        <v>1363</v>
      </c>
      <c r="T156" s="5">
        <f>ROUND('[2]CMS 2019 (half) AK ND NJ OR WI'!$C$82*'[2]Age Curve'!$B49,2)</f>
        <v>1337.68</v>
      </c>
      <c r="U156" s="5">
        <f>ROUND('[2]CMS 2019 (half) AK ND NJ OR WI'!$C$89*'[2]Age Curve'!$B49,2)</f>
        <v>1192.3699999999999</v>
      </c>
      <c r="V156" s="5">
        <f>ROUND('[2]CMS 2019 (half) AK ND NJ OR WI'!$C$35*'[2]Age Curve'!$B49,2)</f>
        <v>1246.19</v>
      </c>
      <c r="W156" s="5">
        <f>ROUND('[2]CMS 2019 (half) AK ND NJ OR WI'!$C$36*'[2]Age Curve'!$B49,2)</f>
        <v>1246.19</v>
      </c>
      <c r="X156" s="5">
        <f>ROUND('[2]CMS 2019 (half) AK ND NJ OR WI'!$C$37*'[2]Age Curve'!$B49,2)</f>
        <v>1246.19</v>
      </c>
      <c r="Y156" s="5">
        <f>ROUND('[2]CMS 2019 (half) AK ND NJ OR WI'!$C$38*'[2]Age Curve'!$B49,2)</f>
        <v>1246.19</v>
      </c>
      <c r="Z156" s="5">
        <f>ROUND('[2]CMS 2019 (half) AK ND NJ OR WI'!$C$39*'[2]Age Curve'!$B49,2)</f>
        <v>1215.52</v>
      </c>
      <c r="AA156" s="5">
        <f>ROUND('[2]CMS 2019 (half) AK ND NJ OR WI'!$C$40*'[2]Age Curve'!$B49,2)</f>
        <v>1065.76</v>
      </c>
      <c r="AB156" s="5">
        <f>ROUND('[2]CMS 2019 (half) AK ND NJ OR WI'!$C$41*'[2]Age Curve'!$B49,2)</f>
        <v>1045.24</v>
      </c>
      <c r="AC156" s="5">
        <f>ROUND('[2]CMS 2019 (half) AK ND NJ OR WI'!$C$42*'[2]Age Curve'!$B49,2)</f>
        <v>1215.52</v>
      </c>
      <c r="AD156" s="5">
        <f>ROUND('[2]CMS 2019 (half) AK ND NJ OR WI'!$C$43*'[2]Age Curve'!$B49,2)</f>
        <v>1215.52</v>
      </c>
      <c r="AE156" s="5">
        <f>ROUND('[2]CMS 2019 (half) AK ND NJ OR WI'!$C$44*'[2]Age Curve'!$B49,2)</f>
        <v>1215.52</v>
      </c>
      <c r="AF156" s="5">
        <f>ROUND('[2]CMS 2019 (half) AK ND NJ OR WI'!$C$45*'[2]Age Curve'!$B49,2)</f>
        <v>1215.95</v>
      </c>
      <c r="AG156" s="5">
        <f>ROUND('[2]CMS 2019 (half) AK ND NJ OR WI'!$C$46*'[2]Age Curve'!$B49,2)</f>
        <v>1215.52</v>
      </c>
      <c r="AH156" s="5">
        <f>ROUND('[2]CMS 2019 (half) AK ND NJ OR WI'!$C$90*'[2]Age Curve'!$B49,2)</f>
        <v>1194.04</v>
      </c>
      <c r="AI156" s="5">
        <f>ROUND('[2]CMS 2019 (half) AK ND NJ OR WI'!$C$47*'[2]Age Curve'!$B49,2)</f>
        <v>1259.1600000000001</v>
      </c>
      <c r="AJ156" s="5">
        <f>ROUND('[2]CMS 2019 (half) AK ND NJ OR WI'!$C$48*'[2]Age Curve'!$B49,2)</f>
        <v>1259.1600000000001</v>
      </c>
      <c r="AK156" s="5">
        <f>ROUND('[2]CMS 2019 (half) AK ND NJ OR WI'!$C$49*'[2]Age Curve'!$B49,2)</f>
        <v>1259.1600000000001</v>
      </c>
      <c r="AL156" s="5">
        <f>ROUND('[2]CMS 2019 (half) AK ND NJ OR WI'!$C$50*'[2]Age Curve'!$B49,2)</f>
        <v>1259.1600000000001</v>
      </c>
      <c r="AM156" s="5">
        <f>ROUND('[2]CMS 2019 (half) AK ND NJ OR WI'!$C$51*'[2]Age Curve'!$B49,2)</f>
        <v>1259.1600000000001</v>
      </c>
      <c r="AN156" s="5">
        <f>ROUND('[2]CMS 2019 (half) AK ND NJ OR WI'!$C$52*'[2]Age Curve'!$B49,2)</f>
        <v>1259.1600000000001</v>
      </c>
      <c r="AO156" s="5">
        <f>ROUND('[2]CMS 2019 (half) AK ND NJ OR WI'!$C$53*'[2]Age Curve'!$B49,2)</f>
        <v>968.46</v>
      </c>
      <c r="AP156" s="5">
        <f>ROUND('[2]CMS 2019 (half) AK ND NJ OR WI'!$C$54*'[2]Age Curve'!$B49,2)</f>
        <v>898.47</v>
      </c>
      <c r="AQ156" s="5">
        <f>ROUND('[2]CMS 2019 (half) AK ND NJ OR WI'!$C$55*'[2]Age Curve'!$B49,2)</f>
        <v>968.5</v>
      </c>
      <c r="AR156" s="5">
        <f>ROUND('[2]CMS 2019 (half) AK ND NJ OR WI'!$C$56*'[2]Age Curve'!$B49,2)</f>
        <v>780.95</v>
      </c>
      <c r="AS156" s="5">
        <f>ROUND('[2]CMS 2019 (half) AK ND NJ OR WI'!$C$57*'[2]Age Curve'!$B49,2)</f>
        <v>780.99</v>
      </c>
      <c r="AT156" s="5">
        <f>ROUND('[2]CMS 2019 (half) AK ND NJ OR WI'!$C$58*'[2]Age Curve'!$B49,2)</f>
        <v>889.43</v>
      </c>
      <c r="AU156" s="5">
        <f>ROUND('[2]CMS 2019 (half) AK ND NJ OR WI'!$C$59*'[2]Age Curve'!$B49,2)</f>
        <v>889.59</v>
      </c>
      <c r="AV156" s="5">
        <f>ROUND('[2]CMS 2019 (half) AK ND NJ OR WI'!$C$60*'[2]Age Curve'!$B49,2)</f>
        <v>889.59</v>
      </c>
      <c r="AW156" s="5">
        <f>ROUND('[2]CMS 2019 (half) AK ND NJ OR WI'!$C$61*'[2]Age Curve'!$B49,2)</f>
        <v>889.59</v>
      </c>
      <c r="AX156" s="5">
        <f>ROUND('[2]CMS 2019 (half) AK ND NJ OR WI'!$C$62*'[2]Age Curve'!$B49,2)</f>
        <v>889.59</v>
      </c>
      <c r="AY156" s="5">
        <f>ROUND('[2]CMS 2019 (half) AK ND NJ OR WI'!$C$63*'[2]Age Curve'!$B49,2)</f>
        <v>825.22</v>
      </c>
      <c r="AZ156" s="5">
        <f>ROUND('[2]CMS 2019 (half) AK ND NJ OR WI'!$C$64*'[2]Age Curve'!$B49,2)</f>
        <v>1145.31</v>
      </c>
      <c r="BA156" s="5">
        <f>ROUND('[2]CMS 2019 (half) AK ND NJ OR WI'!$C$65*'[2]Age Curve'!$B49,2)</f>
        <v>1238.6400000000001</v>
      </c>
      <c r="BB156" s="5">
        <f>ROUND('[2]CMS 2019 (half) AK ND NJ OR WI'!$C$66*'[2]Age Curve'!$B49,2)</f>
        <v>1238.74</v>
      </c>
      <c r="BC156" s="5">
        <f>ROUND('[2]CMS 2019 (half) AK ND NJ OR WI'!$C$67*'[2]Age Curve'!$B49,2)</f>
        <v>1238.8399999999999</v>
      </c>
      <c r="BD156" s="5">
        <f>ROUND('[2]CMS 2019 (half) AK ND NJ OR WI'!$C$68*'[2]Age Curve'!$B49,2)</f>
        <v>1238.6500000000001</v>
      </c>
      <c r="BE156" s="5">
        <f>ROUND('[2]CMS 2019 (half) AK ND NJ OR WI'!$C$69*'[2]Age Curve'!$B49,2)</f>
        <v>1272.1300000000001</v>
      </c>
      <c r="BF156" s="5">
        <f>ROUND('[2]CMS 2019 (half) AK ND NJ OR WI'!$C$70*'[2]Age Curve'!$B49,2)</f>
        <v>1238.57</v>
      </c>
      <c r="BG156" s="5">
        <f>ROUND('[2]CMS 2019 (half) AK ND NJ OR WI'!$C$71*'[2]Age Curve'!$B49,2)</f>
        <v>1234.99</v>
      </c>
    </row>
    <row r="157" spans="1:59" ht="15" x14ac:dyDescent="0.25">
      <c r="A157" s="6">
        <v>61</v>
      </c>
      <c r="C157" s="1">
        <v>2019</v>
      </c>
      <c r="D157" s="5">
        <f>ROUND('[2]CMS 2019 (half) AK ND NJ OR WI'!$C$83*'[2]Age Curve'!$B50,2)</f>
        <v>1236.96</v>
      </c>
      <c r="E157" s="5">
        <f>ROUND('[2]CMS 2019 (half) AK ND NJ OR WI'!$C$84*'[2]Age Curve'!$B50,2)</f>
        <v>842.47</v>
      </c>
      <c r="F157" s="5">
        <f>ROUND('[2]CMS 2019 (half) AK ND NJ OR WI'!$C$85*'[2]Age Curve'!$B50,2)</f>
        <v>1246.25</v>
      </c>
      <c r="G157" s="5">
        <f>ROUND('[2]CMS 2019 (half) AK ND NJ OR WI'!$C$86*'[2]Age Curve'!$B50,2)</f>
        <v>1411.21</v>
      </c>
      <c r="H157" s="5">
        <f>ROUND('[2]CMS 2019 (half) AK ND NJ OR WI'!$C$72*'[2]Age Curve'!$B50,2)</f>
        <v>1317.13</v>
      </c>
      <c r="I157" s="5">
        <f>ROUND('[2]CMS 2019 (half) AK ND NJ OR WI'!$C$73*'[2]Age Curve'!$B50,2)</f>
        <v>1317.13</v>
      </c>
      <c r="J157" s="5">
        <f>ROUND('[2]CMS 2019 (half) AK ND NJ OR WI'!$C$74*'[2]Age Curve'!$B50,2)</f>
        <v>1317.13</v>
      </c>
      <c r="K157" s="5">
        <f>ROUND('[2]CMS 2019 (half) AK ND NJ OR WI'!$C$75*'[2]Age Curve'!$B50,2)</f>
        <v>1317.13</v>
      </c>
      <c r="L157" s="5">
        <f>ROUND('[2]CMS 2019 (half) AK ND NJ OR WI'!$C$76*'[2]Age Curve'!$B50,2)</f>
        <v>1317.13</v>
      </c>
      <c r="M157" s="5">
        <f>ROUND('[2]CMS 2019 (half) AK ND NJ OR WI'!$C$77*'[2]Age Curve'!$B50,2)</f>
        <v>1317.13</v>
      </c>
      <c r="N157" s="5">
        <f>ROUND('[2]CMS 2019 (half) AK ND NJ OR WI'!$C$87*'[2]Age Curve'!$B50,2)</f>
        <v>1279.03</v>
      </c>
      <c r="O157" s="5">
        <f>ROUND('[2]CMS 2019 (half) AK ND NJ OR WI'!$C$88*'[2]Age Curve'!$B50,2)</f>
        <v>918.08</v>
      </c>
      <c r="P157" s="5">
        <f>ROUND('[2]CMS 2019 (half) AK ND NJ OR WI'!$C$78*'[2]Age Curve'!$B50,2)</f>
        <v>1411.21</v>
      </c>
      <c r="Q157" s="5">
        <f>ROUND('[2]CMS 2019 (half) AK ND NJ OR WI'!$C$79*'[2]Age Curve'!$B50,2)</f>
        <v>1385.05</v>
      </c>
      <c r="R157" s="5">
        <f>ROUND('[2]CMS 2019 (half) AK ND NJ OR WI'!$C$80*'[2]Age Curve'!$B50,2)</f>
        <v>1384.99</v>
      </c>
      <c r="S157" s="5">
        <f>ROUND('[2]CMS 2019 (half) AK ND NJ OR WI'!$C$81*'[2]Age Curve'!$B50,2)</f>
        <v>1411.21</v>
      </c>
      <c r="T157" s="5">
        <f>ROUND('[2]CMS 2019 (half) AK ND NJ OR WI'!$C$82*'[2]Age Curve'!$B50,2)</f>
        <v>1384.99</v>
      </c>
      <c r="U157" s="5">
        <f>ROUND('[2]CMS 2019 (half) AK ND NJ OR WI'!$C$89*'[2]Age Curve'!$B50,2)</f>
        <v>1234.55</v>
      </c>
      <c r="V157" s="5">
        <f>ROUND('[2]CMS 2019 (half) AK ND NJ OR WI'!$C$35*'[2]Age Curve'!$B50,2)</f>
        <v>1290.27</v>
      </c>
      <c r="W157" s="5">
        <f>ROUND('[2]CMS 2019 (half) AK ND NJ OR WI'!$C$36*'[2]Age Curve'!$B50,2)</f>
        <v>1290.27</v>
      </c>
      <c r="X157" s="5">
        <f>ROUND('[2]CMS 2019 (half) AK ND NJ OR WI'!$C$37*'[2]Age Curve'!$B50,2)</f>
        <v>1290.27</v>
      </c>
      <c r="Y157" s="5">
        <f>ROUND('[2]CMS 2019 (half) AK ND NJ OR WI'!$C$38*'[2]Age Curve'!$B50,2)</f>
        <v>1290.27</v>
      </c>
      <c r="Z157" s="5">
        <f>ROUND('[2]CMS 2019 (half) AK ND NJ OR WI'!$C$39*'[2]Age Curve'!$B50,2)</f>
        <v>1258.52</v>
      </c>
      <c r="AA157" s="5">
        <f>ROUND('[2]CMS 2019 (half) AK ND NJ OR WI'!$C$40*'[2]Age Curve'!$B50,2)</f>
        <v>1103.46</v>
      </c>
      <c r="AB157" s="5">
        <f>ROUND('[2]CMS 2019 (half) AK ND NJ OR WI'!$C$41*'[2]Age Curve'!$B50,2)</f>
        <v>1082.22</v>
      </c>
      <c r="AC157" s="5">
        <f>ROUND('[2]CMS 2019 (half) AK ND NJ OR WI'!$C$42*'[2]Age Curve'!$B50,2)</f>
        <v>1258.52</v>
      </c>
      <c r="AD157" s="5">
        <f>ROUND('[2]CMS 2019 (half) AK ND NJ OR WI'!$C$43*'[2]Age Curve'!$B50,2)</f>
        <v>1258.52</v>
      </c>
      <c r="AE157" s="5">
        <f>ROUND('[2]CMS 2019 (half) AK ND NJ OR WI'!$C$44*'[2]Age Curve'!$B50,2)</f>
        <v>1258.52</v>
      </c>
      <c r="AF157" s="5">
        <f>ROUND('[2]CMS 2019 (half) AK ND NJ OR WI'!$C$45*'[2]Age Curve'!$B50,2)</f>
        <v>1258.96</v>
      </c>
      <c r="AG157" s="5">
        <f>ROUND('[2]CMS 2019 (half) AK ND NJ OR WI'!$C$46*'[2]Age Curve'!$B50,2)</f>
        <v>1258.52</v>
      </c>
      <c r="AH157" s="5">
        <f>ROUND('[2]CMS 2019 (half) AK ND NJ OR WI'!$C$90*'[2]Age Curve'!$B50,2)</f>
        <v>1236.28</v>
      </c>
      <c r="AI157" s="5">
        <f>ROUND('[2]CMS 2019 (half) AK ND NJ OR WI'!$C$47*'[2]Age Curve'!$B50,2)</f>
        <v>1303.7</v>
      </c>
      <c r="AJ157" s="5">
        <f>ROUND('[2]CMS 2019 (half) AK ND NJ OR WI'!$C$48*'[2]Age Curve'!$B50,2)</f>
        <v>1303.7</v>
      </c>
      <c r="AK157" s="5">
        <f>ROUND('[2]CMS 2019 (half) AK ND NJ OR WI'!$C$49*'[2]Age Curve'!$B50,2)</f>
        <v>1303.7</v>
      </c>
      <c r="AL157" s="5">
        <f>ROUND('[2]CMS 2019 (half) AK ND NJ OR WI'!$C$50*'[2]Age Curve'!$B50,2)</f>
        <v>1303.7</v>
      </c>
      <c r="AM157" s="5">
        <f>ROUND('[2]CMS 2019 (half) AK ND NJ OR WI'!$C$51*'[2]Age Curve'!$B50,2)</f>
        <v>1303.7</v>
      </c>
      <c r="AN157" s="5">
        <f>ROUND('[2]CMS 2019 (half) AK ND NJ OR WI'!$C$52*'[2]Age Curve'!$B50,2)</f>
        <v>1303.7</v>
      </c>
      <c r="AO157" s="5">
        <f>ROUND('[2]CMS 2019 (half) AK ND NJ OR WI'!$C$53*'[2]Age Curve'!$B50,2)</f>
        <v>1002.71</v>
      </c>
      <c r="AP157" s="5">
        <f>ROUND('[2]CMS 2019 (half) AK ND NJ OR WI'!$C$54*'[2]Age Curve'!$B50,2)</f>
        <v>930.25</v>
      </c>
      <c r="AQ157" s="5">
        <f>ROUND('[2]CMS 2019 (half) AK ND NJ OR WI'!$C$55*'[2]Age Curve'!$B50,2)</f>
        <v>1002.76</v>
      </c>
      <c r="AR157" s="5">
        <f>ROUND('[2]CMS 2019 (half) AK ND NJ OR WI'!$C$56*'[2]Age Curve'!$B50,2)</f>
        <v>808.58</v>
      </c>
      <c r="AS157" s="5">
        <f>ROUND('[2]CMS 2019 (half) AK ND NJ OR WI'!$C$57*'[2]Age Curve'!$B50,2)</f>
        <v>808.62</v>
      </c>
      <c r="AT157" s="5">
        <f>ROUND('[2]CMS 2019 (half) AK ND NJ OR WI'!$C$58*'[2]Age Curve'!$B50,2)</f>
        <v>920.89</v>
      </c>
      <c r="AU157" s="5">
        <f>ROUND('[2]CMS 2019 (half) AK ND NJ OR WI'!$C$59*'[2]Age Curve'!$B50,2)</f>
        <v>921.06</v>
      </c>
      <c r="AV157" s="5">
        <f>ROUND('[2]CMS 2019 (half) AK ND NJ OR WI'!$C$60*'[2]Age Curve'!$B50,2)</f>
        <v>921.06</v>
      </c>
      <c r="AW157" s="5">
        <f>ROUND('[2]CMS 2019 (half) AK ND NJ OR WI'!$C$61*'[2]Age Curve'!$B50,2)</f>
        <v>921.06</v>
      </c>
      <c r="AX157" s="5">
        <f>ROUND('[2]CMS 2019 (half) AK ND NJ OR WI'!$C$62*'[2]Age Curve'!$B50,2)</f>
        <v>921.06</v>
      </c>
      <c r="AY157" s="5">
        <f>ROUND('[2]CMS 2019 (half) AK ND NJ OR WI'!$C$63*'[2]Age Curve'!$B50,2)</f>
        <v>854.41</v>
      </c>
      <c r="AZ157" s="5">
        <f>ROUND('[2]CMS 2019 (half) AK ND NJ OR WI'!$C$64*'[2]Age Curve'!$B50,2)</f>
        <v>1185.82</v>
      </c>
      <c r="BA157" s="5">
        <f>ROUND('[2]CMS 2019 (half) AK ND NJ OR WI'!$C$65*'[2]Age Curve'!$B50,2)</f>
        <v>1282.45</v>
      </c>
      <c r="BB157" s="5">
        <f>ROUND('[2]CMS 2019 (half) AK ND NJ OR WI'!$C$66*'[2]Age Curve'!$B50,2)</f>
        <v>1282.55</v>
      </c>
      <c r="BC157" s="5">
        <f>ROUND('[2]CMS 2019 (half) AK ND NJ OR WI'!$C$67*'[2]Age Curve'!$B50,2)</f>
        <v>1282.67</v>
      </c>
      <c r="BD157" s="5">
        <f>ROUND('[2]CMS 2019 (half) AK ND NJ OR WI'!$C$68*'[2]Age Curve'!$B50,2)</f>
        <v>1282.46</v>
      </c>
      <c r="BE157" s="5">
        <f>ROUND('[2]CMS 2019 (half) AK ND NJ OR WI'!$C$69*'[2]Age Curve'!$B50,2)</f>
        <v>1317.13</v>
      </c>
      <c r="BF157" s="5">
        <f>ROUND('[2]CMS 2019 (half) AK ND NJ OR WI'!$C$70*'[2]Age Curve'!$B50,2)</f>
        <v>1282.3800000000001</v>
      </c>
      <c r="BG157" s="5">
        <f>ROUND('[2]CMS 2019 (half) AK ND NJ OR WI'!$C$71*'[2]Age Curve'!$B50,2)</f>
        <v>1278.67</v>
      </c>
    </row>
    <row r="158" spans="1:59" ht="15" x14ac:dyDescent="0.25">
      <c r="A158" s="6">
        <v>62</v>
      </c>
      <c r="C158" s="1">
        <v>2019</v>
      </c>
      <c r="D158" s="5">
        <f>ROUND('[2]CMS 2019 (half) AK ND NJ OR WI'!$C$83*'[2]Age Curve'!$B51,2)</f>
        <v>1264.69</v>
      </c>
      <c r="E158" s="5">
        <f>ROUND('[2]CMS 2019 (half) AK ND NJ OR WI'!$C$84*'[2]Age Curve'!$B51,2)</f>
        <v>861.36</v>
      </c>
      <c r="F158" s="5">
        <f>ROUND('[2]CMS 2019 (half) AK ND NJ OR WI'!$C$85*'[2]Age Curve'!$B51,2)</f>
        <v>1274.19</v>
      </c>
      <c r="G158" s="5">
        <f>ROUND('[2]CMS 2019 (half) AK ND NJ OR WI'!$C$86*'[2]Age Curve'!$B51,2)</f>
        <v>1442.85</v>
      </c>
      <c r="H158" s="5">
        <f>ROUND('[2]CMS 2019 (half) AK ND NJ OR WI'!$C$72*'[2]Age Curve'!$B51,2)</f>
        <v>1346.66</v>
      </c>
      <c r="I158" s="5">
        <f>ROUND('[2]CMS 2019 (half) AK ND NJ OR WI'!$C$73*'[2]Age Curve'!$B51,2)</f>
        <v>1346.66</v>
      </c>
      <c r="J158" s="5">
        <f>ROUND('[2]CMS 2019 (half) AK ND NJ OR WI'!$C$74*'[2]Age Curve'!$B51,2)</f>
        <v>1346.66</v>
      </c>
      <c r="K158" s="5">
        <f>ROUND('[2]CMS 2019 (half) AK ND NJ OR WI'!$C$75*'[2]Age Curve'!$B51,2)</f>
        <v>1346.66</v>
      </c>
      <c r="L158" s="5">
        <f>ROUND('[2]CMS 2019 (half) AK ND NJ OR WI'!$C$76*'[2]Age Curve'!$B51,2)</f>
        <v>1346.66</v>
      </c>
      <c r="M158" s="5">
        <f>ROUND('[2]CMS 2019 (half) AK ND NJ OR WI'!$C$77*'[2]Age Curve'!$B51,2)</f>
        <v>1346.66</v>
      </c>
      <c r="N158" s="5">
        <f>ROUND('[2]CMS 2019 (half) AK ND NJ OR WI'!$C$87*'[2]Age Curve'!$B51,2)</f>
        <v>1307.7</v>
      </c>
      <c r="O158" s="5">
        <f>ROUND('[2]CMS 2019 (half) AK ND NJ OR WI'!$C$88*'[2]Age Curve'!$B51,2)</f>
        <v>938.67</v>
      </c>
      <c r="P158" s="5">
        <f>ROUND('[2]CMS 2019 (half) AK ND NJ OR WI'!$C$78*'[2]Age Curve'!$B51,2)</f>
        <v>1442.85</v>
      </c>
      <c r="Q158" s="5">
        <f>ROUND('[2]CMS 2019 (half) AK ND NJ OR WI'!$C$79*'[2]Age Curve'!$B51,2)</f>
        <v>1416.1</v>
      </c>
      <c r="R158" s="5">
        <f>ROUND('[2]CMS 2019 (half) AK ND NJ OR WI'!$C$80*'[2]Age Curve'!$B51,2)</f>
        <v>1416.04</v>
      </c>
      <c r="S158" s="5">
        <f>ROUND('[2]CMS 2019 (half) AK ND NJ OR WI'!$C$81*'[2]Age Curve'!$B51,2)</f>
        <v>1442.85</v>
      </c>
      <c r="T158" s="5">
        <f>ROUND('[2]CMS 2019 (half) AK ND NJ OR WI'!$C$82*'[2]Age Curve'!$B51,2)</f>
        <v>1416.04</v>
      </c>
      <c r="U158" s="5">
        <f>ROUND('[2]CMS 2019 (half) AK ND NJ OR WI'!$C$89*'[2]Age Curve'!$B51,2)</f>
        <v>1262.22</v>
      </c>
      <c r="V158" s="5">
        <f>ROUND('[2]CMS 2019 (half) AK ND NJ OR WI'!$C$35*'[2]Age Curve'!$B51,2)</f>
        <v>1319.2</v>
      </c>
      <c r="W158" s="5">
        <f>ROUND('[2]CMS 2019 (half) AK ND NJ OR WI'!$C$36*'[2]Age Curve'!$B51,2)</f>
        <v>1319.2</v>
      </c>
      <c r="X158" s="5">
        <f>ROUND('[2]CMS 2019 (half) AK ND NJ OR WI'!$C$37*'[2]Age Curve'!$B51,2)</f>
        <v>1319.2</v>
      </c>
      <c r="Y158" s="5">
        <f>ROUND('[2]CMS 2019 (half) AK ND NJ OR WI'!$C$38*'[2]Age Curve'!$B51,2)</f>
        <v>1319.2</v>
      </c>
      <c r="Z158" s="5">
        <f>ROUND('[2]CMS 2019 (half) AK ND NJ OR WI'!$C$39*'[2]Age Curve'!$B51,2)</f>
        <v>1286.73</v>
      </c>
      <c r="AA158" s="5">
        <f>ROUND('[2]CMS 2019 (half) AK ND NJ OR WI'!$C$40*'[2]Age Curve'!$B51,2)</f>
        <v>1128.2</v>
      </c>
      <c r="AB158" s="5">
        <f>ROUND('[2]CMS 2019 (half) AK ND NJ OR WI'!$C$41*'[2]Age Curve'!$B51,2)</f>
        <v>1106.48</v>
      </c>
      <c r="AC158" s="5">
        <f>ROUND('[2]CMS 2019 (half) AK ND NJ OR WI'!$C$42*'[2]Age Curve'!$B51,2)</f>
        <v>1286.73</v>
      </c>
      <c r="AD158" s="5">
        <f>ROUND('[2]CMS 2019 (half) AK ND NJ OR WI'!$C$43*'[2]Age Curve'!$B51,2)</f>
        <v>1286.73</v>
      </c>
      <c r="AE158" s="5">
        <f>ROUND('[2]CMS 2019 (half) AK ND NJ OR WI'!$C$44*'[2]Age Curve'!$B51,2)</f>
        <v>1286.73</v>
      </c>
      <c r="AF158" s="5">
        <f>ROUND('[2]CMS 2019 (half) AK ND NJ OR WI'!$C$45*'[2]Age Curve'!$B51,2)</f>
        <v>1287.18</v>
      </c>
      <c r="AG158" s="5">
        <f>ROUND('[2]CMS 2019 (half) AK ND NJ OR WI'!$C$46*'[2]Age Curve'!$B51,2)</f>
        <v>1286.73</v>
      </c>
      <c r="AH158" s="5">
        <f>ROUND('[2]CMS 2019 (half) AK ND NJ OR WI'!$C$90*'[2]Age Curve'!$B51,2)</f>
        <v>1263.99</v>
      </c>
      <c r="AI158" s="5">
        <f>ROUND('[2]CMS 2019 (half) AK ND NJ OR WI'!$C$47*'[2]Age Curve'!$B51,2)</f>
        <v>1332.93</v>
      </c>
      <c r="AJ158" s="5">
        <f>ROUND('[2]CMS 2019 (half) AK ND NJ OR WI'!$C$48*'[2]Age Curve'!$B51,2)</f>
        <v>1332.93</v>
      </c>
      <c r="AK158" s="5">
        <f>ROUND('[2]CMS 2019 (half) AK ND NJ OR WI'!$C$49*'[2]Age Curve'!$B51,2)</f>
        <v>1332.93</v>
      </c>
      <c r="AL158" s="5">
        <f>ROUND('[2]CMS 2019 (half) AK ND NJ OR WI'!$C$50*'[2]Age Curve'!$B51,2)</f>
        <v>1332.93</v>
      </c>
      <c r="AM158" s="5">
        <f>ROUND('[2]CMS 2019 (half) AK ND NJ OR WI'!$C$51*'[2]Age Curve'!$B51,2)</f>
        <v>1332.93</v>
      </c>
      <c r="AN158" s="5">
        <f>ROUND('[2]CMS 2019 (half) AK ND NJ OR WI'!$C$52*'[2]Age Curve'!$B51,2)</f>
        <v>1332.93</v>
      </c>
      <c r="AO158" s="5">
        <f>ROUND('[2]CMS 2019 (half) AK ND NJ OR WI'!$C$53*'[2]Age Curve'!$B51,2)</f>
        <v>1025.19</v>
      </c>
      <c r="AP158" s="5">
        <f>ROUND('[2]CMS 2019 (half) AK ND NJ OR WI'!$C$54*'[2]Age Curve'!$B51,2)</f>
        <v>951.11</v>
      </c>
      <c r="AQ158" s="5">
        <f>ROUND('[2]CMS 2019 (half) AK ND NJ OR WI'!$C$55*'[2]Age Curve'!$B51,2)</f>
        <v>1025.24</v>
      </c>
      <c r="AR158" s="5">
        <f>ROUND('[2]CMS 2019 (half) AK ND NJ OR WI'!$C$56*'[2]Age Curve'!$B51,2)</f>
        <v>826.71</v>
      </c>
      <c r="AS158" s="5">
        <f>ROUND('[2]CMS 2019 (half) AK ND NJ OR WI'!$C$57*'[2]Age Curve'!$B51,2)</f>
        <v>826.74</v>
      </c>
      <c r="AT158" s="5">
        <f>ROUND('[2]CMS 2019 (half) AK ND NJ OR WI'!$C$58*'[2]Age Curve'!$B51,2)</f>
        <v>941.54</v>
      </c>
      <c r="AU158" s="5">
        <f>ROUND('[2]CMS 2019 (half) AK ND NJ OR WI'!$C$59*'[2]Age Curve'!$B51,2)</f>
        <v>941.71</v>
      </c>
      <c r="AV158" s="5">
        <f>ROUND('[2]CMS 2019 (half) AK ND NJ OR WI'!$C$60*'[2]Age Curve'!$B51,2)</f>
        <v>941.71</v>
      </c>
      <c r="AW158" s="5">
        <f>ROUND('[2]CMS 2019 (half) AK ND NJ OR WI'!$C$61*'[2]Age Curve'!$B51,2)</f>
        <v>941.71</v>
      </c>
      <c r="AX158" s="5">
        <f>ROUND('[2]CMS 2019 (half) AK ND NJ OR WI'!$C$62*'[2]Age Curve'!$B51,2)</f>
        <v>941.71</v>
      </c>
      <c r="AY158" s="5">
        <f>ROUND('[2]CMS 2019 (half) AK ND NJ OR WI'!$C$63*'[2]Age Curve'!$B51,2)</f>
        <v>873.56</v>
      </c>
      <c r="AZ158" s="5">
        <f>ROUND('[2]CMS 2019 (half) AK ND NJ OR WI'!$C$64*'[2]Age Curve'!$B51,2)</f>
        <v>1212.4100000000001</v>
      </c>
      <c r="BA158" s="5">
        <f>ROUND('[2]CMS 2019 (half) AK ND NJ OR WI'!$C$65*'[2]Age Curve'!$B51,2)</f>
        <v>1311.21</v>
      </c>
      <c r="BB158" s="5">
        <f>ROUND('[2]CMS 2019 (half) AK ND NJ OR WI'!$C$66*'[2]Age Curve'!$B51,2)</f>
        <v>1311.31</v>
      </c>
      <c r="BC158" s="5">
        <f>ROUND('[2]CMS 2019 (half) AK ND NJ OR WI'!$C$67*'[2]Age Curve'!$B51,2)</f>
        <v>1311.42</v>
      </c>
      <c r="BD158" s="5">
        <f>ROUND('[2]CMS 2019 (half) AK ND NJ OR WI'!$C$68*'[2]Age Curve'!$B51,2)</f>
        <v>1311.21</v>
      </c>
      <c r="BE158" s="5">
        <f>ROUND('[2]CMS 2019 (half) AK ND NJ OR WI'!$C$69*'[2]Age Curve'!$B51,2)</f>
        <v>1346.66</v>
      </c>
      <c r="BF158" s="5">
        <f>ROUND('[2]CMS 2019 (half) AK ND NJ OR WI'!$C$70*'[2]Age Curve'!$B51,2)</f>
        <v>1311.13</v>
      </c>
      <c r="BG158" s="5">
        <f>ROUND('[2]CMS 2019 (half) AK ND NJ OR WI'!$C$71*'[2]Age Curve'!$B51,2)</f>
        <v>1307.3399999999999</v>
      </c>
    </row>
    <row r="159" spans="1:59" ht="15" x14ac:dyDescent="0.25">
      <c r="A159" s="6">
        <v>63</v>
      </c>
      <c r="C159" s="1">
        <v>2019</v>
      </c>
      <c r="D159" s="5">
        <f>ROUND('[2]CMS 2019 (half) AK ND NJ OR WI'!$C$83*'[2]Age Curve'!$B52,2)</f>
        <v>1299.47</v>
      </c>
      <c r="E159" s="5">
        <f>ROUND('[2]CMS 2019 (half) AK ND NJ OR WI'!$C$84*'[2]Age Curve'!$B52,2)</f>
        <v>885.04</v>
      </c>
      <c r="F159" s="5">
        <f>ROUND('[2]CMS 2019 (half) AK ND NJ OR WI'!$C$85*'[2]Age Curve'!$B52,2)</f>
        <v>1309.22</v>
      </c>
      <c r="G159" s="5">
        <f>ROUND('[2]CMS 2019 (half) AK ND NJ OR WI'!$C$86*'[2]Age Curve'!$B52,2)</f>
        <v>1482.52</v>
      </c>
      <c r="H159" s="5">
        <f>ROUND('[2]CMS 2019 (half) AK ND NJ OR WI'!$C$72*'[2]Age Curve'!$B52,2)</f>
        <v>1383.69</v>
      </c>
      <c r="I159" s="5">
        <f>ROUND('[2]CMS 2019 (half) AK ND NJ OR WI'!$C$73*'[2]Age Curve'!$B52,2)</f>
        <v>1383.69</v>
      </c>
      <c r="J159" s="5">
        <f>ROUND('[2]CMS 2019 (half) AK ND NJ OR WI'!$C$74*'[2]Age Curve'!$B52,2)</f>
        <v>1383.69</v>
      </c>
      <c r="K159" s="5">
        <f>ROUND('[2]CMS 2019 (half) AK ND NJ OR WI'!$C$75*'[2]Age Curve'!$B52,2)</f>
        <v>1383.69</v>
      </c>
      <c r="L159" s="5">
        <f>ROUND('[2]CMS 2019 (half) AK ND NJ OR WI'!$C$76*'[2]Age Curve'!$B52,2)</f>
        <v>1383.69</v>
      </c>
      <c r="M159" s="5">
        <f>ROUND('[2]CMS 2019 (half) AK ND NJ OR WI'!$C$77*'[2]Age Curve'!$B52,2)</f>
        <v>1383.69</v>
      </c>
      <c r="N159" s="5">
        <f>ROUND('[2]CMS 2019 (half) AK ND NJ OR WI'!$C$87*'[2]Age Curve'!$B52,2)</f>
        <v>1343.66</v>
      </c>
      <c r="O159" s="5">
        <f>ROUND('[2]CMS 2019 (half) AK ND NJ OR WI'!$C$88*'[2]Age Curve'!$B52,2)</f>
        <v>964.48</v>
      </c>
      <c r="P159" s="5">
        <f>ROUND('[2]CMS 2019 (half) AK ND NJ OR WI'!$C$78*'[2]Age Curve'!$B52,2)</f>
        <v>1482.52</v>
      </c>
      <c r="Q159" s="5">
        <f>ROUND('[2]CMS 2019 (half) AK ND NJ OR WI'!$C$79*'[2]Age Curve'!$B52,2)</f>
        <v>1455.04</v>
      </c>
      <c r="R159" s="5">
        <f>ROUND('[2]CMS 2019 (half) AK ND NJ OR WI'!$C$80*'[2]Age Curve'!$B52,2)</f>
        <v>1454.98</v>
      </c>
      <c r="S159" s="5">
        <f>ROUND('[2]CMS 2019 (half) AK ND NJ OR WI'!$C$81*'[2]Age Curve'!$B52,2)</f>
        <v>1482.52</v>
      </c>
      <c r="T159" s="5">
        <f>ROUND('[2]CMS 2019 (half) AK ND NJ OR WI'!$C$82*'[2]Age Curve'!$B52,2)</f>
        <v>1454.98</v>
      </c>
      <c r="U159" s="5">
        <f>ROUND('[2]CMS 2019 (half) AK ND NJ OR WI'!$C$89*'[2]Age Curve'!$B52,2)</f>
        <v>1296.93</v>
      </c>
      <c r="V159" s="5">
        <f>ROUND('[2]CMS 2019 (half) AK ND NJ OR WI'!$C$35*'[2]Age Curve'!$B52,2)</f>
        <v>1355.47</v>
      </c>
      <c r="W159" s="5">
        <f>ROUND('[2]CMS 2019 (half) AK ND NJ OR WI'!$C$36*'[2]Age Curve'!$B52,2)</f>
        <v>1355.47</v>
      </c>
      <c r="X159" s="5">
        <f>ROUND('[2]CMS 2019 (half) AK ND NJ OR WI'!$C$37*'[2]Age Curve'!$B52,2)</f>
        <v>1355.47</v>
      </c>
      <c r="Y159" s="5">
        <f>ROUND('[2]CMS 2019 (half) AK ND NJ OR WI'!$C$38*'[2]Age Curve'!$B52,2)</f>
        <v>1355.47</v>
      </c>
      <c r="Z159" s="5">
        <f>ROUND('[2]CMS 2019 (half) AK ND NJ OR WI'!$C$39*'[2]Age Curve'!$B52,2)</f>
        <v>1322.11</v>
      </c>
      <c r="AA159" s="5">
        <f>ROUND('[2]CMS 2019 (half) AK ND NJ OR WI'!$C$40*'[2]Age Curve'!$B52,2)</f>
        <v>1159.22</v>
      </c>
      <c r="AB159" s="5">
        <f>ROUND('[2]CMS 2019 (half) AK ND NJ OR WI'!$C$41*'[2]Age Curve'!$B52,2)</f>
        <v>1136.9000000000001</v>
      </c>
      <c r="AC159" s="5">
        <f>ROUND('[2]CMS 2019 (half) AK ND NJ OR WI'!$C$42*'[2]Age Curve'!$B52,2)</f>
        <v>1322.11</v>
      </c>
      <c r="AD159" s="5">
        <f>ROUND('[2]CMS 2019 (half) AK ND NJ OR WI'!$C$43*'[2]Age Curve'!$B52,2)</f>
        <v>1322.11</v>
      </c>
      <c r="AE159" s="5">
        <f>ROUND('[2]CMS 2019 (half) AK ND NJ OR WI'!$C$44*'[2]Age Curve'!$B52,2)</f>
        <v>1322.11</v>
      </c>
      <c r="AF159" s="5">
        <f>ROUND('[2]CMS 2019 (half) AK ND NJ OR WI'!$C$45*'[2]Age Curve'!$B52,2)</f>
        <v>1322.58</v>
      </c>
      <c r="AG159" s="5">
        <f>ROUND('[2]CMS 2019 (half) AK ND NJ OR WI'!$C$46*'[2]Age Curve'!$B52,2)</f>
        <v>1322.11</v>
      </c>
      <c r="AH159" s="5">
        <f>ROUND('[2]CMS 2019 (half) AK ND NJ OR WI'!$C$90*'[2]Age Curve'!$B52,2)</f>
        <v>1298.75</v>
      </c>
      <c r="AI159" s="5">
        <f>ROUND('[2]CMS 2019 (half) AK ND NJ OR WI'!$C$47*'[2]Age Curve'!$B52,2)</f>
        <v>1369.58</v>
      </c>
      <c r="AJ159" s="5">
        <f>ROUND('[2]CMS 2019 (half) AK ND NJ OR WI'!$C$48*'[2]Age Curve'!$B52,2)</f>
        <v>1369.58</v>
      </c>
      <c r="AK159" s="5">
        <f>ROUND('[2]CMS 2019 (half) AK ND NJ OR WI'!$C$49*'[2]Age Curve'!$B52,2)</f>
        <v>1369.58</v>
      </c>
      <c r="AL159" s="5">
        <f>ROUND('[2]CMS 2019 (half) AK ND NJ OR WI'!$C$50*'[2]Age Curve'!$B52,2)</f>
        <v>1369.58</v>
      </c>
      <c r="AM159" s="5">
        <f>ROUND('[2]CMS 2019 (half) AK ND NJ OR WI'!$C$51*'[2]Age Curve'!$B52,2)</f>
        <v>1369.58</v>
      </c>
      <c r="AN159" s="5">
        <f>ROUND('[2]CMS 2019 (half) AK ND NJ OR WI'!$C$52*'[2]Age Curve'!$B52,2)</f>
        <v>1369.58</v>
      </c>
      <c r="AO159" s="5">
        <f>ROUND('[2]CMS 2019 (half) AK ND NJ OR WI'!$C$53*'[2]Age Curve'!$B52,2)</f>
        <v>1053.3800000000001</v>
      </c>
      <c r="AP159" s="5">
        <f>ROUND('[2]CMS 2019 (half) AK ND NJ OR WI'!$C$54*'[2]Age Curve'!$B52,2)</f>
        <v>977.26</v>
      </c>
      <c r="AQ159" s="5">
        <f>ROUND('[2]CMS 2019 (half) AK ND NJ OR WI'!$C$55*'[2]Age Curve'!$B52,2)</f>
        <v>1053.43</v>
      </c>
      <c r="AR159" s="5">
        <f>ROUND('[2]CMS 2019 (half) AK ND NJ OR WI'!$C$56*'[2]Age Curve'!$B52,2)</f>
        <v>849.44</v>
      </c>
      <c r="AS159" s="5">
        <f>ROUND('[2]CMS 2019 (half) AK ND NJ OR WI'!$C$57*'[2]Age Curve'!$B52,2)</f>
        <v>849.48</v>
      </c>
      <c r="AT159" s="5">
        <f>ROUND('[2]CMS 2019 (half) AK ND NJ OR WI'!$C$58*'[2]Age Curve'!$B52,2)</f>
        <v>967.43</v>
      </c>
      <c r="AU159" s="5">
        <f>ROUND('[2]CMS 2019 (half) AK ND NJ OR WI'!$C$59*'[2]Age Curve'!$B52,2)</f>
        <v>967.61</v>
      </c>
      <c r="AV159" s="5">
        <f>ROUND('[2]CMS 2019 (half) AK ND NJ OR WI'!$C$60*'[2]Age Curve'!$B52,2)</f>
        <v>967.61</v>
      </c>
      <c r="AW159" s="5">
        <f>ROUND('[2]CMS 2019 (half) AK ND NJ OR WI'!$C$61*'[2]Age Curve'!$B52,2)</f>
        <v>967.61</v>
      </c>
      <c r="AX159" s="5">
        <f>ROUND('[2]CMS 2019 (half) AK ND NJ OR WI'!$C$62*'[2]Age Curve'!$B52,2)</f>
        <v>967.61</v>
      </c>
      <c r="AY159" s="5">
        <f>ROUND('[2]CMS 2019 (half) AK ND NJ OR WI'!$C$63*'[2]Age Curve'!$B52,2)</f>
        <v>897.59</v>
      </c>
      <c r="AZ159" s="5">
        <f>ROUND('[2]CMS 2019 (half) AK ND NJ OR WI'!$C$64*'[2]Age Curve'!$B52,2)</f>
        <v>1245.75</v>
      </c>
      <c r="BA159" s="5">
        <f>ROUND('[2]CMS 2019 (half) AK ND NJ OR WI'!$C$65*'[2]Age Curve'!$B52,2)</f>
        <v>1347.26</v>
      </c>
      <c r="BB159" s="5">
        <f>ROUND('[2]CMS 2019 (half) AK ND NJ OR WI'!$C$66*'[2]Age Curve'!$B52,2)</f>
        <v>1347.37</v>
      </c>
      <c r="BC159" s="5">
        <f>ROUND('[2]CMS 2019 (half) AK ND NJ OR WI'!$C$67*'[2]Age Curve'!$B52,2)</f>
        <v>1347.48</v>
      </c>
      <c r="BD159" s="5">
        <f>ROUND('[2]CMS 2019 (half) AK ND NJ OR WI'!$C$68*'[2]Age Curve'!$B52,2)</f>
        <v>1347.27</v>
      </c>
      <c r="BE159" s="5">
        <f>ROUND('[2]CMS 2019 (half) AK ND NJ OR WI'!$C$69*'[2]Age Curve'!$B52,2)</f>
        <v>1383.69</v>
      </c>
      <c r="BF159" s="5">
        <f>ROUND('[2]CMS 2019 (half) AK ND NJ OR WI'!$C$70*'[2]Age Curve'!$B52,2)</f>
        <v>1347.19</v>
      </c>
      <c r="BG159" s="5">
        <f>ROUND('[2]CMS 2019 (half) AK ND NJ OR WI'!$C$71*'[2]Age Curve'!$B52,2)</f>
        <v>1343.29</v>
      </c>
    </row>
    <row r="160" spans="1:59" ht="15" x14ac:dyDescent="0.25">
      <c r="A160" s="6" t="s">
        <v>46</v>
      </c>
      <c r="C160" s="1">
        <v>2019</v>
      </c>
      <c r="D160" s="5">
        <f>ROUND('[2]CMS 2019 (half) AK ND NJ OR WI'!$C$83*'[2]Age Curve'!$B53,2)</f>
        <v>1320.6</v>
      </c>
      <c r="E160" s="5">
        <f>ROUND('[2]CMS 2019 (half) AK ND NJ OR WI'!$C$84*'[2]Age Curve'!$B53,2)</f>
        <v>899.43</v>
      </c>
      <c r="F160" s="5">
        <f>ROUND('[2]CMS 2019 (half) AK ND NJ OR WI'!$C$85*'[2]Age Curve'!$B53,2)</f>
        <v>1330.51</v>
      </c>
      <c r="G160" s="5">
        <f>ROUND('[2]CMS 2019 (half) AK ND NJ OR WI'!$C$86*'[2]Age Curve'!$B53,2)</f>
        <v>1506.63</v>
      </c>
      <c r="H160" s="5">
        <f>ROUND('[2]CMS 2019 (half) AK ND NJ OR WI'!$C$72*'[2]Age Curve'!$B53,2)</f>
        <v>1406.19</v>
      </c>
      <c r="I160" s="5">
        <f>ROUND('[2]CMS 2019 (half) AK ND NJ OR WI'!$C$73*'[2]Age Curve'!$B53,2)</f>
        <v>1406.19</v>
      </c>
      <c r="J160" s="5">
        <f>ROUND('[2]CMS 2019 (half) AK ND NJ OR WI'!$C$74*'[2]Age Curve'!$B53,2)</f>
        <v>1406.19</v>
      </c>
      <c r="K160" s="5">
        <f>ROUND('[2]CMS 2019 (half) AK ND NJ OR WI'!$C$75*'[2]Age Curve'!$B53,2)</f>
        <v>1406.19</v>
      </c>
      <c r="L160" s="5">
        <f>ROUND('[2]CMS 2019 (half) AK ND NJ OR WI'!$C$76*'[2]Age Curve'!$B53,2)</f>
        <v>1406.19</v>
      </c>
      <c r="M160" s="5">
        <f>ROUND('[2]CMS 2019 (half) AK ND NJ OR WI'!$C$77*'[2]Age Curve'!$B53,2)</f>
        <v>1406.19</v>
      </c>
      <c r="N160" s="5">
        <f>ROUND('[2]CMS 2019 (half) AK ND NJ OR WI'!$C$87*'[2]Age Curve'!$B53,2)</f>
        <v>1365.51</v>
      </c>
      <c r="O160" s="5">
        <f>ROUND('[2]CMS 2019 (half) AK ND NJ OR WI'!$C$88*'[2]Age Curve'!$B53,2)</f>
        <v>980.16</v>
      </c>
      <c r="P160" s="5">
        <f>ROUND('[2]CMS 2019 (half) AK ND NJ OR WI'!$C$78*'[2]Age Curve'!$B53,2)</f>
        <v>1506.63</v>
      </c>
      <c r="Q160" s="5">
        <f>ROUND('[2]CMS 2019 (half) AK ND NJ OR WI'!$C$79*'[2]Age Curve'!$B53,2)</f>
        <v>1478.7</v>
      </c>
      <c r="R160" s="5">
        <f>ROUND('[2]CMS 2019 (half) AK ND NJ OR WI'!$C$80*'[2]Age Curve'!$B53,2)</f>
        <v>1478.64</v>
      </c>
      <c r="S160" s="5">
        <f>ROUND('[2]CMS 2019 (half) AK ND NJ OR WI'!$C$81*'[2]Age Curve'!$B53,2)</f>
        <v>1506.63</v>
      </c>
      <c r="T160" s="5">
        <f>ROUND('[2]CMS 2019 (half) AK ND NJ OR WI'!$C$82*'[2]Age Curve'!$B53,2)</f>
        <v>1478.64</v>
      </c>
      <c r="U160" s="5">
        <f>ROUND('[2]CMS 2019 (half) AK ND NJ OR WI'!$C$89*'[2]Age Curve'!$B53,2)</f>
        <v>1318.02</v>
      </c>
      <c r="V160" s="5">
        <f>ROUND('[2]CMS 2019 (half) AK ND NJ OR WI'!$C$35*'[2]Age Curve'!$B53,2)</f>
        <v>1377.51</v>
      </c>
      <c r="W160" s="5">
        <f>ROUND('[2]CMS 2019 (half) AK ND NJ OR WI'!$C$36*'[2]Age Curve'!$B53,2)</f>
        <v>1377.51</v>
      </c>
      <c r="X160" s="5">
        <f>ROUND('[2]CMS 2019 (half) AK ND NJ OR WI'!$C$37*'[2]Age Curve'!$B53,2)</f>
        <v>1377.51</v>
      </c>
      <c r="Y160" s="5">
        <f>ROUND('[2]CMS 2019 (half) AK ND NJ OR WI'!$C$38*'[2]Age Curve'!$B53,2)</f>
        <v>1377.51</v>
      </c>
      <c r="Z160" s="5">
        <f>ROUND('[2]CMS 2019 (half) AK ND NJ OR WI'!$C$39*'[2]Age Curve'!$B53,2)</f>
        <v>1343.61</v>
      </c>
      <c r="AA160" s="5">
        <f>ROUND('[2]CMS 2019 (half) AK ND NJ OR WI'!$C$40*'[2]Age Curve'!$B53,2)</f>
        <v>1178.07</v>
      </c>
      <c r="AB160" s="5">
        <f>ROUND('[2]CMS 2019 (half) AK ND NJ OR WI'!$C$41*'[2]Age Curve'!$B53,2)</f>
        <v>1155.3900000000001</v>
      </c>
      <c r="AC160" s="5">
        <f>ROUND('[2]CMS 2019 (half) AK ND NJ OR WI'!$C$42*'[2]Age Curve'!$B53,2)</f>
        <v>1343.61</v>
      </c>
      <c r="AD160" s="5">
        <f>ROUND('[2]CMS 2019 (half) AK ND NJ OR WI'!$C$43*'[2]Age Curve'!$B53,2)</f>
        <v>1343.61</v>
      </c>
      <c r="AE160" s="5">
        <f>ROUND('[2]CMS 2019 (half) AK ND NJ OR WI'!$C$44*'[2]Age Curve'!$B53,2)</f>
        <v>1343.61</v>
      </c>
      <c r="AF160" s="5">
        <f>ROUND('[2]CMS 2019 (half) AK ND NJ OR WI'!$C$45*'[2]Age Curve'!$B53,2)</f>
        <v>1344.08</v>
      </c>
      <c r="AG160" s="5">
        <f>ROUND('[2]CMS 2019 (half) AK ND NJ OR WI'!$C$46*'[2]Age Curve'!$B53,2)</f>
        <v>1343.61</v>
      </c>
      <c r="AH160" s="5">
        <f>ROUND('[2]CMS 2019 (half) AK ND NJ OR WI'!$C$90*'[2]Age Curve'!$B53,2)</f>
        <v>1319.87</v>
      </c>
      <c r="AI160" s="5">
        <f>ROUND('[2]CMS 2019 (half) AK ND NJ OR WI'!$C$47*'[2]Age Curve'!$B53,2)</f>
        <v>1391.85</v>
      </c>
      <c r="AJ160" s="5">
        <f>ROUND('[2]CMS 2019 (half) AK ND NJ OR WI'!$C$48*'[2]Age Curve'!$B53,2)</f>
        <v>1391.85</v>
      </c>
      <c r="AK160" s="5">
        <f>ROUND('[2]CMS 2019 (half) AK ND NJ OR WI'!$C$49*'[2]Age Curve'!$B53,2)</f>
        <v>1391.85</v>
      </c>
      <c r="AL160" s="5">
        <f>ROUND('[2]CMS 2019 (half) AK ND NJ OR WI'!$C$50*'[2]Age Curve'!$B53,2)</f>
        <v>1391.85</v>
      </c>
      <c r="AM160" s="5">
        <f>ROUND('[2]CMS 2019 (half) AK ND NJ OR WI'!$C$51*'[2]Age Curve'!$B53,2)</f>
        <v>1391.85</v>
      </c>
      <c r="AN160" s="5">
        <f>ROUND('[2]CMS 2019 (half) AK ND NJ OR WI'!$C$52*'[2]Age Curve'!$B53,2)</f>
        <v>1391.85</v>
      </c>
      <c r="AO160" s="5">
        <f>ROUND('[2]CMS 2019 (half) AK ND NJ OR WI'!$C$53*'[2]Age Curve'!$B53,2)</f>
        <v>1070.51</v>
      </c>
      <c r="AP160" s="5">
        <f>ROUND('[2]CMS 2019 (half) AK ND NJ OR WI'!$C$54*'[2]Age Curve'!$B53,2)</f>
        <v>993.15</v>
      </c>
      <c r="AQ160" s="5">
        <f>ROUND('[2]CMS 2019 (half) AK ND NJ OR WI'!$C$55*'[2]Age Curve'!$B53,2)</f>
        <v>1070.56</v>
      </c>
      <c r="AR160" s="5">
        <f>ROUND('[2]CMS 2019 (half) AK ND NJ OR WI'!$C$56*'[2]Age Curve'!$B53,2)</f>
        <v>863.25</v>
      </c>
      <c r="AS160" s="5">
        <f>ROUND('[2]CMS 2019 (half) AK ND NJ OR WI'!$C$57*'[2]Age Curve'!$B53,2)</f>
        <v>863.29</v>
      </c>
      <c r="AT160" s="5">
        <f>ROUND('[2]CMS 2019 (half) AK ND NJ OR WI'!$C$58*'[2]Age Curve'!$B53,2)</f>
        <v>983.16</v>
      </c>
      <c r="AU160" s="5">
        <f>ROUND('[2]CMS 2019 (half) AK ND NJ OR WI'!$C$59*'[2]Age Curve'!$B53,2)</f>
        <v>983.34</v>
      </c>
      <c r="AV160" s="5">
        <f>ROUND('[2]CMS 2019 (half) AK ND NJ OR WI'!$C$60*'[2]Age Curve'!$B53,2)</f>
        <v>983.34</v>
      </c>
      <c r="AW160" s="5">
        <f>ROUND('[2]CMS 2019 (half) AK ND NJ OR WI'!$C$61*'[2]Age Curve'!$B53,2)</f>
        <v>983.34</v>
      </c>
      <c r="AX160" s="5">
        <f>ROUND('[2]CMS 2019 (half) AK ND NJ OR WI'!$C$62*'[2]Age Curve'!$B53,2)</f>
        <v>983.34</v>
      </c>
      <c r="AY160" s="5">
        <f>ROUND('[2]CMS 2019 (half) AK ND NJ OR WI'!$C$63*'[2]Age Curve'!$B53,2)</f>
        <v>912.18</v>
      </c>
      <c r="AZ160" s="5">
        <f>ROUND('[2]CMS 2019 (half) AK ND NJ OR WI'!$C$64*'[2]Age Curve'!$B53,2)</f>
        <v>1266</v>
      </c>
      <c r="BA160" s="5">
        <f>ROUND('[2]CMS 2019 (half) AK ND NJ OR WI'!$C$65*'[2]Age Curve'!$B53,2)</f>
        <v>1369.17</v>
      </c>
      <c r="BB160" s="5">
        <f>ROUND('[2]CMS 2019 (half) AK ND NJ OR WI'!$C$66*'[2]Age Curve'!$B53,2)</f>
        <v>1369.27</v>
      </c>
      <c r="BC160" s="5">
        <f>ROUND('[2]CMS 2019 (half) AK ND NJ OR WI'!$C$67*'[2]Age Curve'!$B53,2)</f>
        <v>1369.39</v>
      </c>
      <c r="BD160" s="5">
        <f>ROUND('[2]CMS 2019 (half) AK ND NJ OR WI'!$C$68*'[2]Age Curve'!$B53,2)</f>
        <v>1369.18</v>
      </c>
      <c r="BE160" s="5">
        <f>ROUND('[2]CMS 2019 (half) AK ND NJ OR WI'!$C$69*'[2]Age Curve'!$B53,2)</f>
        <v>1406.19</v>
      </c>
      <c r="BF160" s="5">
        <f>ROUND('[2]CMS 2019 (half) AK ND NJ OR WI'!$C$70*'[2]Age Curve'!$B53,2)</f>
        <v>1369.09</v>
      </c>
      <c r="BG160" s="5">
        <f>ROUND('[2]CMS 2019 (half) AK ND NJ OR WI'!$C$71*'[2]Age Curve'!$B53,2)</f>
        <v>1365.13</v>
      </c>
    </row>
    <row r="161" spans="7:10" x14ac:dyDescent="0.2">
      <c r="G161" s="3"/>
      <c r="H161" s="3"/>
    </row>
    <row r="162" spans="7:10" x14ac:dyDescent="0.2">
      <c r="G162" s="3"/>
      <c r="H162" s="3"/>
    </row>
    <row r="163" spans="7:10" x14ac:dyDescent="0.2">
      <c r="G163" s="3"/>
      <c r="H163" s="3"/>
    </row>
    <row r="164" spans="7:10" x14ac:dyDescent="0.2">
      <c r="G164" s="3"/>
      <c r="H164" s="3"/>
    </row>
    <row r="165" spans="7:10" x14ac:dyDescent="0.2">
      <c r="G165" s="3"/>
      <c r="H165" s="3"/>
    </row>
    <row r="166" spans="7:10" x14ac:dyDescent="0.2">
      <c r="G166" s="3"/>
      <c r="H166" s="3"/>
    </row>
    <row r="167" spans="7:10" x14ac:dyDescent="0.2">
      <c r="G167" s="3"/>
      <c r="H167" s="3"/>
    </row>
    <row r="170" spans="7:10" ht="25.9" customHeight="1" x14ac:dyDescent="0.2">
      <c r="G170" s="2"/>
      <c r="H170" s="2"/>
      <c r="I170" s="2"/>
      <c r="J170" s="2"/>
    </row>
  </sheetData>
  <mergeCells count="1">
    <mergeCell ref="A3:I5"/>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AD158"/>
  <sheetViews>
    <sheetView workbookViewId="0">
      <selection activeCell="M3" sqref="M3"/>
    </sheetView>
  </sheetViews>
  <sheetFormatPr defaultColWidth="9.140625" defaultRowHeight="12.75" x14ac:dyDescent="0.2"/>
  <cols>
    <col min="1" max="1" width="9.140625" style="1"/>
    <col min="2" max="2" width="10.7109375" style="1" customWidth="1"/>
    <col min="3" max="10" width="9.7109375" style="1" customWidth="1"/>
    <col min="11" max="12" width="9.140625" style="1"/>
    <col min="13" max="26" width="10.28515625" style="1" customWidth="1"/>
    <col min="27" max="30" width="10.7109375" style="1" customWidth="1"/>
    <col min="31" max="16384" width="9.140625" style="1"/>
  </cols>
  <sheetData>
    <row r="2" spans="1:30" ht="36" x14ac:dyDescent="0.25">
      <c r="B2" s="17" t="s">
        <v>45</v>
      </c>
      <c r="C2" s="16"/>
      <c r="D2" s="16"/>
      <c r="E2" s="16"/>
      <c r="F2" s="16"/>
      <c r="G2" s="16"/>
      <c r="H2" s="16"/>
      <c r="I2" s="16"/>
      <c r="J2" s="16"/>
    </row>
    <row r="3" spans="1:30" ht="156" customHeight="1" x14ac:dyDescent="0.2">
      <c r="B3" s="124" t="s">
        <v>44</v>
      </c>
      <c r="C3" s="124"/>
      <c r="D3" s="124"/>
      <c r="E3" s="124"/>
      <c r="F3" s="124"/>
      <c r="G3" s="124"/>
      <c r="H3" s="124"/>
      <c r="I3" s="124"/>
      <c r="J3" s="124"/>
      <c r="K3" s="124"/>
    </row>
    <row r="4" spans="1:30" ht="20.25" customHeight="1" x14ac:dyDescent="0.2">
      <c r="B4" s="8"/>
      <c r="C4" s="8"/>
      <c r="D4" s="8"/>
      <c r="E4" s="8"/>
      <c r="F4" s="8"/>
      <c r="G4" s="8"/>
      <c r="H4" s="8"/>
      <c r="I4" s="8"/>
      <c r="J4" s="8"/>
    </row>
    <row r="5" spans="1:30" ht="73.5" customHeight="1" x14ac:dyDescent="0.25">
      <c r="A5" s="7" t="s">
        <v>14</v>
      </c>
      <c r="B5" s="8" t="s">
        <v>13</v>
      </c>
      <c r="C5" s="7" t="s">
        <v>12</v>
      </c>
      <c r="D5" s="15" t="s">
        <v>43</v>
      </c>
      <c r="E5" s="15" t="s">
        <v>42</v>
      </c>
      <c r="F5" s="15" t="s">
        <v>41</v>
      </c>
      <c r="G5" s="15" t="s">
        <v>40</v>
      </c>
      <c r="H5" s="15" t="s">
        <v>39</v>
      </c>
      <c r="I5" s="15" t="s">
        <v>38</v>
      </c>
      <c r="J5" s="15" t="s">
        <v>37</v>
      </c>
      <c r="K5" s="15" t="s">
        <v>36</v>
      </c>
      <c r="L5" s="15" t="s">
        <v>35</v>
      </c>
      <c r="M5" s="15" t="s">
        <v>34</v>
      </c>
      <c r="N5" s="15" t="s">
        <v>33</v>
      </c>
      <c r="O5" s="15" t="s">
        <v>32</v>
      </c>
      <c r="P5" s="15" t="s">
        <v>31</v>
      </c>
      <c r="Q5" s="15" t="s">
        <v>30</v>
      </c>
      <c r="R5" s="15" t="s">
        <v>29</v>
      </c>
      <c r="S5" s="15" t="s">
        <v>28</v>
      </c>
      <c r="T5" s="15" t="s">
        <v>27</v>
      </c>
      <c r="U5" s="15" t="s">
        <v>26</v>
      </c>
      <c r="V5" s="15" t="s">
        <v>25</v>
      </c>
      <c r="W5" s="15" t="s">
        <v>24</v>
      </c>
      <c r="X5" s="15" t="s">
        <v>23</v>
      </c>
      <c r="Y5" s="15" t="s">
        <v>22</v>
      </c>
      <c r="Z5" s="15" t="s">
        <v>21</v>
      </c>
      <c r="AA5" s="15" t="s">
        <v>20</v>
      </c>
      <c r="AB5" s="15" t="s">
        <v>19</v>
      </c>
      <c r="AC5" s="15" t="s">
        <v>18</v>
      </c>
      <c r="AD5" s="15" t="s">
        <v>17</v>
      </c>
    </row>
    <row r="6" spans="1:30" ht="18.600000000000001" customHeight="1" x14ac:dyDescent="0.2">
      <c r="A6" s="11" t="s">
        <v>6</v>
      </c>
      <c r="B6" s="11">
        <v>0</v>
      </c>
      <c r="C6" s="11">
        <v>2020</v>
      </c>
      <c r="D6" s="13">
        <v>259.83</v>
      </c>
      <c r="E6" s="13">
        <v>250.32</v>
      </c>
      <c r="F6" s="13">
        <v>250.32</v>
      </c>
      <c r="G6" s="13">
        <v>281.81</v>
      </c>
      <c r="H6" s="13">
        <v>270.60000000000002</v>
      </c>
      <c r="I6" s="13">
        <v>248.46</v>
      </c>
      <c r="J6" s="13">
        <v>244.45</v>
      </c>
      <c r="K6" s="13">
        <v>248.46</v>
      </c>
      <c r="L6" s="13">
        <v>283.19</v>
      </c>
      <c r="M6" s="13">
        <v>313.29000000000002</v>
      </c>
      <c r="N6" s="13">
        <v>259.83</v>
      </c>
      <c r="O6" s="13">
        <v>257.72000000000003</v>
      </c>
      <c r="P6" s="13">
        <v>289.14999999999998</v>
      </c>
      <c r="Q6" s="13">
        <v>318.32</v>
      </c>
      <c r="R6" s="13">
        <v>283.36</v>
      </c>
      <c r="S6" s="13">
        <v>271.73</v>
      </c>
      <c r="T6" s="13">
        <v>324.79000000000002</v>
      </c>
      <c r="U6" s="13">
        <v>314.01</v>
      </c>
      <c r="V6" s="13">
        <v>301.52</v>
      </c>
      <c r="W6" s="13">
        <v>296.8</v>
      </c>
      <c r="X6" s="13">
        <v>299.74</v>
      </c>
      <c r="Y6" s="13">
        <v>347.49</v>
      </c>
      <c r="Z6" s="13">
        <v>331.33</v>
      </c>
      <c r="AA6" s="3">
        <v>381.22</v>
      </c>
      <c r="AB6" s="3">
        <v>381.22</v>
      </c>
      <c r="AC6" s="3">
        <v>443.21</v>
      </c>
      <c r="AD6" s="3">
        <v>306.05</v>
      </c>
    </row>
    <row r="7" spans="1:30" ht="18.95" customHeight="1" x14ac:dyDescent="0.2">
      <c r="A7" s="11">
        <v>15</v>
      </c>
      <c r="B7" s="11">
        <v>0</v>
      </c>
      <c r="C7" s="11">
        <v>2020</v>
      </c>
      <c r="D7" s="13">
        <v>282.93</v>
      </c>
      <c r="E7" s="13">
        <v>272.57</v>
      </c>
      <c r="F7" s="13">
        <v>272.57</v>
      </c>
      <c r="G7" s="13">
        <v>306.86</v>
      </c>
      <c r="H7" s="13">
        <v>294.66000000000003</v>
      </c>
      <c r="I7" s="13">
        <v>270.54000000000002</v>
      </c>
      <c r="J7" s="13">
        <v>266.18</v>
      </c>
      <c r="K7" s="13">
        <v>270.54000000000002</v>
      </c>
      <c r="L7" s="13">
        <v>308.36</v>
      </c>
      <c r="M7" s="13">
        <v>341.14</v>
      </c>
      <c r="N7" s="13">
        <v>282.93</v>
      </c>
      <c r="O7" s="13">
        <v>280.63</v>
      </c>
      <c r="P7" s="13">
        <v>314.85000000000002</v>
      </c>
      <c r="Q7" s="13">
        <v>346.61</v>
      </c>
      <c r="R7" s="13">
        <v>308.54000000000002</v>
      </c>
      <c r="S7" s="13">
        <v>295.88</v>
      </c>
      <c r="T7" s="13">
        <v>353.66</v>
      </c>
      <c r="U7" s="13">
        <v>341.92</v>
      </c>
      <c r="V7" s="13">
        <v>328.33</v>
      </c>
      <c r="W7" s="13">
        <v>323.19</v>
      </c>
      <c r="X7" s="13">
        <v>326.39</v>
      </c>
      <c r="Y7" s="13">
        <v>378.38</v>
      </c>
      <c r="Z7" s="13">
        <v>360.78</v>
      </c>
      <c r="AA7" s="3">
        <v>415.11</v>
      </c>
      <c r="AB7" s="3">
        <v>415.11</v>
      </c>
      <c r="AC7" s="3">
        <v>482.61</v>
      </c>
      <c r="AD7" s="3">
        <v>333.26</v>
      </c>
    </row>
    <row r="8" spans="1:30" ht="17.45" customHeight="1" x14ac:dyDescent="0.2">
      <c r="A8" s="11">
        <v>16</v>
      </c>
      <c r="B8" s="11">
        <v>0</v>
      </c>
      <c r="C8" s="11">
        <v>2020</v>
      </c>
      <c r="D8" s="13">
        <v>291.76</v>
      </c>
      <c r="E8" s="13">
        <v>281.08</v>
      </c>
      <c r="F8" s="13">
        <v>281.08</v>
      </c>
      <c r="G8" s="13">
        <v>316.44</v>
      </c>
      <c r="H8" s="13">
        <v>303.85000000000002</v>
      </c>
      <c r="I8" s="13">
        <v>278.99</v>
      </c>
      <c r="J8" s="13">
        <v>274.48</v>
      </c>
      <c r="K8" s="13">
        <v>278.99</v>
      </c>
      <c r="L8" s="13">
        <v>317.98</v>
      </c>
      <c r="M8" s="13">
        <v>351.79</v>
      </c>
      <c r="N8" s="13">
        <v>291.76</v>
      </c>
      <c r="O8" s="13">
        <v>289.39</v>
      </c>
      <c r="P8" s="13">
        <v>324.68</v>
      </c>
      <c r="Q8" s="13">
        <v>357.43</v>
      </c>
      <c r="R8" s="13">
        <v>318.17</v>
      </c>
      <c r="S8" s="13">
        <v>305.12</v>
      </c>
      <c r="T8" s="13">
        <v>364.7</v>
      </c>
      <c r="U8" s="13">
        <v>352.59</v>
      </c>
      <c r="V8" s="13">
        <v>338.57</v>
      </c>
      <c r="W8" s="13">
        <v>333.27</v>
      </c>
      <c r="X8" s="13">
        <v>336.57</v>
      </c>
      <c r="Y8" s="13">
        <v>390.19</v>
      </c>
      <c r="Z8" s="13">
        <v>372.04</v>
      </c>
      <c r="AA8" s="3">
        <v>428.07</v>
      </c>
      <c r="AB8" s="3">
        <v>428.07</v>
      </c>
      <c r="AC8" s="3">
        <v>497.67</v>
      </c>
      <c r="AD8" s="3">
        <v>343.66</v>
      </c>
    </row>
    <row r="9" spans="1:30" x14ac:dyDescent="0.2">
      <c r="A9" s="11">
        <v>17</v>
      </c>
      <c r="B9" s="11">
        <v>0</v>
      </c>
      <c r="C9" s="11">
        <v>2020</v>
      </c>
      <c r="D9" s="13">
        <v>300.58999999999997</v>
      </c>
      <c r="E9" s="13">
        <v>289.58999999999997</v>
      </c>
      <c r="F9" s="13">
        <v>289.58999999999997</v>
      </c>
      <c r="G9" s="13">
        <v>326.02</v>
      </c>
      <c r="H9" s="13">
        <v>313.05</v>
      </c>
      <c r="I9" s="13">
        <v>287.43</v>
      </c>
      <c r="J9" s="13">
        <v>282.79000000000002</v>
      </c>
      <c r="K9" s="13">
        <v>287.43</v>
      </c>
      <c r="L9" s="13">
        <v>327.61</v>
      </c>
      <c r="M9" s="13">
        <v>362.43</v>
      </c>
      <c r="N9" s="13">
        <v>300.58999999999997</v>
      </c>
      <c r="O9" s="13">
        <v>298.14999999999998</v>
      </c>
      <c r="P9" s="13">
        <v>334.5</v>
      </c>
      <c r="Q9" s="13">
        <v>368.25</v>
      </c>
      <c r="R9" s="13">
        <v>327.8</v>
      </c>
      <c r="S9" s="13">
        <v>314.35000000000002</v>
      </c>
      <c r="T9" s="13">
        <v>375.74</v>
      </c>
      <c r="U9" s="13">
        <v>363.27</v>
      </c>
      <c r="V9" s="13">
        <v>348.82</v>
      </c>
      <c r="W9" s="13">
        <v>343.36</v>
      </c>
      <c r="X9" s="13">
        <v>346.76</v>
      </c>
      <c r="Y9" s="13">
        <v>402</v>
      </c>
      <c r="Z9" s="13">
        <v>383.3</v>
      </c>
      <c r="AA9" s="3">
        <v>441.02</v>
      </c>
      <c r="AB9" s="3">
        <v>441.02</v>
      </c>
      <c r="AC9" s="3">
        <v>512.73</v>
      </c>
      <c r="AD9" s="3">
        <v>354.06</v>
      </c>
    </row>
    <row r="10" spans="1:30" ht="15" customHeight="1" x14ac:dyDescent="0.2">
      <c r="A10" s="11">
        <v>18</v>
      </c>
      <c r="B10" s="11">
        <v>0</v>
      </c>
      <c r="C10" s="11">
        <v>2020</v>
      </c>
      <c r="D10" s="13">
        <v>310.10000000000002</v>
      </c>
      <c r="E10" s="13">
        <v>298.75</v>
      </c>
      <c r="F10" s="13">
        <v>298.75</v>
      </c>
      <c r="G10" s="13">
        <v>336.33</v>
      </c>
      <c r="H10" s="13">
        <v>322.95999999999998</v>
      </c>
      <c r="I10" s="13">
        <v>296.52</v>
      </c>
      <c r="J10" s="13">
        <v>291.74</v>
      </c>
      <c r="K10" s="13">
        <v>296.52</v>
      </c>
      <c r="L10" s="13">
        <v>337.97</v>
      </c>
      <c r="M10" s="13">
        <v>373.9</v>
      </c>
      <c r="N10" s="13">
        <v>310.10000000000002</v>
      </c>
      <c r="O10" s="13">
        <v>307.58</v>
      </c>
      <c r="P10" s="13">
        <v>345.09</v>
      </c>
      <c r="Q10" s="13">
        <v>379.9</v>
      </c>
      <c r="R10" s="13">
        <v>338.18</v>
      </c>
      <c r="S10" s="13">
        <v>324.3</v>
      </c>
      <c r="T10" s="13">
        <v>387.62</v>
      </c>
      <c r="U10" s="13">
        <v>374.76</v>
      </c>
      <c r="V10" s="13">
        <v>359.86</v>
      </c>
      <c r="W10" s="13">
        <v>354.23</v>
      </c>
      <c r="X10" s="13">
        <v>357.73</v>
      </c>
      <c r="Y10" s="13">
        <v>414.72</v>
      </c>
      <c r="Z10" s="13">
        <v>395.43</v>
      </c>
      <c r="AA10" s="3">
        <v>454.98</v>
      </c>
      <c r="AB10" s="3">
        <v>454.98</v>
      </c>
      <c r="AC10" s="3">
        <v>528.96</v>
      </c>
      <c r="AD10" s="3">
        <v>365.26</v>
      </c>
    </row>
    <row r="11" spans="1:30" x14ac:dyDescent="0.2">
      <c r="A11" s="11">
        <v>19</v>
      </c>
      <c r="B11" s="11">
        <v>0</v>
      </c>
      <c r="C11" s="11">
        <v>2020</v>
      </c>
      <c r="D11" s="13">
        <v>319.61</v>
      </c>
      <c r="E11" s="13">
        <v>307.91000000000003</v>
      </c>
      <c r="F11" s="13">
        <v>307.91000000000003</v>
      </c>
      <c r="G11" s="13">
        <v>346.65</v>
      </c>
      <c r="H11" s="13">
        <v>332.86</v>
      </c>
      <c r="I11" s="13">
        <v>305.62</v>
      </c>
      <c r="J11" s="13">
        <v>300.69</v>
      </c>
      <c r="K11" s="13">
        <v>305.62</v>
      </c>
      <c r="L11" s="13">
        <v>348.34</v>
      </c>
      <c r="M11" s="13">
        <v>385.37</v>
      </c>
      <c r="N11" s="13">
        <v>319.61</v>
      </c>
      <c r="O11" s="13">
        <v>317.01</v>
      </c>
      <c r="P11" s="13">
        <v>355.67</v>
      </c>
      <c r="Q11" s="13">
        <v>391.55</v>
      </c>
      <c r="R11" s="13">
        <v>348.55</v>
      </c>
      <c r="S11" s="13">
        <v>334.24</v>
      </c>
      <c r="T11" s="13">
        <v>399.51</v>
      </c>
      <c r="U11" s="13">
        <v>386.25</v>
      </c>
      <c r="V11" s="13">
        <v>370.9</v>
      </c>
      <c r="W11" s="13">
        <v>365.09</v>
      </c>
      <c r="X11" s="13">
        <v>368.7</v>
      </c>
      <c r="Y11" s="13">
        <v>427.44</v>
      </c>
      <c r="Z11" s="13">
        <v>407.56</v>
      </c>
      <c r="AA11" s="3">
        <v>468.93</v>
      </c>
      <c r="AB11" s="3">
        <v>468.93</v>
      </c>
      <c r="AC11" s="3">
        <v>545.17999999999995</v>
      </c>
      <c r="AD11" s="3">
        <v>376.47</v>
      </c>
    </row>
    <row r="12" spans="1:30" x14ac:dyDescent="0.2">
      <c r="A12" s="11">
        <v>20</v>
      </c>
      <c r="B12" s="11">
        <v>0</v>
      </c>
      <c r="C12" s="11">
        <v>2020</v>
      </c>
      <c r="D12" s="13">
        <v>329.46</v>
      </c>
      <c r="E12" s="13">
        <v>317.39999999999998</v>
      </c>
      <c r="F12" s="13">
        <v>317.39999999999998</v>
      </c>
      <c r="G12" s="13">
        <v>357.33</v>
      </c>
      <c r="H12" s="13">
        <v>343.12</v>
      </c>
      <c r="I12" s="13">
        <v>315.04000000000002</v>
      </c>
      <c r="J12" s="13">
        <v>309.95</v>
      </c>
      <c r="K12" s="13">
        <v>315.04000000000002</v>
      </c>
      <c r="L12" s="13">
        <v>359.07</v>
      </c>
      <c r="M12" s="13">
        <v>397.24</v>
      </c>
      <c r="N12" s="13">
        <v>329.46</v>
      </c>
      <c r="O12" s="13">
        <v>326.77999999999997</v>
      </c>
      <c r="P12" s="13">
        <v>366.63</v>
      </c>
      <c r="Q12" s="13">
        <v>403.62</v>
      </c>
      <c r="R12" s="13">
        <v>359.29</v>
      </c>
      <c r="S12" s="13">
        <v>344.54</v>
      </c>
      <c r="T12" s="13">
        <v>411.82</v>
      </c>
      <c r="U12" s="13">
        <v>398.16</v>
      </c>
      <c r="V12" s="13">
        <v>382.33</v>
      </c>
      <c r="W12" s="13">
        <v>376.34</v>
      </c>
      <c r="X12" s="13">
        <v>380.07</v>
      </c>
      <c r="Y12" s="13">
        <v>440.61</v>
      </c>
      <c r="Z12" s="13">
        <v>420.12</v>
      </c>
      <c r="AA12" s="3">
        <v>483.38</v>
      </c>
      <c r="AB12" s="3">
        <v>483.38</v>
      </c>
      <c r="AC12" s="3">
        <v>561.98</v>
      </c>
      <c r="AD12" s="3">
        <v>388.07</v>
      </c>
    </row>
    <row r="13" spans="1:30" x14ac:dyDescent="0.2">
      <c r="A13" s="11">
        <v>21</v>
      </c>
      <c r="B13" s="11">
        <v>0</v>
      </c>
      <c r="C13" s="11">
        <v>2020</v>
      </c>
      <c r="D13" s="13">
        <v>339.65</v>
      </c>
      <c r="E13" s="13">
        <v>327.22000000000003</v>
      </c>
      <c r="F13" s="13">
        <v>327.22000000000003</v>
      </c>
      <c r="G13" s="13">
        <v>368.38</v>
      </c>
      <c r="H13" s="13">
        <v>353.73</v>
      </c>
      <c r="I13" s="13">
        <v>324.77999999999997</v>
      </c>
      <c r="J13" s="13">
        <v>319.54000000000002</v>
      </c>
      <c r="K13" s="13">
        <v>324.77999999999997</v>
      </c>
      <c r="L13" s="13">
        <v>370.18</v>
      </c>
      <c r="M13" s="13">
        <v>409.53</v>
      </c>
      <c r="N13" s="13">
        <v>339.65</v>
      </c>
      <c r="O13" s="13">
        <v>336.89</v>
      </c>
      <c r="P13" s="13">
        <v>377.97</v>
      </c>
      <c r="Q13" s="13">
        <v>416.1</v>
      </c>
      <c r="R13" s="13">
        <v>370.4</v>
      </c>
      <c r="S13" s="13">
        <v>355.2</v>
      </c>
      <c r="T13" s="13">
        <v>424.56</v>
      </c>
      <c r="U13" s="13">
        <v>410.47</v>
      </c>
      <c r="V13" s="13">
        <v>394.15</v>
      </c>
      <c r="W13" s="13">
        <v>387.98</v>
      </c>
      <c r="X13" s="13">
        <v>391.82</v>
      </c>
      <c r="Y13" s="13">
        <v>454.24</v>
      </c>
      <c r="Z13" s="13">
        <v>433.11</v>
      </c>
      <c r="AA13" s="3">
        <v>498.33</v>
      </c>
      <c r="AB13" s="3">
        <v>498.33</v>
      </c>
      <c r="AC13" s="3">
        <v>579.36</v>
      </c>
      <c r="AD13" s="3">
        <v>400.07</v>
      </c>
    </row>
    <row r="14" spans="1:30" x14ac:dyDescent="0.2">
      <c r="A14" s="11">
        <v>22</v>
      </c>
      <c r="B14" s="11">
        <v>0</v>
      </c>
      <c r="C14" s="11">
        <v>2020</v>
      </c>
      <c r="D14" s="13">
        <v>339.65</v>
      </c>
      <c r="E14" s="13">
        <v>327.22000000000003</v>
      </c>
      <c r="F14" s="13">
        <v>327.22000000000003</v>
      </c>
      <c r="G14" s="13">
        <v>368.38</v>
      </c>
      <c r="H14" s="13">
        <v>353.73</v>
      </c>
      <c r="I14" s="13">
        <v>324.77999999999997</v>
      </c>
      <c r="J14" s="13">
        <v>319.54000000000002</v>
      </c>
      <c r="K14" s="13">
        <v>324.77999999999997</v>
      </c>
      <c r="L14" s="13">
        <v>370.18</v>
      </c>
      <c r="M14" s="13">
        <v>409.53</v>
      </c>
      <c r="N14" s="13">
        <v>339.65</v>
      </c>
      <c r="O14" s="13">
        <v>336.89</v>
      </c>
      <c r="P14" s="13">
        <v>377.97</v>
      </c>
      <c r="Q14" s="13">
        <v>416.1</v>
      </c>
      <c r="R14" s="13">
        <v>370.4</v>
      </c>
      <c r="S14" s="13">
        <v>355.2</v>
      </c>
      <c r="T14" s="13">
        <v>424.56</v>
      </c>
      <c r="U14" s="13">
        <v>410.47</v>
      </c>
      <c r="V14" s="13">
        <v>394.15</v>
      </c>
      <c r="W14" s="13">
        <v>387.98</v>
      </c>
      <c r="X14" s="13">
        <v>391.82</v>
      </c>
      <c r="Y14" s="13">
        <v>454.24</v>
      </c>
      <c r="Z14" s="13">
        <v>433.11</v>
      </c>
      <c r="AA14" s="3">
        <v>498.33</v>
      </c>
      <c r="AB14" s="3">
        <v>498.33</v>
      </c>
      <c r="AC14" s="3">
        <v>579.36</v>
      </c>
      <c r="AD14" s="3">
        <v>400.07</v>
      </c>
    </row>
    <row r="15" spans="1:30" x14ac:dyDescent="0.2">
      <c r="A15" s="11">
        <v>23</v>
      </c>
      <c r="B15" s="11">
        <v>0</v>
      </c>
      <c r="C15" s="11">
        <v>2020</v>
      </c>
      <c r="D15" s="13">
        <v>339.65</v>
      </c>
      <c r="E15" s="13">
        <v>327.22000000000003</v>
      </c>
      <c r="F15" s="13">
        <v>327.22000000000003</v>
      </c>
      <c r="G15" s="13">
        <v>368.38</v>
      </c>
      <c r="H15" s="13">
        <v>353.73</v>
      </c>
      <c r="I15" s="13">
        <v>324.77999999999997</v>
      </c>
      <c r="J15" s="13">
        <v>319.54000000000002</v>
      </c>
      <c r="K15" s="13">
        <v>324.77999999999997</v>
      </c>
      <c r="L15" s="13">
        <v>370.18</v>
      </c>
      <c r="M15" s="13">
        <v>409.53</v>
      </c>
      <c r="N15" s="13">
        <v>339.65</v>
      </c>
      <c r="O15" s="13">
        <v>336.89</v>
      </c>
      <c r="P15" s="13">
        <v>377.97</v>
      </c>
      <c r="Q15" s="13">
        <v>416.1</v>
      </c>
      <c r="R15" s="13">
        <v>370.4</v>
      </c>
      <c r="S15" s="13">
        <v>355.2</v>
      </c>
      <c r="T15" s="13">
        <v>424.56</v>
      </c>
      <c r="U15" s="13">
        <v>410.47</v>
      </c>
      <c r="V15" s="13">
        <v>394.15</v>
      </c>
      <c r="W15" s="13">
        <v>387.98</v>
      </c>
      <c r="X15" s="13">
        <v>391.82</v>
      </c>
      <c r="Y15" s="13">
        <v>454.24</v>
      </c>
      <c r="Z15" s="13">
        <v>433.11</v>
      </c>
      <c r="AA15" s="3">
        <v>498.33</v>
      </c>
      <c r="AB15" s="3">
        <v>498.33</v>
      </c>
      <c r="AC15" s="3">
        <v>579.36</v>
      </c>
      <c r="AD15" s="3">
        <v>400.07</v>
      </c>
    </row>
    <row r="16" spans="1:30" x14ac:dyDescent="0.2">
      <c r="A16" s="11">
        <v>24</v>
      </c>
      <c r="B16" s="11">
        <v>0</v>
      </c>
      <c r="C16" s="11">
        <v>2020</v>
      </c>
      <c r="D16" s="13">
        <v>339.65</v>
      </c>
      <c r="E16" s="13">
        <v>327.22000000000003</v>
      </c>
      <c r="F16" s="13">
        <v>327.22000000000003</v>
      </c>
      <c r="G16" s="13">
        <v>368.38</v>
      </c>
      <c r="H16" s="13">
        <v>353.73</v>
      </c>
      <c r="I16" s="13">
        <v>324.77999999999997</v>
      </c>
      <c r="J16" s="13">
        <v>319.54000000000002</v>
      </c>
      <c r="K16" s="13">
        <v>324.77999999999997</v>
      </c>
      <c r="L16" s="13">
        <v>370.18</v>
      </c>
      <c r="M16" s="13">
        <v>409.53</v>
      </c>
      <c r="N16" s="13">
        <v>339.65</v>
      </c>
      <c r="O16" s="13">
        <v>336.89</v>
      </c>
      <c r="P16" s="13">
        <v>377.97</v>
      </c>
      <c r="Q16" s="13">
        <v>416.1</v>
      </c>
      <c r="R16" s="13">
        <v>370.4</v>
      </c>
      <c r="S16" s="13">
        <v>355.2</v>
      </c>
      <c r="T16" s="13">
        <v>424.56</v>
      </c>
      <c r="U16" s="13">
        <v>410.47</v>
      </c>
      <c r="V16" s="13">
        <v>394.15</v>
      </c>
      <c r="W16" s="13">
        <v>387.98</v>
      </c>
      <c r="X16" s="13">
        <v>391.82</v>
      </c>
      <c r="Y16" s="13">
        <v>454.24</v>
      </c>
      <c r="Z16" s="13">
        <v>433.11</v>
      </c>
      <c r="AA16" s="3">
        <v>498.33</v>
      </c>
      <c r="AB16" s="3">
        <v>498.33</v>
      </c>
      <c r="AC16" s="3">
        <v>579.36</v>
      </c>
      <c r="AD16" s="3">
        <v>400.07</v>
      </c>
    </row>
    <row r="17" spans="1:30" x14ac:dyDescent="0.2">
      <c r="A17" s="11">
        <v>25</v>
      </c>
      <c r="B17" s="11">
        <v>0</v>
      </c>
      <c r="C17" s="11">
        <v>2020</v>
      </c>
      <c r="D17" s="13">
        <v>341.01</v>
      </c>
      <c r="E17" s="13">
        <v>328.53</v>
      </c>
      <c r="F17" s="13">
        <v>328.53</v>
      </c>
      <c r="G17" s="13">
        <v>369.85</v>
      </c>
      <c r="H17" s="13">
        <v>355.14</v>
      </c>
      <c r="I17" s="13">
        <v>326.08</v>
      </c>
      <c r="J17" s="13">
        <v>320.82</v>
      </c>
      <c r="K17" s="13">
        <v>326.08</v>
      </c>
      <c r="L17" s="13">
        <v>371.66</v>
      </c>
      <c r="M17" s="13">
        <v>411.17</v>
      </c>
      <c r="N17" s="13">
        <v>341.01</v>
      </c>
      <c r="O17" s="13">
        <v>338.24</v>
      </c>
      <c r="P17" s="13">
        <v>379.48</v>
      </c>
      <c r="Q17" s="13">
        <v>417.76</v>
      </c>
      <c r="R17" s="13">
        <v>371.88</v>
      </c>
      <c r="S17" s="13">
        <v>356.62</v>
      </c>
      <c r="T17" s="13">
        <v>426.26</v>
      </c>
      <c r="U17" s="13">
        <v>412.11</v>
      </c>
      <c r="V17" s="13">
        <v>395.73</v>
      </c>
      <c r="W17" s="13">
        <v>389.53</v>
      </c>
      <c r="X17" s="13">
        <v>393.39</v>
      </c>
      <c r="Y17" s="13">
        <v>456.06</v>
      </c>
      <c r="Z17" s="13">
        <v>434.84</v>
      </c>
      <c r="AA17" s="3">
        <v>500.32</v>
      </c>
      <c r="AB17" s="3">
        <v>500.32</v>
      </c>
      <c r="AC17" s="3">
        <v>581.67999999999995</v>
      </c>
      <c r="AD17" s="3">
        <v>401.67</v>
      </c>
    </row>
    <row r="18" spans="1:30" x14ac:dyDescent="0.2">
      <c r="A18" s="11">
        <v>26</v>
      </c>
      <c r="B18" s="11">
        <v>0</v>
      </c>
      <c r="C18" s="11">
        <v>2020</v>
      </c>
      <c r="D18" s="13">
        <v>347.8</v>
      </c>
      <c r="E18" s="13">
        <v>335.07</v>
      </c>
      <c r="F18" s="13">
        <v>335.07</v>
      </c>
      <c r="G18" s="13">
        <v>377.22</v>
      </c>
      <c r="H18" s="13">
        <v>362.22</v>
      </c>
      <c r="I18" s="13">
        <v>332.57</v>
      </c>
      <c r="J18" s="13">
        <v>327.20999999999998</v>
      </c>
      <c r="K18" s="13">
        <v>332.57</v>
      </c>
      <c r="L18" s="13">
        <v>379.06</v>
      </c>
      <c r="M18" s="13">
        <v>419.36</v>
      </c>
      <c r="N18" s="13">
        <v>347.8</v>
      </c>
      <c r="O18" s="13">
        <v>344.98</v>
      </c>
      <c r="P18" s="13">
        <v>387.04</v>
      </c>
      <c r="Q18" s="13">
        <v>426.09</v>
      </c>
      <c r="R18" s="13">
        <v>379.29</v>
      </c>
      <c r="S18" s="13">
        <v>363.72</v>
      </c>
      <c r="T18" s="13">
        <v>434.75</v>
      </c>
      <c r="U18" s="13">
        <v>420.32</v>
      </c>
      <c r="V18" s="13">
        <v>403.61</v>
      </c>
      <c r="W18" s="13">
        <v>397.29</v>
      </c>
      <c r="X18" s="13">
        <v>401.22</v>
      </c>
      <c r="Y18" s="13">
        <v>465.14</v>
      </c>
      <c r="Z18" s="13">
        <v>443.5</v>
      </c>
      <c r="AA18" s="3">
        <v>510.29</v>
      </c>
      <c r="AB18" s="3">
        <v>510.29</v>
      </c>
      <c r="AC18" s="3">
        <v>593.26</v>
      </c>
      <c r="AD18" s="3">
        <v>409.67</v>
      </c>
    </row>
    <row r="19" spans="1:30" x14ac:dyDescent="0.2">
      <c r="A19" s="11">
        <v>27</v>
      </c>
      <c r="B19" s="11">
        <v>0</v>
      </c>
      <c r="C19" s="11">
        <v>2020</v>
      </c>
      <c r="D19" s="13">
        <v>355.95</v>
      </c>
      <c r="E19" s="13">
        <v>342.93</v>
      </c>
      <c r="F19" s="13">
        <v>342.93</v>
      </c>
      <c r="G19" s="13">
        <v>386.06</v>
      </c>
      <c r="H19" s="13">
        <v>370.71</v>
      </c>
      <c r="I19" s="13">
        <v>340.37</v>
      </c>
      <c r="J19" s="13">
        <v>334.88</v>
      </c>
      <c r="K19" s="13">
        <v>340.37</v>
      </c>
      <c r="L19" s="13">
        <v>387.95</v>
      </c>
      <c r="M19" s="13">
        <v>429.19</v>
      </c>
      <c r="N19" s="13">
        <v>355.95</v>
      </c>
      <c r="O19" s="13">
        <v>353.06</v>
      </c>
      <c r="P19" s="13">
        <v>396.11</v>
      </c>
      <c r="Q19" s="13">
        <v>436.07</v>
      </c>
      <c r="R19" s="13">
        <v>388.18</v>
      </c>
      <c r="S19" s="13">
        <v>372.25</v>
      </c>
      <c r="T19" s="13">
        <v>444.94</v>
      </c>
      <c r="U19" s="13">
        <v>430.17</v>
      </c>
      <c r="V19" s="13">
        <v>413.07</v>
      </c>
      <c r="W19" s="13">
        <v>406.6</v>
      </c>
      <c r="X19" s="13">
        <v>410.63</v>
      </c>
      <c r="Y19" s="13">
        <v>476.04</v>
      </c>
      <c r="Z19" s="13">
        <v>453.9</v>
      </c>
      <c r="AA19" s="3">
        <v>522.25</v>
      </c>
      <c r="AB19" s="3">
        <v>522.25</v>
      </c>
      <c r="AC19" s="3">
        <v>607.16999999999996</v>
      </c>
      <c r="AD19" s="3">
        <v>419.27</v>
      </c>
    </row>
    <row r="20" spans="1:30" x14ac:dyDescent="0.2">
      <c r="A20" s="11">
        <v>28</v>
      </c>
      <c r="B20" s="11">
        <v>0</v>
      </c>
      <c r="C20" s="11">
        <v>2020</v>
      </c>
      <c r="D20" s="13">
        <v>369.2</v>
      </c>
      <c r="E20" s="13">
        <v>355.69</v>
      </c>
      <c r="F20" s="13">
        <v>355.69</v>
      </c>
      <c r="G20" s="13">
        <v>400.43</v>
      </c>
      <c r="H20" s="13">
        <v>384.5</v>
      </c>
      <c r="I20" s="13">
        <v>353.04</v>
      </c>
      <c r="J20" s="13">
        <v>347.34</v>
      </c>
      <c r="K20" s="13">
        <v>353.04</v>
      </c>
      <c r="L20" s="13">
        <v>402.39</v>
      </c>
      <c r="M20" s="13">
        <v>445.16</v>
      </c>
      <c r="N20" s="13">
        <v>369.2</v>
      </c>
      <c r="O20" s="13">
        <v>366.2</v>
      </c>
      <c r="P20" s="13">
        <v>410.85</v>
      </c>
      <c r="Q20" s="13">
        <v>452.3</v>
      </c>
      <c r="R20" s="13">
        <v>402.62</v>
      </c>
      <c r="S20" s="13">
        <v>386.1</v>
      </c>
      <c r="T20" s="13">
        <v>461.5</v>
      </c>
      <c r="U20" s="13">
        <v>446.18</v>
      </c>
      <c r="V20" s="13">
        <v>428.44</v>
      </c>
      <c r="W20" s="13">
        <v>421.73</v>
      </c>
      <c r="X20" s="13">
        <v>425.91</v>
      </c>
      <c r="Y20" s="13">
        <v>493.76</v>
      </c>
      <c r="Z20" s="13">
        <v>470.79</v>
      </c>
      <c r="AA20" s="3">
        <v>541.67999999999995</v>
      </c>
      <c r="AB20" s="3">
        <v>541.67999999999995</v>
      </c>
      <c r="AC20" s="3">
        <v>629.76</v>
      </c>
      <c r="AD20" s="3">
        <v>434.88</v>
      </c>
    </row>
    <row r="21" spans="1:30" x14ac:dyDescent="0.2">
      <c r="A21" s="11">
        <v>29</v>
      </c>
      <c r="B21" s="11">
        <v>0</v>
      </c>
      <c r="C21" s="11">
        <v>2020</v>
      </c>
      <c r="D21" s="13">
        <v>380.07</v>
      </c>
      <c r="E21" s="13">
        <v>366.16</v>
      </c>
      <c r="F21" s="13">
        <v>366.16</v>
      </c>
      <c r="G21" s="13">
        <v>412.22</v>
      </c>
      <c r="H21" s="13">
        <v>395.82</v>
      </c>
      <c r="I21" s="13">
        <v>363.43</v>
      </c>
      <c r="J21" s="13">
        <v>357.57</v>
      </c>
      <c r="K21" s="13">
        <v>363.43</v>
      </c>
      <c r="L21" s="13">
        <v>414.23</v>
      </c>
      <c r="M21" s="13">
        <v>458.26</v>
      </c>
      <c r="N21" s="13">
        <v>380.07</v>
      </c>
      <c r="O21" s="13">
        <v>376.98</v>
      </c>
      <c r="P21" s="13">
        <v>422.95</v>
      </c>
      <c r="Q21" s="13">
        <v>465.62</v>
      </c>
      <c r="R21" s="13">
        <v>414.48</v>
      </c>
      <c r="S21" s="13">
        <v>397.47</v>
      </c>
      <c r="T21" s="13">
        <v>475.08</v>
      </c>
      <c r="U21" s="13">
        <v>459.32</v>
      </c>
      <c r="V21" s="13">
        <v>441.05</v>
      </c>
      <c r="W21" s="13">
        <v>434.15</v>
      </c>
      <c r="X21" s="13">
        <v>438.45</v>
      </c>
      <c r="Y21" s="13">
        <v>508.29</v>
      </c>
      <c r="Z21" s="13">
        <v>484.65</v>
      </c>
      <c r="AA21" s="3">
        <v>557.63</v>
      </c>
      <c r="AB21" s="3">
        <v>557.63</v>
      </c>
      <c r="AC21" s="3">
        <v>648.29999999999995</v>
      </c>
      <c r="AD21" s="3">
        <v>447.68</v>
      </c>
    </row>
    <row r="22" spans="1:30" x14ac:dyDescent="0.2">
      <c r="A22" s="11">
        <v>30</v>
      </c>
      <c r="B22" s="11">
        <v>0</v>
      </c>
      <c r="C22" s="11">
        <v>2020</v>
      </c>
      <c r="D22" s="13">
        <v>385.5</v>
      </c>
      <c r="E22" s="13">
        <v>371.39</v>
      </c>
      <c r="F22" s="13">
        <v>371.39</v>
      </c>
      <c r="G22" s="13">
        <v>418.11</v>
      </c>
      <c r="H22" s="13">
        <v>401.48</v>
      </c>
      <c r="I22" s="13">
        <v>368.63</v>
      </c>
      <c r="J22" s="13">
        <v>362.68</v>
      </c>
      <c r="K22" s="13">
        <v>368.63</v>
      </c>
      <c r="L22" s="13">
        <v>420.15</v>
      </c>
      <c r="M22" s="13">
        <v>464.82</v>
      </c>
      <c r="N22" s="13">
        <v>385.5</v>
      </c>
      <c r="O22" s="13">
        <v>382.37</v>
      </c>
      <c r="P22" s="13">
        <v>429</v>
      </c>
      <c r="Q22" s="13">
        <v>472.27</v>
      </c>
      <c r="R22" s="13">
        <v>420.4</v>
      </c>
      <c r="S22" s="13">
        <v>403.15</v>
      </c>
      <c r="T22" s="13">
        <v>481.88</v>
      </c>
      <c r="U22" s="13">
        <v>465.88</v>
      </c>
      <c r="V22" s="13">
        <v>447.36</v>
      </c>
      <c r="W22" s="13">
        <v>440.36</v>
      </c>
      <c r="X22" s="13">
        <v>444.72</v>
      </c>
      <c r="Y22" s="13">
        <v>515.55999999999995</v>
      </c>
      <c r="Z22" s="13">
        <v>491.58</v>
      </c>
      <c r="AA22" s="3">
        <v>565.6</v>
      </c>
      <c r="AB22" s="3">
        <v>565.6</v>
      </c>
      <c r="AC22" s="3">
        <v>657.57</v>
      </c>
      <c r="AD22" s="3">
        <v>454.08</v>
      </c>
    </row>
    <row r="23" spans="1:30" x14ac:dyDescent="0.2">
      <c r="A23" s="11">
        <v>31</v>
      </c>
      <c r="B23" s="11">
        <v>0</v>
      </c>
      <c r="C23" s="11">
        <v>2020</v>
      </c>
      <c r="D23" s="13">
        <v>393.65</v>
      </c>
      <c r="E23" s="13">
        <v>379.25</v>
      </c>
      <c r="F23" s="13">
        <v>379.25</v>
      </c>
      <c r="G23" s="13">
        <v>426.95</v>
      </c>
      <c r="H23" s="13">
        <v>409.97</v>
      </c>
      <c r="I23" s="13">
        <v>376.42</v>
      </c>
      <c r="J23" s="13">
        <v>370.35</v>
      </c>
      <c r="K23" s="13">
        <v>376.42</v>
      </c>
      <c r="L23" s="13">
        <v>429.04</v>
      </c>
      <c r="M23" s="13">
        <v>474.65</v>
      </c>
      <c r="N23" s="13">
        <v>393.65</v>
      </c>
      <c r="O23" s="13">
        <v>390.46</v>
      </c>
      <c r="P23" s="13">
        <v>438.07</v>
      </c>
      <c r="Q23" s="13">
        <v>482.26</v>
      </c>
      <c r="R23" s="13">
        <v>429.29</v>
      </c>
      <c r="S23" s="13">
        <v>411.68</v>
      </c>
      <c r="T23" s="13">
        <v>492.07</v>
      </c>
      <c r="U23" s="13">
        <v>475.73</v>
      </c>
      <c r="V23" s="13">
        <v>456.82</v>
      </c>
      <c r="W23" s="13">
        <v>449.67</v>
      </c>
      <c r="X23" s="13">
        <v>454.12</v>
      </c>
      <c r="Y23" s="13">
        <v>526.46</v>
      </c>
      <c r="Z23" s="13">
        <v>501.97</v>
      </c>
      <c r="AA23" s="3">
        <v>577.55999999999995</v>
      </c>
      <c r="AB23" s="3">
        <v>577.55999999999995</v>
      </c>
      <c r="AC23" s="3">
        <v>671.48</v>
      </c>
      <c r="AD23" s="3">
        <v>463.68</v>
      </c>
    </row>
    <row r="24" spans="1:30" x14ac:dyDescent="0.2">
      <c r="A24" s="11">
        <v>32</v>
      </c>
      <c r="B24" s="11">
        <v>0</v>
      </c>
      <c r="C24" s="11">
        <v>2020</v>
      </c>
      <c r="D24" s="13">
        <v>401.81</v>
      </c>
      <c r="E24" s="13">
        <v>387.1</v>
      </c>
      <c r="F24" s="13">
        <v>387.1</v>
      </c>
      <c r="G24" s="13">
        <v>435.79</v>
      </c>
      <c r="H24" s="13">
        <v>418.46</v>
      </c>
      <c r="I24" s="13">
        <v>384.21</v>
      </c>
      <c r="J24" s="13">
        <v>378.02</v>
      </c>
      <c r="K24" s="13">
        <v>384.21</v>
      </c>
      <c r="L24" s="13">
        <v>437.92</v>
      </c>
      <c r="M24" s="13">
        <v>484.47</v>
      </c>
      <c r="N24" s="13">
        <v>401.81</v>
      </c>
      <c r="O24" s="13">
        <v>398.54</v>
      </c>
      <c r="P24" s="13">
        <v>447.14</v>
      </c>
      <c r="Q24" s="13">
        <v>492.25</v>
      </c>
      <c r="R24" s="13">
        <v>438.18</v>
      </c>
      <c r="S24" s="13">
        <v>420.2</v>
      </c>
      <c r="T24" s="13">
        <v>502.25</v>
      </c>
      <c r="U24" s="13">
        <v>485.59</v>
      </c>
      <c r="V24" s="13">
        <v>466.28</v>
      </c>
      <c r="W24" s="13">
        <v>458.98</v>
      </c>
      <c r="X24" s="13">
        <v>463.52</v>
      </c>
      <c r="Y24" s="13">
        <v>537.37</v>
      </c>
      <c r="Z24" s="13">
        <v>512.37</v>
      </c>
      <c r="AA24" s="3">
        <v>589.52</v>
      </c>
      <c r="AB24" s="3">
        <v>589.52</v>
      </c>
      <c r="AC24" s="3">
        <v>685.38</v>
      </c>
      <c r="AD24" s="3">
        <v>473.28</v>
      </c>
    </row>
    <row r="25" spans="1:30" x14ac:dyDescent="0.2">
      <c r="A25" s="11">
        <v>33</v>
      </c>
      <c r="B25" s="11">
        <v>0</v>
      </c>
      <c r="C25" s="11">
        <v>2020</v>
      </c>
      <c r="D25" s="13">
        <v>406.9</v>
      </c>
      <c r="E25" s="13">
        <v>392.01</v>
      </c>
      <c r="F25" s="13">
        <v>392.01</v>
      </c>
      <c r="G25" s="13">
        <v>441.32</v>
      </c>
      <c r="H25" s="13">
        <v>423.77</v>
      </c>
      <c r="I25" s="13">
        <v>389.09</v>
      </c>
      <c r="J25" s="13">
        <v>382.81</v>
      </c>
      <c r="K25" s="13">
        <v>389.09</v>
      </c>
      <c r="L25" s="13">
        <v>443.48</v>
      </c>
      <c r="M25" s="13">
        <v>490.62</v>
      </c>
      <c r="N25" s="13">
        <v>406.9</v>
      </c>
      <c r="O25" s="13">
        <v>403.59</v>
      </c>
      <c r="P25" s="13">
        <v>452.81</v>
      </c>
      <c r="Q25" s="13">
        <v>498.49</v>
      </c>
      <c r="R25" s="13">
        <v>443.74</v>
      </c>
      <c r="S25" s="13">
        <v>425.53</v>
      </c>
      <c r="T25" s="13">
        <v>508.62</v>
      </c>
      <c r="U25" s="13">
        <v>491.74</v>
      </c>
      <c r="V25" s="13">
        <v>472.19</v>
      </c>
      <c r="W25" s="13">
        <v>464.8</v>
      </c>
      <c r="X25" s="13">
        <v>469.4</v>
      </c>
      <c r="Y25" s="13">
        <v>544.17999999999995</v>
      </c>
      <c r="Z25" s="13">
        <v>518.87</v>
      </c>
      <c r="AA25" s="3">
        <v>597</v>
      </c>
      <c r="AB25" s="3">
        <v>597</v>
      </c>
      <c r="AC25" s="3">
        <v>694.07</v>
      </c>
      <c r="AD25" s="3">
        <v>479.28</v>
      </c>
    </row>
    <row r="26" spans="1:30" x14ac:dyDescent="0.2">
      <c r="A26" s="11">
        <v>34</v>
      </c>
      <c r="B26" s="11">
        <v>0</v>
      </c>
      <c r="C26" s="11">
        <v>2020</v>
      </c>
      <c r="D26" s="13">
        <v>412.34</v>
      </c>
      <c r="E26" s="13">
        <v>397.25</v>
      </c>
      <c r="F26" s="13">
        <v>397.25</v>
      </c>
      <c r="G26" s="13">
        <v>447.21</v>
      </c>
      <c r="H26" s="13">
        <v>429.43</v>
      </c>
      <c r="I26" s="13">
        <v>394.28</v>
      </c>
      <c r="J26" s="13">
        <v>387.92</v>
      </c>
      <c r="K26" s="13">
        <v>394.28</v>
      </c>
      <c r="L26" s="13">
        <v>449.4</v>
      </c>
      <c r="M26" s="13">
        <v>497.17</v>
      </c>
      <c r="N26" s="13">
        <v>412.34</v>
      </c>
      <c r="O26" s="13">
        <v>408.98</v>
      </c>
      <c r="P26" s="13">
        <v>458.86</v>
      </c>
      <c r="Q26" s="13">
        <v>505.15</v>
      </c>
      <c r="R26" s="13">
        <v>449.67</v>
      </c>
      <c r="S26" s="13">
        <v>431.21</v>
      </c>
      <c r="T26" s="13">
        <v>515.41999999999996</v>
      </c>
      <c r="U26" s="13">
        <v>498.31</v>
      </c>
      <c r="V26" s="13">
        <v>478.5</v>
      </c>
      <c r="W26" s="13">
        <v>471.01</v>
      </c>
      <c r="X26" s="13">
        <v>475.67</v>
      </c>
      <c r="Y26" s="13">
        <v>551.45000000000005</v>
      </c>
      <c r="Z26" s="13">
        <v>525.79999999999995</v>
      </c>
      <c r="AA26" s="3">
        <v>604.97</v>
      </c>
      <c r="AB26" s="3">
        <v>604.97</v>
      </c>
      <c r="AC26" s="3">
        <v>703.34</v>
      </c>
      <c r="AD26" s="3">
        <v>485.68</v>
      </c>
    </row>
    <row r="27" spans="1:30" x14ac:dyDescent="0.2">
      <c r="A27" s="11">
        <v>35</v>
      </c>
      <c r="B27" s="11">
        <v>0</v>
      </c>
      <c r="C27" s="11">
        <v>2020</v>
      </c>
      <c r="D27" s="13">
        <v>415.05</v>
      </c>
      <c r="E27" s="13">
        <v>399.86</v>
      </c>
      <c r="F27" s="13">
        <v>399.86</v>
      </c>
      <c r="G27" s="13">
        <v>450.16</v>
      </c>
      <c r="H27" s="13">
        <v>432.26</v>
      </c>
      <c r="I27" s="13">
        <v>396.88</v>
      </c>
      <c r="J27" s="13">
        <v>390.48</v>
      </c>
      <c r="K27" s="13">
        <v>396.88</v>
      </c>
      <c r="L27" s="13">
        <v>452.36</v>
      </c>
      <c r="M27" s="13">
        <v>500.45</v>
      </c>
      <c r="N27" s="13">
        <v>415.05</v>
      </c>
      <c r="O27" s="13">
        <v>411.68</v>
      </c>
      <c r="P27" s="13">
        <v>461.88</v>
      </c>
      <c r="Q27" s="13">
        <v>508.47</v>
      </c>
      <c r="R27" s="13">
        <v>452.63</v>
      </c>
      <c r="S27" s="13">
        <v>434.05</v>
      </c>
      <c r="T27" s="13">
        <v>518.80999999999995</v>
      </c>
      <c r="U27" s="13">
        <v>501.59</v>
      </c>
      <c r="V27" s="13">
        <v>481.65</v>
      </c>
      <c r="W27" s="13">
        <v>474.11</v>
      </c>
      <c r="X27" s="13">
        <v>478.8</v>
      </c>
      <c r="Y27" s="13">
        <v>555.08000000000004</v>
      </c>
      <c r="Z27" s="13">
        <v>529.26</v>
      </c>
      <c r="AA27" s="3">
        <v>608.96</v>
      </c>
      <c r="AB27" s="3">
        <v>608.96</v>
      </c>
      <c r="AC27" s="3">
        <v>707.98</v>
      </c>
      <c r="AD27" s="3">
        <v>488.89</v>
      </c>
    </row>
    <row r="28" spans="1:30" x14ac:dyDescent="0.2">
      <c r="A28" s="11">
        <v>36</v>
      </c>
      <c r="B28" s="11">
        <v>0</v>
      </c>
      <c r="C28" s="11">
        <v>2020</v>
      </c>
      <c r="D28" s="13">
        <v>417.77</v>
      </c>
      <c r="E28" s="13">
        <v>402.48</v>
      </c>
      <c r="F28" s="13">
        <v>402.48</v>
      </c>
      <c r="G28" s="13">
        <v>453.11</v>
      </c>
      <c r="H28" s="13">
        <v>435.09</v>
      </c>
      <c r="I28" s="13">
        <v>399.48</v>
      </c>
      <c r="J28" s="13">
        <v>393.03</v>
      </c>
      <c r="K28" s="13">
        <v>399.48</v>
      </c>
      <c r="L28" s="13">
        <v>455.32</v>
      </c>
      <c r="M28" s="13">
        <v>503.72</v>
      </c>
      <c r="N28" s="13">
        <v>417.77</v>
      </c>
      <c r="O28" s="13">
        <v>414.37</v>
      </c>
      <c r="P28" s="13">
        <v>464.9</v>
      </c>
      <c r="Q28" s="13">
        <v>511.8</v>
      </c>
      <c r="R28" s="13">
        <v>455.59</v>
      </c>
      <c r="S28" s="13">
        <v>436.9</v>
      </c>
      <c r="T28" s="13">
        <v>522.21</v>
      </c>
      <c r="U28" s="13">
        <v>504.88</v>
      </c>
      <c r="V28" s="13">
        <v>484.8</v>
      </c>
      <c r="W28" s="13">
        <v>477.22</v>
      </c>
      <c r="X28" s="13">
        <v>481.94</v>
      </c>
      <c r="Y28" s="13">
        <v>558.72</v>
      </c>
      <c r="Z28" s="13">
        <v>532.73</v>
      </c>
      <c r="AA28" s="3">
        <v>612.95000000000005</v>
      </c>
      <c r="AB28" s="3">
        <v>612.95000000000005</v>
      </c>
      <c r="AC28" s="3">
        <v>712.61</v>
      </c>
      <c r="AD28" s="3">
        <v>492.09</v>
      </c>
    </row>
    <row r="29" spans="1:30" x14ac:dyDescent="0.2">
      <c r="A29" s="11">
        <v>37</v>
      </c>
      <c r="B29" s="11">
        <v>0</v>
      </c>
      <c r="C29" s="11">
        <v>2020</v>
      </c>
      <c r="D29" s="13">
        <v>420.49</v>
      </c>
      <c r="E29" s="13">
        <v>405.1</v>
      </c>
      <c r="F29" s="13">
        <v>405.1</v>
      </c>
      <c r="G29" s="13">
        <v>456.05</v>
      </c>
      <c r="H29" s="13">
        <v>437.92</v>
      </c>
      <c r="I29" s="13">
        <v>402.08</v>
      </c>
      <c r="J29" s="13">
        <v>395.59</v>
      </c>
      <c r="K29" s="13">
        <v>402.08</v>
      </c>
      <c r="L29" s="13">
        <v>458.28</v>
      </c>
      <c r="M29" s="13">
        <v>507</v>
      </c>
      <c r="N29" s="13">
        <v>420.49</v>
      </c>
      <c r="O29" s="13">
        <v>417.07</v>
      </c>
      <c r="P29" s="13">
        <v>467.93</v>
      </c>
      <c r="Q29" s="13">
        <v>515.13</v>
      </c>
      <c r="R29" s="13">
        <v>458.56</v>
      </c>
      <c r="S29" s="13">
        <v>439.74</v>
      </c>
      <c r="T29" s="13">
        <v>525.61</v>
      </c>
      <c r="U29" s="13">
        <v>508.16</v>
      </c>
      <c r="V29" s="13">
        <v>487.96</v>
      </c>
      <c r="W29" s="13">
        <v>480.32</v>
      </c>
      <c r="X29" s="13">
        <v>485.07</v>
      </c>
      <c r="Y29" s="13">
        <v>562.35</v>
      </c>
      <c r="Z29" s="13">
        <v>536.19000000000005</v>
      </c>
      <c r="AA29" s="3">
        <v>616.92999999999995</v>
      </c>
      <c r="AB29" s="3">
        <v>616.92999999999995</v>
      </c>
      <c r="AC29" s="3">
        <v>717.25</v>
      </c>
      <c r="AD29" s="3">
        <v>495.29</v>
      </c>
    </row>
    <row r="30" spans="1:30" x14ac:dyDescent="0.2">
      <c r="A30" s="11">
        <v>38</v>
      </c>
      <c r="B30" s="11">
        <v>0</v>
      </c>
      <c r="C30" s="11">
        <v>2020</v>
      </c>
      <c r="D30" s="13">
        <v>423.2</v>
      </c>
      <c r="E30" s="13">
        <v>407.72</v>
      </c>
      <c r="F30" s="13">
        <v>407.72</v>
      </c>
      <c r="G30" s="13">
        <v>459</v>
      </c>
      <c r="H30" s="13">
        <v>440.75</v>
      </c>
      <c r="I30" s="13">
        <v>404.68</v>
      </c>
      <c r="J30" s="13">
        <v>398.15</v>
      </c>
      <c r="K30" s="13">
        <v>404.68</v>
      </c>
      <c r="L30" s="13">
        <v>461.24</v>
      </c>
      <c r="M30" s="13">
        <v>510.27</v>
      </c>
      <c r="N30" s="13">
        <v>423.2</v>
      </c>
      <c r="O30" s="13">
        <v>419.76</v>
      </c>
      <c r="P30" s="13">
        <v>470.95</v>
      </c>
      <c r="Q30" s="13">
        <v>518.46</v>
      </c>
      <c r="R30" s="13">
        <v>461.52</v>
      </c>
      <c r="S30" s="13">
        <v>442.58</v>
      </c>
      <c r="T30" s="13">
        <v>529</v>
      </c>
      <c r="U30" s="13">
        <v>511.45</v>
      </c>
      <c r="V30" s="13">
        <v>491.11</v>
      </c>
      <c r="W30" s="13">
        <v>483.42</v>
      </c>
      <c r="X30" s="13">
        <v>488.21</v>
      </c>
      <c r="Y30" s="13">
        <v>565.98</v>
      </c>
      <c r="Z30" s="13">
        <v>539.66</v>
      </c>
      <c r="AA30" s="3">
        <v>620.91999999999996</v>
      </c>
      <c r="AB30" s="3">
        <v>620.91999999999996</v>
      </c>
      <c r="AC30" s="3">
        <v>721.88</v>
      </c>
      <c r="AD30" s="3">
        <v>498.49</v>
      </c>
    </row>
    <row r="31" spans="1:30" x14ac:dyDescent="0.2">
      <c r="A31" s="11">
        <v>39</v>
      </c>
      <c r="B31" s="11">
        <v>0</v>
      </c>
      <c r="C31" s="11">
        <v>2020</v>
      </c>
      <c r="D31" s="13">
        <v>428.64</v>
      </c>
      <c r="E31" s="13">
        <v>412.95</v>
      </c>
      <c r="F31" s="13">
        <v>412.95</v>
      </c>
      <c r="G31" s="13">
        <v>464.9</v>
      </c>
      <c r="H31" s="13">
        <v>446.41</v>
      </c>
      <c r="I31" s="13">
        <v>409.87</v>
      </c>
      <c r="J31" s="13">
        <v>403.26</v>
      </c>
      <c r="K31" s="13">
        <v>409.87</v>
      </c>
      <c r="L31" s="13">
        <v>467.17</v>
      </c>
      <c r="M31" s="13">
        <v>516.83000000000004</v>
      </c>
      <c r="N31" s="13">
        <v>428.64</v>
      </c>
      <c r="O31" s="13">
        <v>425.16</v>
      </c>
      <c r="P31" s="13">
        <v>477</v>
      </c>
      <c r="Q31" s="13">
        <v>525.12</v>
      </c>
      <c r="R31" s="13">
        <v>467.44</v>
      </c>
      <c r="S31" s="13">
        <v>448.26</v>
      </c>
      <c r="T31" s="13">
        <v>535.79</v>
      </c>
      <c r="U31" s="13">
        <v>518.01</v>
      </c>
      <c r="V31" s="13">
        <v>497.42</v>
      </c>
      <c r="W31" s="13">
        <v>489.63</v>
      </c>
      <c r="X31" s="13">
        <v>494.48</v>
      </c>
      <c r="Y31" s="13">
        <v>573.25</v>
      </c>
      <c r="Z31" s="13">
        <v>546.58000000000004</v>
      </c>
      <c r="AA31" s="3">
        <v>628.89</v>
      </c>
      <c r="AB31" s="3">
        <v>628.89</v>
      </c>
      <c r="AC31" s="3">
        <v>731.15</v>
      </c>
      <c r="AD31" s="3">
        <v>504.89</v>
      </c>
    </row>
    <row r="32" spans="1:30" x14ac:dyDescent="0.2">
      <c r="A32" s="11">
        <v>40</v>
      </c>
      <c r="B32" s="11">
        <v>0</v>
      </c>
      <c r="C32" s="11">
        <v>2020</v>
      </c>
      <c r="D32" s="13">
        <v>434.07</v>
      </c>
      <c r="E32" s="13">
        <v>418.19</v>
      </c>
      <c r="F32" s="13">
        <v>418.19</v>
      </c>
      <c r="G32" s="13">
        <v>470.79</v>
      </c>
      <c r="H32" s="13">
        <v>452.07</v>
      </c>
      <c r="I32" s="13">
        <v>415.07</v>
      </c>
      <c r="J32" s="13">
        <v>408.37</v>
      </c>
      <c r="K32" s="13">
        <v>415.07</v>
      </c>
      <c r="L32" s="13">
        <v>473.09</v>
      </c>
      <c r="M32" s="13">
        <v>523.38</v>
      </c>
      <c r="N32" s="13">
        <v>434.07</v>
      </c>
      <c r="O32" s="13">
        <v>430.55</v>
      </c>
      <c r="P32" s="13">
        <v>483.05</v>
      </c>
      <c r="Q32" s="13">
        <v>531.78</v>
      </c>
      <c r="R32" s="13">
        <v>473.37</v>
      </c>
      <c r="S32" s="13">
        <v>453.95</v>
      </c>
      <c r="T32" s="13">
        <v>542.59</v>
      </c>
      <c r="U32" s="13">
        <v>524.58000000000004</v>
      </c>
      <c r="V32" s="13">
        <v>503.72</v>
      </c>
      <c r="W32" s="13">
        <v>495.84</v>
      </c>
      <c r="X32" s="13">
        <v>500.75</v>
      </c>
      <c r="Y32" s="13">
        <v>580.52</v>
      </c>
      <c r="Z32" s="13">
        <v>553.51</v>
      </c>
      <c r="AA32" s="3">
        <v>636.87</v>
      </c>
      <c r="AB32" s="3">
        <v>636.87</v>
      </c>
      <c r="AC32" s="3">
        <v>740.42</v>
      </c>
      <c r="AD32" s="3">
        <v>511.29</v>
      </c>
    </row>
    <row r="33" spans="1:30" x14ac:dyDescent="0.2">
      <c r="A33" s="11">
        <v>41</v>
      </c>
      <c r="B33" s="11">
        <v>0</v>
      </c>
      <c r="C33" s="11">
        <v>2020</v>
      </c>
      <c r="D33" s="13">
        <v>442.22</v>
      </c>
      <c r="E33" s="13">
        <v>426.04</v>
      </c>
      <c r="F33" s="13">
        <v>426.04</v>
      </c>
      <c r="G33" s="13">
        <v>479.63</v>
      </c>
      <c r="H33" s="13">
        <v>460.56</v>
      </c>
      <c r="I33" s="13">
        <v>422.86</v>
      </c>
      <c r="J33" s="13">
        <v>416.04</v>
      </c>
      <c r="K33" s="13">
        <v>422.86</v>
      </c>
      <c r="L33" s="13">
        <v>481.97</v>
      </c>
      <c r="M33" s="13">
        <v>533.21</v>
      </c>
      <c r="N33" s="13">
        <v>442.22</v>
      </c>
      <c r="O33" s="13">
        <v>438.63</v>
      </c>
      <c r="P33" s="13">
        <v>492.12</v>
      </c>
      <c r="Q33" s="13">
        <v>541.76</v>
      </c>
      <c r="R33" s="13">
        <v>482.26</v>
      </c>
      <c r="S33" s="13">
        <v>462.47</v>
      </c>
      <c r="T33" s="13">
        <v>552.78</v>
      </c>
      <c r="U33" s="13">
        <v>534.42999999999995</v>
      </c>
      <c r="V33" s="13">
        <v>513.17999999999995</v>
      </c>
      <c r="W33" s="13">
        <v>505.15</v>
      </c>
      <c r="X33" s="13">
        <v>510.15</v>
      </c>
      <c r="Y33" s="13">
        <v>591.41999999999996</v>
      </c>
      <c r="Z33" s="13">
        <v>563.91</v>
      </c>
      <c r="AA33" s="3">
        <v>648.83000000000004</v>
      </c>
      <c r="AB33" s="3">
        <v>648.83000000000004</v>
      </c>
      <c r="AC33" s="3">
        <v>754.33</v>
      </c>
      <c r="AD33" s="3">
        <v>520.89</v>
      </c>
    </row>
    <row r="34" spans="1:30" x14ac:dyDescent="0.2">
      <c r="A34" s="11">
        <v>42</v>
      </c>
      <c r="B34" s="11">
        <v>0</v>
      </c>
      <c r="C34" s="11">
        <v>2020</v>
      </c>
      <c r="D34" s="13">
        <v>450.04</v>
      </c>
      <c r="E34" s="13">
        <v>433.57</v>
      </c>
      <c r="F34" s="13">
        <v>433.57</v>
      </c>
      <c r="G34" s="13">
        <v>488.1</v>
      </c>
      <c r="H34" s="13">
        <v>468.69</v>
      </c>
      <c r="I34" s="13">
        <v>430.33</v>
      </c>
      <c r="J34" s="13">
        <v>423.39</v>
      </c>
      <c r="K34" s="13">
        <v>430.33</v>
      </c>
      <c r="L34" s="13">
        <v>490.49</v>
      </c>
      <c r="M34" s="13">
        <v>542.63</v>
      </c>
      <c r="N34" s="13">
        <v>450.04</v>
      </c>
      <c r="O34" s="13">
        <v>446.38</v>
      </c>
      <c r="P34" s="13">
        <v>500.81</v>
      </c>
      <c r="Q34" s="13">
        <v>551.33000000000004</v>
      </c>
      <c r="R34" s="13">
        <v>490.78</v>
      </c>
      <c r="S34" s="13">
        <v>470.64</v>
      </c>
      <c r="T34" s="13">
        <v>562.54</v>
      </c>
      <c r="U34" s="13">
        <v>543.87</v>
      </c>
      <c r="V34" s="13">
        <v>522.25</v>
      </c>
      <c r="W34" s="13">
        <v>514.07000000000005</v>
      </c>
      <c r="X34" s="13">
        <v>519.16</v>
      </c>
      <c r="Y34" s="13">
        <v>601.87</v>
      </c>
      <c r="Z34" s="13">
        <v>573.87</v>
      </c>
      <c r="AA34" s="3">
        <v>660.29</v>
      </c>
      <c r="AB34" s="3">
        <v>660.29</v>
      </c>
      <c r="AC34" s="3">
        <v>767.65</v>
      </c>
      <c r="AD34" s="3">
        <v>530.09</v>
      </c>
    </row>
    <row r="35" spans="1:30" x14ac:dyDescent="0.2">
      <c r="A35" s="11">
        <v>43</v>
      </c>
      <c r="B35" s="11">
        <v>0</v>
      </c>
      <c r="C35" s="11">
        <v>2020</v>
      </c>
      <c r="D35" s="13">
        <v>460.91</v>
      </c>
      <c r="E35" s="13">
        <v>444.04</v>
      </c>
      <c r="F35" s="13">
        <v>444.04</v>
      </c>
      <c r="G35" s="13">
        <v>499.89</v>
      </c>
      <c r="H35" s="13">
        <v>480.01</v>
      </c>
      <c r="I35" s="13">
        <v>440.73</v>
      </c>
      <c r="J35" s="13">
        <v>433.62</v>
      </c>
      <c r="K35" s="13">
        <v>440.73</v>
      </c>
      <c r="L35" s="13">
        <v>502.33</v>
      </c>
      <c r="M35" s="13">
        <v>555.73</v>
      </c>
      <c r="N35" s="13">
        <v>460.91</v>
      </c>
      <c r="O35" s="13">
        <v>457.16</v>
      </c>
      <c r="P35" s="13">
        <v>512.91</v>
      </c>
      <c r="Q35" s="13">
        <v>564.65</v>
      </c>
      <c r="R35" s="13">
        <v>502.63</v>
      </c>
      <c r="S35" s="13">
        <v>482.01</v>
      </c>
      <c r="T35" s="13">
        <v>576.13</v>
      </c>
      <c r="U35" s="13">
        <v>557.01</v>
      </c>
      <c r="V35" s="13">
        <v>534.86</v>
      </c>
      <c r="W35" s="13">
        <v>526.49</v>
      </c>
      <c r="X35" s="13">
        <v>531.70000000000005</v>
      </c>
      <c r="Y35" s="13">
        <v>616.4</v>
      </c>
      <c r="Z35" s="13">
        <v>587.73</v>
      </c>
      <c r="AA35" s="3">
        <v>676.23</v>
      </c>
      <c r="AB35" s="3">
        <v>676.23</v>
      </c>
      <c r="AC35" s="3">
        <v>786.19</v>
      </c>
      <c r="AD35" s="3">
        <v>542.89</v>
      </c>
    </row>
    <row r="36" spans="1:30" x14ac:dyDescent="0.2">
      <c r="A36" s="11">
        <v>44</v>
      </c>
      <c r="B36" s="11">
        <v>0</v>
      </c>
      <c r="C36" s="11">
        <v>2020</v>
      </c>
      <c r="D36" s="13">
        <v>474.49</v>
      </c>
      <c r="E36" s="13">
        <v>457.13</v>
      </c>
      <c r="F36" s="13">
        <v>457.13</v>
      </c>
      <c r="G36" s="13">
        <v>514.63</v>
      </c>
      <c r="H36" s="13">
        <v>494.16</v>
      </c>
      <c r="I36" s="13">
        <v>453.72</v>
      </c>
      <c r="J36" s="13">
        <v>446.4</v>
      </c>
      <c r="K36" s="13">
        <v>453.72</v>
      </c>
      <c r="L36" s="13">
        <v>517.14</v>
      </c>
      <c r="M36" s="13">
        <v>572.11</v>
      </c>
      <c r="N36" s="13">
        <v>474.49</v>
      </c>
      <c r="O36" s="13">
        <v>470.64</v>
      </c>
      <c r="P36" s="13">
        <v>528.02</v>
      </c>
      <c r="Q36" s="13">
        <v>581.29</v>
      </c>
      <c r="R36" s="13">
        <v>517.45000000000005</v>
      </c>
      <c r="S36" s="13">
        <v>496.21</v>
      </c>
      <c r="T36" s="13">
        <v>593.11</v>
      </c>
      <c r="U36" s="13">
        <v>573.42999999999995</v>
      </c>
      <c r="V36" s="13">
        <v>550.63</v>
      </c>
      <c r="W36" s="13">
        <v>542.01</v>
      </c>
      <c r="X36" s="13">
        <v>547.37</v>
      </c>
      <c r="Y36" s="13">
        <v>634.57000000000005</v>
      </c>
      <c r="Z36" s="13">
        <v>605.04999999999995</v>
      </c>
      <c r="AA36" s="3">
        <v>696.17</v>
      </c>
      <c r="AB36" s="3">
        <v>696.17</v>
      </c>
      <c r="AC36" s="3">
        <v>809.37</v>
      </c>
      <c r="AD36" s="3">
        <v>558.9</v>
      </c>
    </row>
    <row r="37" spans="1:30" x14ac:dyDescent="0.2">
      <c r="A37" s="11">
        <v>45</v>
      </c>
      <c r="B37" s="11">
        <v>0</v>
      </c>
      <c r="C37" s="11">
        <v>2020</v>
      </c>
      <c r="D37" s="13">
        <v>490.45</v>
      </c>
      <c r="E37" s="13">
        <v>472.51</v>
      </c>
      <c r="F37" s="13">
        <v>472.51</v>
      </c>
      <c r="G37" s="13">
        <v>531.94000000000005</v>
      </c>
      <c r="H37" s="13">
        <v>510.79</v>
      </c>
      <c r="I37" s="13">
        <v>468.98</v>
      </c>
      <c r="J37" s="13">
        <v>461.42</v>
      </c>
      <c r="K37" s="13">
        <v>468.98</v>
      </c>
      <c r="L37" s="13">
        <v>534.54</v>
      </c>
      <c r="M37" s="13">
        <v>591.36</v>
      </c>
      <c r="N37" s="13">
        <v>490.45</v>
      </c>
      <c r="O37" s="13">
        <v>486.47</v>
      </c>
      <c r="P37" s="13">
        <v>545.79</v>
      </c>
      <c r="Q37" s="13">
        <v>600.85</v>
      </c>
      <c r="R37" s="13">
        <v>534.86</v>
      </c>
      <c r="S37" s="13">
        <v>512.91</v>
      </c>
      <c r="T37" s="13">
        <v>613.05999999999995</v>
      </c>
      <c r="U37" s="13">
        <v>592.72</v>
      </c>
      <c r="V37" s="13">
        <v>569.15</v>
      </c>
      <c r="W37" s="13">
        <v>560.24</v>
      </c>
      <c r="X37" s="13">
        <v>565.79</v>
      </c>
      <c r="Y37" s="13">
        <v>655.92</v>
      </c>
      <c r="Z37" s="13">
        <v>625.41</v>
      </c>
      <c r="AA37" s="3">
        <v>719.59</v>
      </c>
      <c r="AB37" s="3">
        <v>719.59</v>
      </c>
      <c r="AC37" s="3">
        <v>836.6</v>
      </c>
      <c r="AD37" s="3">
        <v>577.70000000000005</v>
      </c>
    </row>
    <row r="38" spans="1:30" x14ac:dyDescent="0.2">
      <c r="A38" s="11">
        <v>46</v>
      </c>
      <c r="B38" s="11">
        <v>0</v>
      </c>
      <c r="C38" s="11">
        <v>2020</v>
      </c>
      <c r="D38" s="13">
        <v>509.48</v>
      </c>
      <c r="E38" s="13">
        <v>490.83</v>
      </c>
      <c r="F38" s="13">
        <v>490.83</v>
      </c>
      <c r="G38" s="13">
        <v>552.57000000000005</v>
      </c>
      <c r="H38" s="13">
        <v>530.6</v>
      </c>
      <c r="I38" s="13">
        <v>487.17</v>
      </c>
      <c r="J38" s="13">
        <v>479.31</v>
      </c>
      <c r="K38" s="13">
        <v>487.17</v>
      </c>
      <c r="L38" s="13">
        <v>555.27</v>
      </c>
      <c r="M38" s="13">
        <v>614.29999999999995</v>
      </c>
      <c r="N38" s="13">
        <v>509.48</v>
      </c>
      <c r="O38" s="13">
        <v>505.34</v>
      </c>
      <c r="P38" s="13">
        <v>566.96</v>
      </c>
      <c r="Q38" s="13">
        <v>624.15</v>
      </c>
      <c r="R38" s="13">
        <v>555.6</v>
      </c>
      <c r="S38" s="13">
        <v>532.79999999999995</v>
      </c>
      <c r="T38" s="13">
        <v>636.84</v>
      </c>
      <c r="U38" s="13">
        <v>615.71</v>
      </c>
      <c r="V38" s="13">
        <v>591.23</v>
      </c>
      <c r="W38" s="13">
        <v>581.97</v>
      </c>
      <c r="X38" s="13">
        <v>587.73</v>
      </c>
      <c r="Y38" s="13">
        <v>681.36</v>
      </c>
      <c r="Z38" s="13">
        <v>649.66999999999996</v>
      </c>
      <c r="AA38" s="3">
        <v>747.5</v>
      </c>
      <c r="AB38" s="3">
        <v>747.5</v>
      </c>
      <c r="AC38" s="3">
        <v>869.04</v>
      </c>
      <c r="AD38" s="3">
        <v>600.11</v>
      </c>
    </row>
    <row r="39" spans="1:30" x14ac:dyDescent="0.2">
      <c r="A39" s="11">
        <v>47</v>
      </c>
      <c r="B39" s="11">
        <v>0</v>
      </c>
      <c r="C39" s="11">
        <v>2020</v>
      </c>
      <c r="D39" s="13">
        <v>530.87</v>
      </c>
      <c r="E39" s="13">
        <v>511.44</v>
      </c>
      <c r="F39" s="13">
        <v>511.44</v>
      </c>
      <c r="G39" s="13">
        <v>575.78</v>
      </c>
      <c r="H39" s="13">
        <v>552.88</v>
      </c>
      <c r="I39" s="13">
        <v>507.63</v>
      </c>
      <c r="J39" s="13">
        <v>499.44</v>
      </c>
      <c r="K39" s="13">
        <v>507.63</v>
      </c>
      <c r="L39" s="13">
        <v>578.59</v>
      </c>
      <c r="M39" s="13">
        <v>640.1</v>
      </c>
      <c r="N39" s="13">
        <v>530.87</v>
      </c>
      <c r="O39" s="13">
        <v>526.55999999999995</v>
      </c>
      <c r="P39" s="13">
        <v>590.77</v>
      </c>
      <c r="Q39" s="13">
        <v>650.36</v>
      </c>
      <c r="R39" s="13">
        <v>578.94000000000005</v>
      </c>
      <c r="S39" s="13">
        <v>555.17999999999995</v>
      </c>
      <c r="T39" s="13">
        <v>663.59</v>
      </c>
      <c r="U39" s="13">
        <v>641.55999999999995</v>
      </c>
      <c r="V39" s="13">
        <v>616.05999999999995</v>
      </c>
      <c r="W39" s="13">
        <v>606.41</v>
      </c>
      <c r="X39" s="13">
        <v>612.41</v>
      </c>
      <c r="Y39" s="13">
        <v>709.98</v>
      </c>
      <c r="Z39" s="13">
        <v>676.95</v>
      </c>
      <c r="AA39" s="3">
        <v>778.89</v>
      </c>
      <c r="AB39" s="3">
        <v>778.89</v>
      </c>
      <c r="AC39" s="3">
        <v>905.54</v>
      </c>
      <c r="AD39" s="3">
        <v>625.30999999999995</v>
      </c>
    </row>
    <row r="40" spans="1:30" x14ac:dyDescent="0.2">
      <c r="A40" s="11">
        <v>48</v>
      </c>
      <c r="B40" s="11">
        <v>0</v>
      </c>
      <c r="C40" s="11">
        <v>2020</v>
      </c>
      <c r="D40" s="13">
        <v>555.33000000000004</v>
      </c>
      <c r="E40" s="13">
        <v>535</v>
      </c>
      <c r="F40" s="13">
        <v>535</v>
      </c>
      <c r="G40" s="13">
        <v>602.29999999999995</v>
      </c>
      <c r="H40" s="13">
        <v>578.35</v>
      </c>
      <c r="I40" s="13">
        <v>531.02</v>
      </c>
      <c r="J40" s="13">
        <v>522.45000000000005</v>
      </c>
      <c r="K40" s="13">
        <v>531.02</v>
      </c>
      <c r="L40" s="13">
        <v>605.24</v>
      </c>
      <c r="M40" s="13">
        <v>669.58</v>
      </c>
      <c r="N40" s="13">
        <v>555.33000000000004</v>
      </c>
      <c r="O40" s="13">
        <v>550.82000000000005</v>
      </c>
      <c r="P40" s="13">
        <v>617.98</v>
      </c>
      <c r="Q40" s="13">
        <v>680.32</v>
      </c>
      <c r="R40" s="13">
        <v>605.6</v>
      </c>
      <c r="S40" s="13">
        <v>580.75</v>
      </c>
      <c r="T40" s="13">
        <v>694.16</v>
      </c>
      <c r="U40" s="13">
        <v>671.12</v>
      </c>
      <c r="V40" s="13">
        <v>644.44000000000005</v>
      </c>
      <c r="W40" s="13">
        <v>634.35</v>
      </c>
      <c r="X40" s="13">
        <v>640.63</v>
      </c>
      <c r="Y40" s="13">
        <v>742.68</v>
      </c>
      <c r="Z40" s="13">
        <v>708.13</v>
      </c>
      <c r="AA40" s="3">
        <v>814.77</v>
      </c>
      <c r="AB40" s="3">
        <v>814.77</v>
      </c>
      <c r="AC40" s="3">
        <v>947.25</v>
      </c>
      <c r="AD40" s="3">
        <v>654.11</v>
      </c>
    </row>
    <row r="41" spans="1:30" x14ac:dyDescent="0.2">
      <c r="A41" s="11">
        <v>49</v>
      </c>
      <c r="B41" s="11">
        <v>0</v>
      </c>
      <c r="C41" s="11">
        <v>2020</v>
      </c>
      <c r="D41" s="13">
        <v>579.44000000000005</v>
      </c>
      <c r="E41" s="13">
        <v>558.24</v>
      </c>
      <c r="F41" s="13">
        <v>558.24</v>
      </c>
      <c r="G41" s="13">
        <v>628.46</v>
      </c>
      <c r="H41" s="13">
        <v>603.46</v>
      </c>
      <c r="I41" s="13">
        <v>554.07000000000005</v>
      </c>
      <c r="J41" s="13">
        <v>545.14</v>
      </c>
      <c r="K41" s="13">
        <v>554.07000000000005</v>
      </c>
      <c r="L41" s="13">
        <v>631.53</v>
      </c>
      <c r="M41" s="13">
        <v>698.66</v>
      </c>
      <c r="N41" s="13">
        <v>579.44000000000005</v>
      </c>
      <c r="O41" s="13">
        <v>574.73</v>
      </c>
      <c r="P41" s="13">
        <v>644.82000000000005</v>
      </c>
      <c r="Q41" s="13">
        <v>709.87</v>
      </c>
      <c r="R41" s="13">
        <v>631.9</v>
      </c>
      <c r="S41" s="13">
        <v>605.97</v>
      </c>
      <c r="T41" s="13">
        <v>724.3</v>
      </c>
      <c r="U41" s="13">
        <v>700.26</v>
      </c>
      <c r="V41" s="13">
        <v>672.42</v>
      </c>
      <c r="W41" s="13">
        <v>661.89</v>
      </c>
      <c r="X41" s="13">
        <v>668.44</v>
      </c>
      <c r="Y41" s="13">
        <v>774.93</v>
      </c>
      <c r="Z41" s="13">
        <v>738.89</v>
      </c>
      <c r="AA41" s="3">
        <v>850.15</v>
      </c>
      <c r="AB41" s="3">
        <v>850.15</v>
      </c>
      <c r="AC41" s="3">
        <v>988.39</v>
      </c>
      <c r="AD41" s="3">
        <v>682.52</v>
      </c>
    </row>
    <row r="42" spans="1:30" x14ac:dyDescent="0.2">
      <c r="A42" s="11">
        <v>50</v>
      </c>
      <c r="B42" s="11">
        <v>0</v>
      </c>
      <c r="C42" s="11">
        <v>2020</v>
      </c>
      <c r="D42" s="13">
        <v>606.61</v>
      </c>
      <c r="E42" s="13">
        <v>584.41</v>
      </c>
      <c r="F42" s="13">
        <v>584.41</v>
      </c>
      <c r="G42" s="13">
        <v>657.93</v>
      </c>
      <c r="H42" s="13">
        <v>631.76</v>
      </c>
      <c r="I42" s="13">
        <v>580.05999999999995</v>
      </c>
      <c r="J42" s="13">
        <v>570.70000000000005</v>
      </c>
      <c r="K42" s="13">
        <v>580.05999999999995</v>
      </c>
      <c r="L42" s="13">
        <v>661.14</v>
      </c>
      <c r="M42" s="13">
        <v>731.42</v>
      </c>
      <c r="N42" s="13">
        <v>606.61</v>
      </c>
      <c r="O42" s="13">
        <v>601.69000000000005</v>
      </c>
      <c r="P42" s="13">
        <v>675.05</v>
      </c>
      <c r="Q42" s="13">
        <v>743.15</v>
      </c>
      <c r="R42" s="13">
        <v>661.53</v>
      </c>
      <c r="S42" s="13">
        <v>634.39</v>
      </c>
      <c r="T42" s="13">
        <v>758.26</v>
      </c>
      <c r="U42" s="13">
        <v>733.1</v>
      </c>
      <c r="V42" s="13">
        <v>703.95</v>
      </c>
      <c r="W42" s="13">
        <v>692.93</v>
      </c>
      <c r="X42" s="13">
        <v>699.79</v>
      </c>
      <c r="Y42" s="13">
        <v>811.27</v>
      </c>
      <c r="Z42" s="13">
        <v>773.53</v>
      </c>
      <c r="AA42" s="3">
        <v>890.02</v>
      </c>
      <c r="AB42" s="3">
        <v>890.02</v>
      </c>
      <c r="AC42" s="3">
        <v>1034.74</v>
      </c>
      <c r="AD42" s="3">
        <v>714.53</v>
      </c>
    </row>
    <row r="43" spans="1:30" x14ac:dyDescent="0.2">
      <c r="A43" s="11">
        <v>51</v>
      </c>
      <c r="B43" s="11">
        <v>0</v>
      </c>
      <c r="C43" s="11">
        <v>2020</v>
      </c>
      <c r="D43" s="13">
        <v>633.45000000000005</v>
      </c>
      <c r="E43" s="13">
        <v>610.27</v>
      </c>
      <c r="F43" s="13">
        <v>610.27</v>
      </c>
      <c r="G43" s="13">
        <v>687.03</v>
      </c>
      <c r="H43" s="13">
        <v>659.71</v>
      </c>
      <c r="I43" s="13">
        <v>605.71</v>
      </c>
      <c r="J43" s="13">
        <v>595.94000000000005</v>
      </c>
      <c r="K43" s="13">
        <v>605.71</v>
      </c>
      <c r="L43" s="13">
        <v>690.39</v>
      </c>
      <c r="M43" s="13">
        <v>763.77</v>
      </c>
      <c r="N43" s="13">
        <v>633.45000000000005</v>
      </c>
      <c r="O43" s="13">
        <v>628.29999999999995</v>
      </c>
      <c r="P43" s="13">
        <v>704.91</v>
      </c>
      <c r="Q43" s="13">
        <v>776.03</v>
      </c>
      <c r="R43" s="13">
        <v>690.8</v>
      </c>
      <c r="S43" s="13">
        <v>662.45</v>
      </c>
      <c r="T43" s="13">
        <v>791.8</v>
      </c>
      <c r="U43" s="13">
        <v>765.53</v>
      </c>
      <c r="V43" s="13">
        <v>735.09</v>
      </c>
      <c r="W43" s="13">
        <v>723.58</v>
      </c>
      <c r="X43" s="13">
        <v>730.74</v>
      </c>
      <c r="Y43" s="13">
        <v>847.16</v>
      </c>
      <c r="Z43" s="13">
        <v>807.75</v>
      </c>
      <c r="AA43" s="3">
        <v>929.39</v>
      </c>
      <c r="AB43" s="3">
        <v>929.39</v>
      </c>
      <c r="AC43" s="3">
        <v>1080.51</v>
      </c>
      <c r="AD43" s="3">
        <v>746.13</v>
      </c>
    </row>
    <row r="44" spans="1:30" x14ac:dyDescent="0.2">
      <c r="A44" s="11">
        <v>52</v>
      </c>
      <c r="B44" s="11">
        <v>0</v>
      </c>
      <c r="C44" s="11">
        <v>2020</v>
      </c>
      <c r="D44" s="13">
        <v>663</v>
      </c>
      <c r="E44" s="13">
        <v>638.73</v>
      </c>
      <c r="F44" s="13">
        <v>638.73</v>
      </c>
      <c r="G44" s="13">
        <v>719.08</v>
      </c>
      <c r="H44" s="13">
        <v>690.48</v>
      </c>
      <c r="I44" s="13">
        <v>633.97</v>
      </c>
      <c r="J44" s="13">
        <v>623.74</v>
      </c>
      <c r="K44" s="13">
        <v>633.97</v>
      </c>
      <c r="L44" s="13">
        <v>722.59</v>
      </c>
      <c r="M44" s="13">
        <v>799.4</v>
      </c>
      <c r="N44" s="13">
        <v>663</v>
      </c>
      <c r="O44" s="13">
        <v>657.61</v>
      </c>
      <c r="P44" s="13">
        <v>737.8</v>
      </c>
      <c r="Q44" s="13">
        <v>812.23</v>
      </c>
      <c r="R44" s="13">
        <v>723.02</v>
      </c>
      <c r="S44" s="13">
        <v>693.35</v>
      </c>
      <c r="T44" s="13">
        <v>828.74</v>
      </c>
      <c r="U44" s="13">
        <v>801.24</v>
      </c>
      <c r="V44" s="13">
        <v>769.38</v>
      </c>
      <c r="W44" s="13">
        <v>757.34</v>
      </c>
      <c r="X44" s="13">
        <v>764.83</v>
      </c>
      <c r="Y44" s="13">
        <v>886.68</v>
      </c>
      <c r="Z44" s="13">
        <v>845.43</v>
      </c>
      <c r="AA44" s="3">
        <v>972.74</v>
      </c>
      <c r="AB44" s="3">
        <v>972.74</v>
      </c>
      <c r="AC44" s="3">
        <v>1130.9100000000001</v>
      </c>
      <c r="AD44" s="3">
        <v>780.94</v>
      </c>
    </row>
    <row r="45" spans="1:30" x14ac:dyDescent="0.2">
      <c r="A45" s="11">
        <v>53</v>
      </c>
      <c r="B45" s="11">
        <v>0</v>
      </c>
      <c r="C45" s="11">
        <v>2020</v>
      </c>
      <c r="D45" s="13">
        <v>692.89</v>
      </c>
      <c r="E45" s="13">
        <v>667.53</v>
      </c>
      <c r="F45" s="13">
        <v>667.53</v>
      </c>
      <c r="G45" s="13">
        <v>751.5</v>
      </c>
      <c r="H45" s="13">
        <v>721.61</v>
      </c>
      <c r="I45" s="13">
        <v>662.55</v>
      </c>
      <c r="J45" s="13">
        <v>651.86</v>
      </c>
      <c r="K45" s="13">
        <v>662.55</v>
      </c>
      <c r="L45" s="13">
        <v>755.17</v>
      </c>
      <c r="M45" s="13">
        <v>835.44</v>
      </c>
      <c r="N45" s="13">
        <v>692.89</v>
      </c>
      <c r="O45" s="13">
        <v>687.26</v>
      </c>
      <c r="P45" s="13">
        <v>771.06</v>
      </c>
      <c r="Q45" s="13">
        <v>848.84</v>
      </c>
      <c r="R45" s="13">
        <v>755.62</v>
      </c>
      <c r="S45" s="13">
        <v>724.61</v>
      </c>
      <c r="T45" s="13">
        <v>866.1</v>
      </c>
      <c r="U45" s="13">
        <v>837.36</v>
      </c>
      <c r="V45" s="13">
        <v>804.07</v>
      </c>
      <c r="W45" s="13">
        <v>791.48</v>
      </c>
      <c r="X45" s="13">
        <v>799.31</v>
      </c>
      <c r="Y45" s="13">
        <v>926.65</v>
      </c>
      <c r="Z45" s="13">
        <v>883.54</v>
      </c>
      <c r="AA45" s="3">
        <v>1016.59</v>
      </c>
      <c r="AB45" s="3">
        <v>1016.59</v>
      </c>
      <c r="AC45" s="3">
        <v>1181.8900000000001</v>
      </c>
      <c r="AD45" s="3">
        <v>816.14</v>
      </c>
    </row>
    <row r="46" spans="1:30" x14ac:dyDescent="0.2">
      <c r="A46" s="11">
        <v>54</v>
      </c>
      <c r="B46" s="11">
        <v>0</v>
      </c>
      <c r="C46" s="11">
        <v>2020</v>
      </c>
      <c r="D46" s="13">
        <v>725.15</v>
      </c>
      <c r="E46" s="13">
        <v>698.61</v>
      </c>
      <c r="F46" s="13">
        <v>698.61</v>
      </c>
      <c r="G46" s="13">
        <v>786.49</v>
      </c>
      <c r="H46" s="13">
        <v>755.21</v>
      </c>
      <c r="I46" s="13">
        <v>693.41</v>
      </c>
      <c r="J46" s="13">
        <v>682.22</v>
      </c>
      <c r="K46" s="13">
        <v>693.41</v>
      </c>
      <c r="L46" s="13">
        <v>790.33</v>
      </c>
      <c r="M46" s="13">
        <v>874.35</v>
      </c>
      <c r="N46" s="13">
        <v>725.15</v>
      </c>
      <c r="O46" s="13">
        <v>719.26</v>
      </c>
      <c r="P46" s="13">
        <v>806.97</v>
      </c>
      <c r="Q46" s="13">
        <v>888.37</v>
      </c>
      <c r="R46" s="13">
        <v>790.8</v>
      </c>
      <c r="S46" s="13">
        <v>758.35</v>
      </c>
      <c r="T46" s="13">
        <v>906.44</v>
      </c>
      <c r="U46" s="13">
        <v>876.35</v>
      </c>
      <c r="V46" s="13">
        <v>841.51</v>
      </c>
      <c r="W46" s="13">
        <v>828.34</v>
      </c>
      <c r="X46" s="13">
        <v>836.54</v>
      </c>
      <c r="Y46" s="13">
        <v>969.8</v>
      </c>
      <c r="Z46" s="13">
        <v>924.69</v>
      </c>
      <c r="AA46" s="3">
        <v>1063.93</v>
      </c>
      <c r="AB46" s="3">
        <v>1063.93</v>
      </c>
      <c r="AC46" s="3">
        <v>1236.93</v>
      </c>
      <c r="AD46" s="3">
        <v>854.15</v>
      </c>
    </row>
    <row r="47" spans="1:30" x14ac:dyDescent="0.2">
      <c r="A47" s="11">
        <v>55</v>
      </c>
      <c r="B47" s="11">
        <v>0</v>
      </c>
      <c r="C47" s="11">
        <v>2020</v>
      </c>
      <c r="D47" s="13">
        <v>757.42</v>
      </c>
      <c r="E47" s="13">
        <v>729.7</v>
      </c>
      <c r="F47" s="13">
        <v>729.7</v>
      </c>
      <c r="G47" s="13">
        <v>821.49</v>
      </c>
      <c r="H47" s="13">
        <v>788.82</v>
      </c>
      <c r="I47" s="13">
        <v>724.26</v>
      </c>
      <c r="J47" s="13">
        <v>712.57</v>
      </c>
      <c r="K47" s="13">
        <v>724.26</v>
      </c>
      <c r="L47" s="13">
        <v>825.5</v>
      </c>
      <c r="M47" s="13">
        <v>913.25</v>
      </c>
      <c r="N47" s="13">
        <v>757.42</v>
      </c>
      <c r="O47" s="13">
        <v>751.26</v>
      </c>
      <c r="P47" s="13">
        <v>842.87</v>
      </c>
      <c r="Q47" s="13">
        <v>927.9</v>
      </c>
      <c r="R47" s="13">
        <v>825.99</v>
      </c>
      <c r="S47" s="13">
        <v>792.1</v>
      </c>
      <c r="T47" s="13">
        <v>946.77</v>
      </c>
      <c r="U47" s="13">
        <v>915.35</v>
      </c>
      <c r="V47" s="13">
        <v>878.95</v>
      </c>
      <c r="W47" s="13">
        <v>865.2</v>
      </c>
      <c r="X47" s="13">
        <v>873.76</v>
      </c>
      <c r="Y47" s="13">
        <v>1012.96</v>
      </c>
      <c r="Z47" s="13">
        <v>965.84</v>
      </c>
      <c r="AA47" s="3">
        <v>1111.28</v>
      </c>
      <c r="AB47" s="3">
        <v>1111.28</v>
      </c>
      <c r="AC47" s="3">
        <v>1291.97</v>
      </c>
      <c r="AD47" s="3">
        <v>892.16</v>
      </c>
    </row>
    <row r="48" spans="1:30" x14ac:dyDescent="0.2">
      <c r="A48" s="11">
        <v>56</v>
      </c>
      <c r="B48" s="11">
        <v>0</v>
      </c>
      <c r="C48" s="11">
        <v>2020</v>
      </c>
      <c r="D48" s="13">
        <v>792.4</v>
      </c>
      <c r="E48" s="13">
        <v>763.4</v>
      </c>
      <c r="F48" s="13">
        <v>763.4</v>
      </c>
      <c r="G48" s="13">
        <v>859.43</v>
      </c>
      <c r="H48" s="13">
        <v>825.25</v>
      </c>
      <c r="I48" s="13">
        <v>757.71</v>
      </c>
      <c r="J48" s="13">
        <v>745.49</v>
      </c>
      <c r="K48" s="13">
        <v>757.71</v>
      </c>
      <c r="L48" s="13">
        <v>863.63</v>
      </c>
      <c r="M48" s="13">
        <v>955.43</v>
      </c>
      <c r="N48" s="13">
        <v>792.4</v>
      </c>
      <c r="O48" s="13">
        <v>785.96</v>
      </c>
      <c r="P48" s="13">
        <v>881.8</v>
      </c>
      <c r="Q48" s="13">
        <v>970.76</v>
      </c>
      <c r="R48" s="13">
        <v>864.14</v>
      </c>
      <c r="S48" s="13">
        <v>828.68</v>
      </c>
      <c r="T48" s="13">
        <v>990.5</v>
      </c>
      <c r="U48" s="13">
        <v>957.63</v>
      </c>
      <c r="V48" s="13">
        <v>919.55</v>
      </c>
      <c r="W48" s="13">
        <v>905.16</v>
      </c>
      <c r="X48" s="13">
        <v>914.12</v>
      </c>
      <c r="Y48" s="13">
        <v>1059.74</v>
      </c>
      <c r="Z48" s="13">
        <v>1010.45</v>
      </c>
      <c r="AA48" s="3">
        <v>1162.5999999999999</v>
      </c>
      <c r="AB48" s="3">
        <v>1162.5999999999999</v>
      </c>
      <c r="AC48" s="3">
        <v>1351.65</v>
      </c>
      <c r="AD48" s="3">
        <v>933.36</v>
      </c>
    </row>
    <row r="49" spans="1:30" x14ac:dyDescent="0.2">
      <c r="A49" s="11">
        <v>57</v>
      </c>
      <c r="B49" s="11">
        <v>0</v>
      </c>
      <c r="C49" s="11">
        <v>2020</v>
      </c>
      <c r="D49" s="13">
        <v>827.73</v>
      </c>
      <c r="E49" s="13">
        <v>797.44</v>
      </c>
      <c r="F49" s="13">
        <v>797.44</v>
      </c>
      <c r="G49" s="13">
        <v>897.74</v>
      </c>
      <c r="H49" s="13">
        <v>862.04</v>
      </c>
      <c r="I49" s="13">
        <v>791.49</v>
      </c>
      <c r="J49" s="13">
        <v>778.72</v>
      </c>
      <c r="K49" s="13">
        <v>791.49</v>
      </c>
      <c r="L49" s="13">
        <v>902.13</v>
      </c>
      <c r="M49" s="13">
        <v>998.02</v>
      </c>
      <c r="N49" s="13">
        <v>827.73</v>
      </c>
      <c r="O49" s="13">
        <v>821</v>
      </c>
      <c r="P49" s="13">
        <v>921.11</v>
      </c>
      <c r="Q49" s="13">
        <v>1014.04</v>
      </c>
      <c r="R49" s="13">
        <v>902.66</v>
      </c>
      <c r="S49" s="13">
        <v>865.62</v>
      </c>
      <c r="T49" s="13">
        <v>1034.6500000000001</v>
      </c>
      <c r="U49" s="13">
        <v>1000.32</v>
      </c>
      <c r="V49" s="13">
        <v>960.54</v>
      </c>
      <c r="W49" s="13">
        <v>945.51</v>
      </c>
      <c r="X49" s="13">
        <v>954.87</v>
      </c>
      <c r="Y49" s="13">
        <v>1106.98</v>
      </c>
      <c r="Z49" s="13">
        <v>1055.49</v>
      </c>
      <c r="AA49" s="3">
        <v>1214.43</v>
      </c>
      <c r="AB49" s="3">
        <v>1214.43</v>
      </c>
      <c r="AC49" s="3">
        <v>1411.9</v>
      </c>
      <c r="AD49" s="3">
        <v>974.97</v>
      </c>
    </row>
    <row r="50" spans="1:30" x14ac:dyDescent="0.2">
      <c r="A50" s="11">
        <v>58</v>
      </c>
      <c r="B50" s="11">
        <v>0</v>
      </c>
      <c r="C50" s="11">
        <v>2020</v>
      </c>
      <c r="D50" s="13">
        <v>865.43</v>
      </c>
      <c r="E50" s="13">
        <v>833.76</v>
      </c>
      <c r="F50" s="13">
        <v>833.76</v>
      </c>
      <c r="G50" s="13">
        <v>938.63</v>
      </c>
      <c r="H50" s="13">
        <v>901.3</v>
      </c>
      <c r="I50" s="13">
        <v>827.54</v>
      </c>
      <c r="J50" s="13">
        <v>814.19</v>
      </c>
      <c r="K50" s="13">
        <v>827.54</v>
      </c>
      <c r="L50" s="13">
        <v>943.22</v>
      </c>
      <c r="M50" s="13">
        <v>1043.48</v>
      </c>
      <c r="N50" s="13">
        <v>865.43</v>
      </c>
      <c r="O50" s="13">
        <v>858.4</v>
      </c>
      <c r="P50" s="13">
        <v>963.07</v>
      </c>
      <c r="Q50" s="13">
        <v>1060.22</v>
      </c>
      <c r="R50" s="13">
        <v>943.78</v>
      </c>
      <c r="S50" s="13">
        <v>905.05</v>
      </c>
      <c r="T50" s="13">
        <v>1081.78</v>
      </c>
      <c r="U50" s="13">
        <v>1045.8800000000001</v>
      </c>
      <c r="V50" s="13">
        <v>1004.29</v>
      </c>
      <c r="W50" s="13">
        <v>988.57</v>
      </c>
      <c r="X50" s="13">
        <v>998.36</v>
      </c>
      <c r="Y50" s="13">
        <v>1157.4000000000001</v>
      </c>
      <c r="Z50" s="13">
        <v>1103.56</v>
      </c>
      <c r="AA50" s="3">
        <v>1269.74</v>
      </c>
      <c r="AB50" s="3">
        <v>1269.74</v>
      </c>
      <c r="AC50" s="3">
        <v>1476.21</v>
      </c>
      <c r="AD50" s="3">
        <v>1019.38</v>
      </c>
    </row>
    <row r="51" spans="1:30" x14ac:dyDescent="0.2">
      <c r="A51" s="11">
        <v>59</v>
      </c>
      <c r="B51" s="11">
        <v>0</v>
      </c>
      <c r="C51" s="11">
        <v>2020</v>
      </c>
      <c r="D51" s="13">
        <v>884.11</v>
      </c>
      <c r="E51" s="13">
        <v>851.75</v>
      </c>
      <c r="F51" s="13">
        <v>851.75</v>
      </c>
      <c r="G51" s="13">
        <v>958.89</v>
      </c>
      <c r="H51" s="13">
        <v>920.76</v>
      </c>
      <c r="I51" s="13">
        <v>845.4</v>
      </c>
      <c r="J51" s="13">
        <v>831.76</v>
      </c>
      <c r="K51" s="13">
        <v>845.4</v>
      </c>
      <c r="L51" s="13">
        <v>963.58</v>
      </c>
      <c r="M51" s="13">
        <v>1066.01</v>
      </c>
      <c r="N51" s="13">
        <v>884.11</v>
      </c>
      <c r="O51" s="13">
        <v>876.92</v>
      </c>
      <c r="P51" s="13">
        <v>983.86</v>
      </c>
      <c r="Q51" s="13">
        <v>1083.1099999999999</v>
      </c>
      <c r="R51" s="13">
        <v>964.15</v>
      </c>
      <c r="S51" s="13">
        <v>924.59</v>
      </c>
      <c r="T51" s="13">
        <v>1105.1300000000001</v>
      </c>
      <c r="U51" s="13">
        <v>1068.45</v>
      </c>
      <c r="V51" s="13">
        <v>1025.97</v>
      </c>
      <c r="W51" s="13">
        <v>1009.91</v>
      </c>
      <c r="X51" s="13">
        <v>1019.91</v>
      </c>
      <c r="Y51" s="13">
        <v>1182.3900000000001</v>
      </c>
      <c r="Z51" s="13">
        <v>1127.3900000000001</v>
      </c>
      <c r="AA51" s="3">
        <v>1297.1500000000001</v>
      </c>
      <c r="AB51" s="3">
        <v>1297.1500000000001</v>
      </c>
      <c r="AC51" s="3">
        <v>1508.07</v>
      </c>
      <c r="AD51" s="3">
        <v>1041.3800000000001</v>
      </c>
    </row>
    <row r="52" spans="1:30" x14ac:dyDescent="0.2">
      <c r="A52" s="11">
        <v>60</v>
      </c>
      <c r="B52" s="11">
        <v>0</v>
      </c>
      <c r="C52" s="11">
        <v>2020</v>
      </c>
      <c r="D52" s="13">
        <v>921.81</v>
      </c>
      <c r="E52" s="13">
        <v>888.08</v>
      </c>
      <c r="F52" s="13">
        <v>888.08</v>
      </c>
      <c r="G52" s="13">
        <v>999.78</v>
      </c>
      <c r="H52" s="13">
        <v>960.02</v>
      </c>
      <c r="I52" s="13">
        <v>881.45</v>
      </c>
      <c r="J52" s="13">
        <v>867.23</v>
      </c>
      <c r="K52" s="13">
        <v>881.45</v>
      </c>
      <c r="L52" s="13">
        <v>1004.67</v>
      </c>
      <c r="M52" s="13">
        <v>1111.46</v>
      </c>
      <c r="N52" s="13">
        <v>921.81</v>
      </c>
      <c r="O52" s="13">
        <v>914.32</v>
      </c>
      <c r="P52" s="13">
        <v>1025.81</v>
      </c>
      <c r="Q52" s="13">
        <v>1129.3</v>
      </c>
      <c r="R52" s="13">
        <v>1005.27</v>
      </c>
      <c r="S52" s="13">
        <v>964.01</v>
      </c>
      <c r="T52" s="13">
        <v>1152.26</v>
      </c>
      <c r="U52" s="13">
        <v>1114.02</v>
      </c>
      <c r="V52" s="13">
        <v>1069.72</v>
      </c>
      <c r="W52" s="13">
        <v>1052.98</v>
      </c>
      <c r="X52" s="13">
        <v>1063.4000000000001</v>
      </c>
      <c r="Y52" s="13">
        <v>1232.81</v>
      </c>
      <c r="Z52" s="13">
        <v>1175.46</v>
      </c>
      <c r="AA52" s="3">
        <v>1352.47</v>
      </c>
      <c r="AB52" s="3">
        <v>1352.47</v>
      </c>
      <c r="AC52" s="3">
        <v>1572.38</v>
      </c>
      <c r="AD52" s="3">
        <v>1085.79</v>
      </c>
    </row>
    <row r="53" spans="1:30" x14ac:dyDescent="0.2">
      <c r="A53" s="11">
        <v>61</v>
      </c>
      <c r="B53" s="11">
        <v>0</v>
      </c>
      <c r="C53" s="11">
        <v>2020</v>
      </c>
      <c r="D53" s="13">
        <v>954.42</v>
      </c>
      <c r="E53" s="13">
        <v>919.49</v>
      </c>
      <c r="F53" s="13">
        <v>919.49</v>
      </c>
      <c r="G53" s="13">
        <v>1035.1500000000001</v>
      </c>
      <c r="H53" s="13">
        <v>993.98</v>
      </c>
      <c r="I53" s="13">
        <v>912.63</v>
      </c>
      <c r="J53" s="13">
        <v>897.91</v>
      </c>
      <c r="K53" s="13">
        <v>912.63</v>
      </c>
      <c r="L53" s="13">
        <v>1040.21</v>
      </c>
      <c r="M53" s="13">
        <v>1150.78</v>
      </c>
      <c r="N53" s="13">
        <v>954.42</v>
      </c>
      <c r="O53" s="13">
        <v>946.66</v>
      </c>
      <c r="P53" s="13">
        <v>1062.0999999999999</v>
      </c>
      <c r="Q53" s="13">
        <v>1169.24</v>
      </c>
      <c r="R53" s="13">
        <v>1040.82</v>
      </c>
      <c r="S53" s="13">
        <v>998.11</v>
      </c>
      <c r="T53" s="13">
        <v>1193.01</v>
      </c>
      <c r="U53" s="13">
        <v>1153.42</v>
      </c>
      <c r="V53" s="13">
        <v>1107.56</v>
      </c>
      <c r="W53" s="13">
        <v>1090.22</v>
      </c>
      <c r="X53" s="13">
        <v>1101.01</v>
      </c>
      <c r="Y53" s="13">
        <v>1276.4100000000001</v>
      </c>
      <c r="Z53" s="13">
        <v>1217.04</v>
      </c>
      <c r="AA53" s="3">
        <v>1400.31</v>
      </c>
      <c r="AB53" s="3">
        <v>1400.31</v>
      </c>
      <c r="AC53" s="3">
        <v>1628</v>
      </c>
      <c r="AD53" s="3">
        <v>1124.2</v>
      </c>
    </row>
    <row r="54" spans="1:30" x14ac:dyDescent="0.2">
      <c r="A54" s="11">
        <v>62</v>
      </c>
      <c r="B54" s="11">
        <v>0</v>
      </c>
      <c r="C54" s="11">
        <v>2020</v>
      </c>
      <c r="D54" s="13">
        <v>975.81</v>
      </c>
      <c r="E54" s="13">
        <v>940.1</v>
      </c>
      <c r="F54" s="13">
        <v>940.1</v>
      </c>
      <c r="G54" s="13">
        <v>1058.3599999999999</v>
      </c>
      <c r="H54" s="13">
        <v>1016.27</v>
      </c>
      <c r="I54" s="13">
        <v>933.09</v>
      </c>
      <c r="J54" s="13">
        <v>918.04</v>
      </c>
      <c r="K54" s="13">
        <v>933.09</v>
      </c>
      <c r="L54" s="13">
        <v>1063.53</v>
      </c>
      <c r="M54" s="13">
        <v>1176.58</v>
      </c>
      <c r="N54" s="13">
        <v>975.81</v>
      </c>
      <c r="O54" s="13">
        <v>967.88</v>
      </c>
      <c r="P54" s="13">
        <v>1085.9100000000001</v>
      </c>
      <c r="Q54" s="13">
        <v>1195.46</v>
      </c>
      <c r="R54" s="13">
        <v>1064.1600000000001</v>
      </c>
      <c r="S54" s="13">
        <v>1020.49</v>
      </c>
      <c r="T54" s="13">
        <v>1219.76</v>
      </c>
      <c r="U54" s="13">
        <v>1179.28</v>
      </c>
      <c r="V54" s="13">
        <v>1132.3900000000001</v>
      </c>
      <c r="W54" s="13">
        <v>1114.67</v>
      </c>
      <c r="X54" s="13">
        <v>1125.7</v>
      </c>
      <c r="Y54" s="13">
        <v>1305.03</v>
      </c>
      <c r="Z54" s="13">
        <v>1244.33</v>
      </c>
      <c r="AA54" s="3">
        <v>1431.7</v>
      </c>
      <c r="AB54" s="3">
        <v>1431.7</v>
      </c>
      <c r="AC54" s="3">
        <v>1664.5</v>
      </c>
      <c r="AD54" s="3">
        <v>1149.4000000000001</v>
      </c>
    </row>
    <row r="55" spans="1:30" x14ac:dyDescent="0.2">
      <c r="A55" s="11">
        <v>63</v>
      </c>
      <c r="B55" s="11">
        <v>0</v>
      </c>
      <c r="C55" s="11">
        <v>2020</v>
      </c>
      <c r="D55" s="13">
        <v>1002.65</v>
      </c>
      <c r="E55" s="13">
        <v>965.95</v>
      </c>
      <c r="F55" s="13">
        <v>965.95</v>
      </c>
      <c r="G55" s="13">
        <v>1087.46</v>
      </c>
      <c r="H55" s="13">
        <v>1044.21</v>
      </c>
      <c r="I55" s="13">
        <v>958.75</v>
      </c>
      <c r="J55" s="13">
        <v>943.28</v>
      </c>
      <c r="K55" s="13">
        <v>958.75</v>
      </c>
      <c r="L55" s="13">
        <v>1092.77</v>
      </c>
      <c r="M55" s="13">
        <v>1208.93</v>
      </c>
      <c r="N55" s="13">
        <v>1002.65</v>
      </c>
      <c r="O55" s="13">
        <v>994.5</v>
      </c>
      <c r="P55" s="13">
        <v>1115.77</v>
      </c>
      <c r="Q55" s="13">
        <v>1228.33</v>
      </c>
      <c r="R55" s="13">
        <v>1093.42</v>
      </c>
      <c r="S55" s="13">
        <v>1048.55</v>
      </c>
      <c r="T55" s="13">
        <v>1253.3</v>
      </c>
      <c r="U55" s="13">
        <v>1211.71</v>
      </c>
      <c r="V55" s="13">
        <v>1163.53</v>
      </c>
      <c r="W55" s="13">
        <v>1145.32</v>
      </c>
      <c r="X55" s="13">
        <v>1156.6500000000001</v>
      </c>
      <c r="Y55" s="13">
        <v>1340.92</v>
      </c>
      <c r="Z55" s="13">
        <v>1278.54</v>
      </c>
      <c r="AA55" s="3">
        <v>1471.07</v>
      </c>
      <c r="AB55" s="3">
        <v>1471.07</v>
      </c>
      <c r="AC55" s="3">
        <v>1710.27</v>
      </c>
      <c r="AD55" s="3">
        <v>1181.01</v>
      </c>
    </row>
    <row r="56" spans="1:30" x14ac:dyDescent="0.2">
      <c r="A56" s="11" t="s">
        <v>5</v>
      </c>
      <c r="B56" s="11">
        <v>0</v>
      </c>
      <c r="C56" s="11">
        <v>2020</v>
      </c>
      <c r="D56" s="13">
        <v>1018.95</v>
      </c>
      <c r="E56" s="13">
        <v>981.66</v>
      </c>
      <c r="F56" s="13">
        <v>981.66</v>
      </c>
      <c r="G56" s="13">
        <v>1105.1400000000001</v>
      </c>
      <c r="H56" s="13">
        <v>1061.19</v>
      </c>
      <c r="I56" s="13">
        <v>974.34</v>
      </c>
      <c r="J56" s="13">
        <v>958.62</v>
      </c>
      <c r="K56" s="13">
        <v>974.34</v>
      </c>
      <c r="L56" s="13">
        <v>1110.54</v>
      </c>
      <c r="M56" s="13">
        <v>1228.5899999999999</v>
      </c>
      <c r="N56" s="13">
        <v>1018.95</v>
      </c>
      <c r="O56" s="13">
        <v>1010.67</v>
      </c>
      <c r="P56" s="13">
        <v>1133.9100000000001</v>
      </c>
      <c r="Q56" s="13">
        <v>1248.3</v>
      </c>
      <c r="R56" s="13">
        <v>1111.2</v>
      </c>
      <c r="S56" s="13">
        <v>1065.5999999999999</v>
      </c>
      <c r="T56" s="13">
        <v>1273.68</v>
      </c>
      <c r="U56" s="13">
        <v>1231.4100000000001</v>
      </c>
      <c r="V56" s="13">
        <v>1182.45</v>
      </c>
      <c r="W56" s="13">
        <v>1163.94</v>
      </c>
      <c r="X56" s="13">
        <v>1175.46</v>
      </c>
      <c r="Y56" s="13">
        <v>1362.72</v>
      </c>
      <c r="Z56" s="13">
        <v>1299.33</v>
      </c>
      <c r="AA56" s="3">
        <v>1494.99</v>
      </c>
      <c r="AB56" s="3">
        <v>1494.99</v>
      </c>
      <c r="AC56" s="3">
        <v>1738.08</v>
      </c>
      <c r="AD56" s="3">
        <v>1200.21</v>
      </c>
    </row>
    <row r="57" spans="1:30" x14ac:dyDescent="0.2">
      <c r="A57" s="11" t="s">
        <v>6</v>
      </c>
      <c r="B57" s="11">
        <v>1</v>
      </c>
      <c r="C57" s="11">
        <v>2020</v>
      </c>
      <c r="D57" s="13">
        <v>216.69</v>
      </c>
      <c r="E57" s="13">
        <v>217.33</v>
      </c>
      <c r="F57" s="13">
        <v>217.5</v>
      </c>
      <c r="G57" s="13">
        <v>227.05</v>
      </c>
      <c r="H57" s="13">
        <v>225.04</v>
      </c>
      <c r="I57" s="13">
        <v>211.71</v>
      </c>
      <c r="J57" s="13">
        <v>210</v>
      </c>
      <c r="K57" s="13">
        <v>212.08</v>
      </c>
      <c r="L57" s="13">
        <v>239.97</v>
      </c>
      <c r="M57" s="13">
        <v>266.14</v>
      </c>
      <c r="N57" s="13">
        <v>213.61</v>
      </c>
      <c r="O57" s="13">
        <v>218.38</v>
      </c>
      <c r="P57" s="13">
        <v>221.92</v>
      </c>
      <c r="Q57" s="13">
        <v>238.66</v>
      </c>
      <c r="R57" s="13">
        <v>219.22</v>
      </c>
      <c r="S57" s="13">
        <v>198.7</v>
      </c>
      <c r="T57" s="13">
        <v>250.48</v>
      </c>
      <c r="U57" s="13">
        <v>250.48</v>
      </c>
      <c r="V57" s="13">
        <v>245.73</v>
      </c>
      <c r="W57" s="13">
        <v>234.69</v>
      </c>
      <c r="X57" s="13">
        <v>234.69</v>
      </c>
      <c r="Y57" s="13">
        <v>252.73</v>
      </c>
      <c r="Z57" s="13">
        <v>252.73</v>
      </c>
      <c r="AA57" s="3">
        <v>258.8</v>
      </c>
      <c r="AB57" s="3">
        <v>271.08</v>
      </c>
      <c r="AC57" s="3">
        <v>315.16000000000003</v>
      </c>
      <c r="AD57" s="3">
        <v>211.86</v>
      </c>
    </row>
    <row r="58" spans="1:30" x14ac:dyDescent="0.2">
      <c r="A58" s="11">
        <v>15</v>
      </c>
      <c r="B58" s="11">
        <v>1</v>
      </c>
      <c r="C58" s="11">
        <v>2020</v>
      </c>
      <c r="D58" s="13">
        <v>235.95</v>
      </c>
      <c r="E58" s="13">
        <v>236.65</v>
      </c>
      <c r="F58" s="13">
        <v>236.84</v>
      </c>
      <c r="G58" s="13">
        <v>247.23</v>
      </c>
      <c r="H58" s="13">
        <v>245.04</v>
      </c>
      <c r="I58" s="13">
        <v>230.53</v>
      </c>
      <c r="J58" s="13">
        <v>228.67</v>
      </c>
      <c r="K58" s="13">
        <v>230.93</v>
      </c>
      <c r="L58" s="13">
        <v>261.3</v>
      </c>
      <c r="M58" s="13">
        <v>289.8</v>
      </c>
      <c r="N58" s="13">
        <v>232.6</v>
      </c>
      <c r="O58" s="13">
        <v>237.79</v>
      </c>
      <c r="P58" s="13">
        <v>241.64</v>
      </c>
      <c r="Q58" s="13">
        <v>259.88</v>
      </c>
      <c r="R58" s="13">
        <v>238.7</v>
      </c>
      <c r="S58" s="13">
        <v>216.36</v>
      </c>
      <c r="T58" s="13">
        <v>272.75</v>
      </c>
      <c r="U58" s="13">
        <v>272.75</v>
      </c>
      <c r="V58" s="13">
        <v>267.57</v>
      </c>
      <c r="W58" s="13">
        <v>255.55</v>
      </c>
      <c r="X58" s="13">
        <v>255.55</v>
      </c>
      <c r="Y58" s="13">
        <v>275.19</v>
      </c>
      <c r="Z58" s="13">
        <v>275.19</v>
      </c>
      <c r="AA58" s="3">
        <v>281.8</v>
      </c>
      <c r="AB58" s="3">
        <v>295.17</v>
      </c>
      <c r="AC58" s="3">
        <v>343.17</v>
      </c>
      <c r="AD58" s="3">
        <v>230.69</v>
      </c>
    </row>
    <row r="59" spans="1:30" x14ac:dyDescent="0.2">
      <c r="A59" s="11">
        <v>16</v>
      </c>
      <c r="B59" s="11">
        <v>1</v>
      </c>
      <c r="C59" s="11">
        <v>2020</v>
      </c>
      <c r="D59" s="13">
        <v>243.31</v>
      </c>
      <c r="E59" s="13">
        <v>244.03</v>
      </c>
      <c r="F59" s="13">
        <v>244.23</v>
      </c>
      <c r="G59" s="13">
        <v>254.95</v>
      </c>
      <c r="H59" s="13">
        <v>252.69</v>
      </c>
      <c r="I59" s="13">
        <v>237.73</v>
      </c>
      <c r="J59" s="13">
        <v>235.8</v>
      </c>
      <c r="K59" s="13">
        <v>238.14</v>
      </c>
      <c r="L59" s="13">
        <v>269.45999999999998</v>
      </c>
      <c r="M59" s="13">
        <v>298.85000000000002</v>
      </c>
      <c r="N59" s="13">
        <v>239.86</v>
      </c>
      <c r="O59" s="13">
        <v>245.21</v>
      </c>
      <c r="P59" s="13">
        <v>249.19</v>
      </c>
      <c r="Q59" s="13">
        <v>267.99</v>
      </c>
      <c r="R59" s="13">
        <v>246.16</v>
      </c>
      <c r="S59" s="13">
        <v>223.12</v>
      </c>
      <c r="T59" s="13">
        <v>281.26</v>
      </c>
      <c r="U59" s="13">
        <v>281.26</v>
      </c>
      <c r="V59" s="13">
        <v>275.92</v>
      </c>
      <c r="W59" s="13">
        <v>263.52</v>
      </c>
      <c r="X59" s="13">
        <v>263.52</v>
      </c>
      <c r="Y59" s="13">
        <v>283.77999999999997</v>
      </c>
      <c r="Z59" s="13">
        <v>283.77999999999997</v>
      </c>
      <c r="AA59" s="3">
        <v>290.60000000000002</v>
      </c>
      <c r="AB59" s="3">
        <v>304.39</v>
      </c>
      <c r="AC59" s="3">
        <v>353.88</v>
      </c>
      <c r="AD59" s="3">
        <v>237.89</v>
      </c>
    </row>
    <row r="60" spans="1:30" x14ac:dyDescent="0.2">
      <c r="A60" s="11">
        <v>17</v>
      </c>
      <c r="B60" s="11">
        <v>1</v>
      </c>
      <c r="C60" s="11">
        <v>2020</v>
      </c>
      <c r="D60" s="13">
        <v>250.68</v>
      </c>
      <c r="E60" s="13">
        <v>251.42</v>
      </c>
      <c r="F60" s="13">
        <v>251.62</v>
      </c>
      <c r="G60" s="14">
        <v>262.67</v>
      </c>
      <c r="H60" s="14">
        <v>260.33999999999997</v>
      </c>
      <c r="I60" s="14">
        <v>244.92</v>
      </c>
      <c r="J60" s="14">
        <v>242.94</v>
      </c>
      <c r="K60" s="13">
        <v>245.35</v>
      </c>
      <c r="L60" s="13">
        <v>277.62</v>
      </c>
      <c r="M60" s="13">
        <v>307.89</v>
      </c>
      <c r="N60" s="13">
        <v>247.12</v>
      </c>
      <c r="O60" s="13">
        <v>252.63</v>
      </c>
      <c r="P60" s="13">
        <v>256.73</v>
      </c>
      <c r="Q60" s="13">
        <v>276.10000000000002</v>
      </c>
      <c r="R60" s="13">
        <v>253.61</v>
      </c>
      <c r="S60" s="13">
        <v>229.87</v>
      </c>
      <c r="T60" s="13">
        <v>289.77999999999997</v>
      </c>
      <c r="U60" s="13">
        <v>289.77999999999997</v>
      </c>
      <c r="V60" s="13">
        <v>284.27</v>
      </c>
      <c r="W60" s="13">
        <v>271.5</v>
      </c>
      <c r="X60" s="13">
        <v>271.5</v>
      </c>
      <c r="Y60" s="13">
        <v>292.37</v>
      </c>
      <c r="Z60" s="13">
        <v>292.37</v>
      </c>
      <c r="AA60" s="3">
        <v>299.39999999999998</v>
      </c>
      <c r="AB60" s="3">
        <v>313.60000000000002</v>
      </c>
      <c r="AC60" s="3">
        <v>364.59</v>
      </c>
      <c r="AD60" s="3">
        <v>245.09</v>
      </c>
    </row>
    <row r="61" spans="1:30" x14ac:dyDescent="0.2">
      <c r="A61" s="11">
        <v>18</v>
      </c>
      <c r="B61" s="11">
        <v>1</v>
      </c>
      <c r="C61" s="11">
        <v>2020</v>
      </c>
      <c r="D61" s="13">
        <v>258.61</v>
      </c>
      <c r="E61" s="13">
        <v>259.37</v>
      </c>
      <c r="F61" s="13">
        <v>259.58</v>
      </c>
      <c r="G61" s="13">
        <v>270.98</v>
      </c>
      <c r="H61" s="13">
        <v>268.58</v>
      </c>
      <c r="I61" s="13">
        <v>252.67</v>
      </c>
      <c r="J61" s="13">
        <v>250.63</v>
      </c>
      <c r="K61" s="13">
        <v>253.11</v>
      </c>
      <c r="L61" s="13">
        <v>286.39999999999998</v>
      </c>
      <c r="M61" s="13">
        <v>317.63</v>
      </c>
      <c r="N61" s="13">
        <v>254.94</v>
      </c>
      <c r="O61" s="13">
        <v>260.62</v>
      </c>
      <c r="P61" s="13">
        <v>264.85000000000002</v>
      </c>
      <c r="Q61" s="13">
        <v>284.83999999999997</v>
      </c>
      <c r="R61" s="13">
        <v>261.63</v>
      </c>
      <c r="S61" s="13">
        <v>237.14</v>
      </c>
      <c r="T61" s="13">
        <v>298.94</v>
      </c>
      <c r="U61" s="13">
        <v>298.94</v>
      </c>
      <c r="V61" s="13">
        <v>293.26</v>
      </c>
      <c r="W61" s="13">
        <v>280.08999999999997</v>
      </c>
      <c r="X61" s="13">
        <v>280.08999999999997</v>
      </c>
      <c r="Y61" s="13">
        <v>301.62</v>
      </c>
      <c r="Z61" s="13">
        <v>301.62</v>
      </c>
      <c r="AA61" s="3">
        <v>308.87</v>
      </c>
      <c r="AB61" s="3">
        <v>323.52</v>
      </c>
      <c r="AC61" s="3">
        <v>376.13</v>
      </c>
      <c r="AD61" s="3">
        <v>252.85</v>
      </c>
    </row>
    <row r="62" spans="1:30" x14ac:dyDescent="0.2">
      <c r="A62" s="11">
        <v>19</v>
      </c>
      <c r="B62" s="11">
        <v>1</v>
      </c>
      <c r="C62" s="11">
        <v>2020</v>
      </c>
      <c r="D62" s="13">
        <v>266.54000000000002</v>
      </c>
      <c r="E62" s="13">
        <v>267.33</v>
      </c>
      <c r="F62" s="13">
        <v>267.55</v>
      </c>
      <c r="G62" s="13">
        <v>279.29000000000002</v>
      </c>
      <c r="H62" s="13">
        <v>276.81</v>
      </c>
      <c r="I62" s="13">
        <v>260.42</v>
      </c>
      <c r="J62" s="13">
        <v>258.31</v>
      </c>
      <c r="K62" s="13">
        <v>260.87</v>
      </c>
      <c r="L62" s="13">
        <v>295.18</v>
      </c>
      <c r="M62" s="13">
        <v>327.37</v>
      </c>
      <c r="N62" s="13">
        <v>262.76</v>
      </c>
      <c r="O62" s="13">
        <v>268.62</v>
      </c>
      <c r="P62" s="13">
        <v>272.97000000000003</v>
      </c>
      <c r="Q62" s="13">
        <v>293.57</v>
      </c>
      <c r="R62" s="13">
        <v>269.64999999999998</v>
      </c>
      <c r="S62" s="13">
        <v>244.42</v>
      </c>
      <c r="T62" s="13">
        <v>308.11</v>
      </c>
      <c r="U62" s="13">
        <v>308.11</v>
      </c>
      <c r="V62" s="13">
        <v>302.26</v>
      </c>
      <c r="W62" s="13">
        <v>288.68</v>
      </c>
      <c r="X62" s="13">
        <v>288.68</v>
      </c>
      <c r="Y62" s="13">
        <v>310.87</v>
      </c>
      <c r="Z62" s="13">
        <v>310.87</v>
      </c>
      <c r="AA62" s="3">
        <v>318.33999999999997</v>
      </c>
      <c r="AB62" s="3">
        <v>333.44</v>
      </c>
      <c r="AC62" s="3">
        <v>387.66</v>
      </c>
      <c r="AD62" s="3">
        <v>260.60000000000002</v>
      </c>
    </row>
    <row r="63" spans="1:30" x14ac:dyDescent="0.2">
      <c r="A63" s="11">
        <v>20</v>
      </c>
      <c r="B63" s="11">
        <v>1</v>
      </c>
      <c r="C63" s="11">
        <v>2020</v>
      </c>
      <c r="D63" s="13">
        <v>274.75</v>
      </c>
      <c r="E63" s="13">
        <v>275.57</v>
      </c>
      <c r="F63" s="13">
        <v>275.79000000000002</v>
      </c>
      <c r="G63" s="13">
        <v>287.89999999999998</v>
      </c>
      <c r="H63" s="13">
        <v>285.33999999999997</v>
      </c>
      <c r="I63" s="13">
        <v>268.45</v>
      </c>
      <c r="J63" s="13">
        <v>266.27</v>
      </c>
      <c r="K63" s="13">
        <v>268.91000000000003</v>
      </c>
      <c r="L63" s="13">
        <v>304.27999999999997</v>
      </c>
      <c r="M63" s="13">
        <v>337.46</v>
      </c>
      <c r="N63" s="13">
        <v>270.85000000000002</v>
      </c>
      <c r="O63" s="13">
        <v>276.89999999999998</v>
      </c>
      <c r="P63" s="13">
        <v>281.39</v>
      </c>
      <c r="Q63" s="13">
        <v>302.62</v>
      </c>
      <c r="R63" s="13">
        <v>277.95999999999998</v>
      </c>
      <c r="S63" s="13">
        <v>251.95</v>
      </c>
      <c r="T63" s="13">
        <v>317.61</v>
      </c>
      <c r="U63" s="13">
        <v>317.61</v>
      </c>
      <c r="V63" s="13">
        <v>311.57</v>
      </c>
      <c r="W63" s="13">
        <v>297.58</v>
      </c>
      <c r="X63" s="13">
        <v>297.58</v>
      </c>
      <c r="Y63" s="13">
        <v>320.45</v>
      </c>
      <c r="Z63" s="13">
        <v>320.45</v>
      </c>
      <c r="AA63" s="3">
        <v>328.15</v>
      </c>
      <c r="AB63" s="3">
        <v>343.72</v>
      </c>
      <c r="AC63" s="3">
        <v>399.61</v>
      </c>
      <c r="AD63" s="3">
        <v>268.63</v>
      </c>
    </row>
    <row r="64" spans="1:30" x14ac:dyDescent="0.2">
      <c r="A64" s="11">
        <v>21</v>
      </c>
      <c r="B64" s="11">
        <v>1</v>
      </c>
      <c r="C64" s="11">
        <v>2020</v>
      </c>
      <c r="D64" s="13">
        <v>283.25</v>
      </c>
      <c r="E64" s="13">
        <v>284.08999999999997</v>
      </c>
      <c r="F64" s="13">
        <v>284.32</v>
      </c>
      <c r="G64" s="13">
        <v>296.8</v>
      </c>
      <c r="H64" s="13">
        <v>294.17</v>
      </c>
      <c r="I64" s="13">
        <v>276.75</v>
      </c>
      <c r="J64" s="13">
        <v>274.51</v>
      </c>
      <c r="K64" s="13">
        <v>277.23</v>
      </c>
      <c r="L64" s="13">
        <v>313.69</v>
      </c>
      <c r="M64" s="13">
        <v>347.9</v>
      </c>
      <c r="N64" s="13">
        <v>279.23</v>
      </c>
      <c r="O64" s="13">
        <v>285.45999999999998</v>
      </c>
      <c r="P64" s="13">
        <v>290.08999999999997</v>
      </c>
      <c r="Q64" s="13">
        <v>311.98</v>
      </c>
      <c r="R64" s="13">
        <v>286.56</v>
      </c>
      <c r="S64" s="13">
        <v>259.74</v>
      </c>
      <c r="T64" s="13">
        <v>327.43</v>
      </c>
      <c r="U64" s="13">
        <v>327.43</v>
      </c>
      <c r="V64" s="13">
        <v>321.20999999999998</v>
      </c>
      <c r="W64" s="13">
        <v>306.77999999999997</v>
      </c>
      <c r="X64" s="13">
        <v>306.77999999999997</v>
      </c>
      <c r="Y64" s="13">
        <v>330.36</v>
      </c>
      <c r="Z64" s="13">
        <v>330.36</v>
      </c>
      <c r="AA64" s="3">
        <v>338.3</v>
      </c>
      <c r="AB64" s="3">
        <v>354.35</v>
      </c>
      <c r="AC64" s="3">
        <v>411.97</v>
      </c>
      <c r="AD64" s="3">
        <v>276.94</v>
      </c>
    </row>
    <row r="65" spans="1:30" x14ac:dyDescent="0.2">
      <c r="A65" s="11">
        <v>22</v>
      </c>
      <c r="B65" s="11">
        <v>1</v>
      </c>
      <c r="C65" s="11">
        <v>2020</v>
      </c>
      <c r="D65" s="13">
        <v>283.25</v>
      </c>
      <c r="E65" s="13">
        <v>284.08999999999997</v>
      </c>
      <c r="F65" s="13">
        <v>284.32</v>
      </c>
      <c r="G65" s="13">
        <v>296.8</v>
      </c>
      <c r="H65" s="13">
        <v>294.17</v>
      </c>
      <c r="I65" s="13">
        <v>276.75</v>
      </c>
      <c r="J65" s="13">
        <v>274.51</v>
      </c>
      <c r="K65" s="13">
        <v>277.23</v>
      </c>
      <c r="L65" s="13">
        <v>313.69</v>
      </c>
      <c r="M65" s="13">
        <v>347.9</v>
      </c>
      <c r="N65" s="13">
        <v>279.23</v>
      </c>
      <c r="O65" s="13">
        <v>285.45999999999998</v>
      </c>
      <c r="P65" s="13">
        <v>290.08999999999997</v>
      </c>
      <c r="Q65" s="13">
        <v>311.98</v>
      </c>
      <c r="R65" s="13">
        <v>286.56</v>
      </c>
      <c r="S65" s="13">
        <v>259.74</v>
      </c>
      <c r="T65" s="13">
        <v>327.43</v>
      </c>
      <c r="U65" s="13">
        <v>327.43</v>
      </c>
      <c r="V65" s="13">
        <v>321.20999999999998</v>
      </c>
      <c r="W65" s="13">
        <v>306.77999999999997</v>
      </c>
      <c r="X65" s="13">
        <v>306.77999999999997</v>
      </c>
      <c r="Y65" s="13">
        <v>330.36</v>
      </c>
      <c r="Z65" s="13">
        <v>330.36</v>
      </c>
      <c r="AA65" s="3">
        <v>338.3</v>
      </c>
      <c r="AB65" s="3">
        <v>354.35</v>
      </c>
      <c r="AC65" s="3">
        <v>411.97</v>
      </c>
      <c r="AD65" s="3">
        <v>276.94</v>
      </c>
    </row>
    <row r="66" spans="1:30" x14ac:dyDescent="0.2">
      <c r="A66" s="11">
        <v>23</v>
      </c>
      <c r="B66" s="11">
        <v>1</v>
      </c>
      <c r="C66" s="11">
        <v>2020</v>
      </c>
      <c r="D66" s="13">
        <v>283.25</v>
      </c>
      <c r="E66" s="13">
        <v>284.08999999999997</v>
      </c>
      <c r="F66" s="13">
        <v>284.32</v>
      </c>
      <c r="G66" s="13">
        <v>296.8</v>
      </c>
      <c r="H66" s="13">
        <v>294.17</v>
      </c>
      <c r="I66" s="13">
        <v>276.75</v>
      </c>
      <c r="J66" s="13">
        <v>274.51</v>
      </c>
      <c r="K66" s="13">
        <v>277.23</v>
      </c>
      <c r="L66" s="13">
        <v>313.69</v>
      </c>
      <c r="M66" s="13">
        <v>347.9</v>
      </c>
      <c r="N66" s="13">
        <v>279.23</v>
      </c>
      <c r="O66" s="13">
        <v>285.45999999999998</v>
      </c>
      <c r="P66" s="13">
        <v>290.08999999999997</v>
      </c>
      <c r="Q66" s="13">
        <v>311.98</v>
      </c>
      <c r="R66" s="13">
        <v>286.56</v>
      </c>
      <c r="S66" s="13">
        <v>259.74</v>
      </c>
      <c r="T66" s="13">
        <v>327.43</v>
      </c>
      <c r="U66" s="13">
        <v>327.43</v>
      </c>
      <c r="V66" s="13">
        <v>321.20999999999998</v>
      </c>
      <c r="W66" s="13">
        <v>306.77999999999997</v>
      </c>
      <c r="X66" s="13">
        <v>306.77999999999997</v>
      </c>
      <c r="Y66" s="13">
        <v>330.36</v>
      </c>
      <c r="Z66" s="13">
        <v>330.36</v>
      </c>
      <c r="AA66" s="3">
        <v>338.3</v>
      </c>
      <c r="AB66" s="3">
        <v>354.35</v>
      </c>
      <c r="AC66" s="3">
        <v>411.97</v>
      </c>
      <c r="AD66" s="3">
        <v>276.94</v>
      </c>
    </row>
    <row r="67" spans="1:30" x14ac:dyDescent="0.2">
      <c r="A67" s="11">
        <v>24</v>
      </c>
      <c r="B67" s="11">
        <v>1</v>
      </c>
      <c r="C67" s="11">
        <v>2020</v>
      </c>
      <c r="D67" s="13">
        <v>283.25</v>
      </c>
      <c r="E67" s="13">
        <v>284.08999999999997</v>
      </c>
      <c r="F67" s="13">
        <v>284.32</v>
      </c>
      <c r="G67" s="13">
        <v>296.8</v>
      </c>
      <c r="H67" s="13">
        <v>294.17</v>
      </c>
      <c r="I67" s="13">
        <v>276.75</v>
      </c>
      <c r="J67" s="13">
        <v>274.51</v>
      </c>
      <c r="K67" s="13">
        <v>277.23</v>
      </c>
      <c r="L67" s="13">
        <v>313.69</v>
      </c>
      <c r="M67" s="13">
        <v>347.9</v>
      </c>
      <c r="N67" s="13">
        <v>279.23</v>
      </c>
      <c r="O67" s="13">
        <v>285.45999999999998</v>
      </c>
      <c r="P67" s="13">
        <v>290.08999999999997</v>
      </c>
      <c r="Q67" s="13">
        <v>311.98</v>
      </c>
      <c r="R67" s="13">
        <v>286.56</v>
      </c>
      <c r="S67" s="13">
        <v>259.74</v>
      </c>
      <c r="T67" s="13">
        <v>327.43</v>
      </c>
      <c r="U67" s="13">
        <v>327.43</v>
      </c>
      <c r="V67" s="13">
        <v>321.20999999999998</v>
      </c>
      <c r="W67" s="13">
        <v>306.77999999999997</v>
      </c>
      <c r="X67" s="13">
        <v>306.77999999999997</v>
      </c>
      <c r="Y67" s="13">
        <v>330.36</v>
      </c>
      <c r="Z67" s="13">
        <v>330.36</v>
      </c>
      <c r="AA67" s="3">
        <v>338.3</v>
      </c>
      <c r="AB67" s="3">
        <v>354.35</v>
      </c>
      <c r="AC67" s="3">
        <v>411.97</v>
      </c>
      <c r="AD67" s="3">
        <v>276.94</v>
      </c>
    </row>
    <row r="68" spans="1:30" x14ac:dyDescent="0.2">
      <c r="A68" s="11">
        <v>25</v>
      </c>
      <c r="B68" s="11">
        <v>1</v>
      </c>
      <c r="C68" s="11">
        <v>2020</v>
      </c>
      <c r="D68" s="13">
        <v>284.38</v>
      </c>
      <c r="E68" s="13">
        <v>285.23</v>
      </c>
      <c r="F68" s="13">
        <v>285.45999999999998</v>
      </c>
      <c r="G68" s="13">
        <v>297.99</v>
      </c>
      <c r="H68" s="13">
        <v>295.35000000000002</v>
      </c>
      <c r="I68" s="13">
        <v>277.86</v>
      </c>
      <c r="J68" s="13">
        <v>275.61</v>
      </c>
      <c r="K68" s="13">
        <v>278.33999999999997</v>
      </c>
      <c r="L68" s="13">
        <v>314.94</v>
      </c>
      <c r="M68" s="13">
        <v>349.29</v>
      </c>
      <c r="N68" s="13">
        <v>280.35000000000002</v>
      </c>
      <c r="O68" s="13">
        <v>286.60000000000002</v>
      </c>
      <c r="P68" s="13">
        <v>291.25</v>
      </c>
      <c r="Q68" s="13">
        <v>313.23</v>
      </c>
      <c r="R68" s="13">
        <v>287.70999999999998</v>
      </c>
      <c r="S68" s="13">
        <v>260.77999999999997</v>
      </c>
      <c r="T68" s="13">
        <v>328.74</v>
      </c>
      <c r="U68" s="13">
        <v>328.74</v>
      </c>
      <c r="V68" s="13">
        <v>322.49</v>
      </c>
      <c r="W68" s="13">
        <v>308.01</v>
      </c>
      <c r="X68" s="13">
        <v>308.01</v>
      </c>
      <c r="Y68" s="13">
        <v>331.68</v>
      </c>
      <c r="Z68" s="13">
        <v>331.68</v>
      </c>
      <c r="AA68" s="3">
        <v>339.65</v>
      </c>
      <c r="AB68" s="3">
        <v>355.77</v>
      </c>
      <c r="AC68" s="3">
        <v>413.62</v>
      </c>
      <c r="AD68" s="3">
        <v>278.05</v>
      </c>
    </row>
    <row r="69" spans="1:30" x14ac:dyDescent="0.2">
      <c r="A69" s="11">
        <v>26</v>
      </c>
      <c r="B69" s="11">
        <v>1</v>
      </c>
      <c r="C69" s="11">
        <v>2020</v>
      </c>
      <c r="D69" s="13">
        <v>290.05</v>
      </c>
      <c r="E69" s="13">
        <v>290.91000000000003</v>
      </c>
      <c r="F69" s="13">
        <v>291.14</v>
      </c>
      <c r="G69" s="13">
        <v>303.92</v>
      </c>
      <c r="H69" s="13">
        <v>301.23</v>
      </c>
      <c r="I69" s="13">
        <v>283.39</v>
      </c>
      <c r="J69" s="13">
        <v>281.10000000000002</v>
      </c>
      <c r="K69" s="13">
        <v>283.88</v>
      </c>
      <c r="L69" s="13">
        <v>321.22000000000003</v>
      </c>
      <c r="M69" s="13">
        <v>356.25</v>
      </c>
      <c r="N69" s="13">
        <v>285.93</v>
      </c>
      <c r="O69" s="13">
        <v>292.31</v>
      </c>
      <c r="P69" s="13">
        <v>297.05</v>
      </c>
      <c r="Q69" s="13">
        <v>319.47000000000003</v>
      </c>
      <c r="R69" s="13">
        <v>293.44</v>
      </c>
      <c r="S69" s="13">
        <v>265.97000000000003</v>
      </c>
      <c r="T69" s="13">
        <v>335.29</v>
      </c>
      <c r="U69" s="13">
        <v>335.29</v>
      </c>
      <c r="V69" s="13">
        <v>328.92</v>
      </c>
      <c r="W69" s="13">
        <v>314.14</v>
      </c>
      <c r="X69" s="13">
        <v>314.14</v>
      </c>
      <c r="Y69" s="13">
        <v>338.29</v>
      </c>
      <c r="Z69" s="13">
        <v>338.29</v>
      </c>
      <c r="AA69" s="3">
        <v>346.42</v>
      </c>
      <c r="AB69" s="3">
        <v>362.85</v>
      </c>
      <c r="AC69" s="3">
        <v>421.86</v>
      </c>
      <c r="AD69" s="3">
        <v>283.58999999999997</v>
      </c>
    </row>
    <row r="70" spans="1:30" x14ac:dyDescent="0.2">
      <c r="A70" s="11">
        <v>27</v>
      </c>
      <c r="B70" s="11">
        <v>1</v>
      </c>
      <c r="C70" s="11">
        <v>2020</v>
      </c>
      <c r="D70" s="13">
        <v>296.85000000000002</v>
      </c>
      <c r="E70" s="13">
        <v>297.73</v>
      </c>
      <c r="F70" s="13">
        <v>297.97000000000003</v>
      </c>
      <c r="G70" s="13">
        <v>311.05</v>
      </c>
      <c r="H70" s="13">
        <v>308.29000000000002</v>
      </c>
      <c r="I70" s="13">
        <v>290.02999999999997</v>
      </c>
      <c r="J70" s="13">
        <v>287.69</v>
      </c>
      <c r="K70" s="13">
        <v>290.54000000000002</v>
      </c>
      <c r="L70" s="13">
        <v>328.75</v>
      </c>
      <c r="M70" s="13">
        <v>364.6</v>
      </c>
      <c r="N70" s="13">
        <v>292.63</v>
      </c>
      <c r="O70" s="13">
        <v>299.16000000000003</v>
      </c>
      <c r="P70" s="13">
        <v>304.01</v>
      </c>
      <c r="Q70" s="13">
        <v>326.95999999999998</v>
      </c>
      <c r="R70" s="13">
        <v>300.31</v>
      </c>
      <c r="S70" s="13">
        <v>272.20999999999998</v>
      </c>
      <c r="T70" s="13">
        <v>343.15</v>
      </c>
      <c r="U70" s="13">
        <v>343.15</v>
      </c>
      <c r="V70" s="13">
        <v>336.63</v>
      </c>
      <c r="W70" s="13">
        <v>321.51</v>
      </c>
      <c r="X70" s="13">
        <v>321.51</v>
      </c>
      <c r="Y70" s="13">
        <v>346.22</v>
      </c>
      <c r="Z70" s="13">
        <v>346.22</v>
      </c>
      <c r="AA70" s="3">
        <v>354.54</v>
      </c>
      <c r="AB70" s="3">
        <v>371.36</v>
      </c>
      <c r="AC70" s="3">
        <v>431.74</v>
      </c>
      <c r="AD70" s="3">
        <v>290.23</v>
      </c>
    </row>
    <row r="71" spans="1:30" x14ac:dyDescent="0.2">
      <c r="A71" s="11">
        <v>28</v>
      </c>
      <c r="B71" s="11">
        <v>1</v>
      </c>
      <c r="C71" s="11">
        <v>2020</v>
      </c>
      <c r="D71" s="13">
        <v>307.89</v>
      </c>
      <c r="E71" s="13">
        <v>308.81</v>
      </c>
      <c r="F71" s="13">
        <v>309.06</v>
      </c>
      <c r="G71" s="13">
        <v>322.62</v>
      </c>
      <c r="H71" s="13">
        <v>319.76</v>
      </c>
      <c r="I71" s="13">
        <v>300.83</v>
      </c>
      <c r="J71" s="13">
        <v>298.39</v>
      </c>
      <c r="K71" s="13">
        <v>301.35000000000002</v>
      </c>
      <c r="L71" s="13">
        <v>340.98</v>
      </c>
      <c r="M71" s="13">
        <v>378.17</v>
      </c>
      <c r="N71" s="13">
        <v>303.52</v>
      </c>
      <c r="O71" s="13">
        <v>310.3</v>
      </c>
      <c r="P71" s="13">
        <v>315.33</v>
      </c>
      <c r="Q71" s="13">
        <v>339.12</v>
      </c>
      <c r="R71" s="13">
        <v>311.49</v>
      </c>
      <c r="S71" s="13">
        <v>282.33999999999997</v>
      </c>
      <c r="T71" s="13">
        <v>355.92</v>
      </c>
      <c r="U71" s="13">
        <v>355.92</v>
      </c>
      <c r="V71" s="13">
        <v>349.16</v>
      </c>
      <c r="W71" s="13">
        <v>333.47</v>
      </c>
      <c r="X71" s="13">
        <v>333.47</v>
      </c>
      <c r="Y71" s="13">
        <v>359.1</v>
      </c>
      <c r="Z71" s="13">
        <v>359.1</v>
      </c>
      <c r="AA71" s="3">
        <v>367.73</v>
      </c>
      <c r="AB71" s="3">
        <v>385.18</v>
      </c>
      <c r="AC71" s="3">
        <v>447.81</v>
      </c>
      <c r="AD71" s="3">
        <v>301.02999999999997</v>
      </c>
    </row>
    <row r="72" spans="1:30" x14ac:dyDescent="0.2">
      <c r="A72" s="11">
        <v>29</v>
      </c>
      <c r="B72" s="11">
        <v>1</v>
      </c>
      <c r="C72" s="11">
        <v>2020</v>
      </c>
      <c r="D72" s="13">
        <v>316.95999999999998</v>
      </c>
      <c r="E72" s="13">
        <v>317.89999999999998</v>
      </c>
      <c r="F72" s="13">
        <v>318.14999999999998</v>
      </c>
      <c r="G72" s="13">
        <v>332.12</v>
      </c>
      <c r="H72" s="13">
        <v>329.18</v>
      </c>
      <c r="I72" s="13">
        <v>309.68</v>
      </c>
      <c r="J72" s="13">
        <v>307.18</v>
      </c>
      <c r="K72" s="13">
        <v>310.22000000000003</v>
      </c>
      <c r="L72" s="13">
        <v>351.02</v>
      </c>
      <c r="M72" s="13">
        <v>389.3</v>
      </c>
      <c r="N72" s="13">
        <v>312.45999999999998</v>
      </c>
      <c r="O72" s="13">
        <v>319.43</v>
      </c>
      <c r="P72" s="13">
        <v>324.61</v>
      </c>
      <c r="Q72" s="13">
        <v>349.11</v>
      </c>
      <c r="R72" s="13">
        <v>320.66000000000003</v>
      </c>
      <c r="S72" s="13">
        <v>290.64999999999998</v>
      </c>
      <c r="T72" s="13">
        <v>366.39</v>
      </c>
      <c r="U72" s="13">
        <v>366.39</v>
      </c>
      <c r="V72" s="13">
        <v>359.43</v>
      </c>
      <c r="W72" s="13">
        <v>343.29</v>
      </c>
      <c r="X72" s="13">
        <v>343.29</v>
      </c>
      <c r="Y72" s="13">
        <v>369.67</v>
      </c>
      <c r="Z72" s="13">
        <v>369.67</v>
      </c>
      <c r="AA72" s="3">
        <v>378.56</v>
      </c>
      <c r="AB72" s="3">
        <v>396.52</v>
      </c>
      <c r="AC72" s="3">
        <v>460.99</v>
      </c>
      <c r="AD72" s="3">
        <v>309.89999999999998</v>
      </c>
    </row>
    <row r="73" spans="1:30" x14ac:dyDescent="0.2">
      <c r="A73" s="11">
        <v>30</v>
      </c>
      <c r="B73" s="11">
        <v>1</v>
      </c>
      <c r="C73" s="11">
        <v>2020</v>
      </c>
      <c r="D73" s="13">
        <v>321.49</v>
      </c>
      <c r="E73" s="13">
        <v>322.44</v>
      </c>
      <c r="F73" s="13">
        <v>322.7</v>
      </c>
      <c r="G73" s="13">
        <v>336.87</v>
      </c>
      <c r="H73" s="13">
        <v>333.88</v>
      </c>
      <c r="I73" s="13">
        <v>314.11</v>
      </c>
      <c r="J73" s="13">
        <v>311.57</v>
      </c>
      <c r="K73" s="13">
        <v>314.66000000000003</v>
      </c>
      <c r="L73" s="13">
        <v>356.04</v>
      </c>
      <c r="M73" s="13">
        <v>394.87</v>
      </c>
      <c r="N73" s="13">
        <v>316.93</v>
      </c>
      <c r="O73" s="13">
        <v>324</v>
      </c>
      <c r="P73" s="13">
        <v>329.25</v>
      </c>
      <c r="Q73" s="13">
        <v>354.1</v>
      </c>
      <c r="R73" s="13">
        <v>325.25</v>
      </c>
      <c r="S73" s="13">
        <v>294.8</v>
      </c>
      <c r="T73" s="13">
        <v>371.63</v>
      </c>
      <c r="U73" s="13">
        <v>371.63</v>
      </c>
      <c r="V73" s="13">
        <v>364.57</v>
      </c>
      <c r="W73" s="13">
        <v>348.2</v>
      </c>
      <c r="X73" s="13">
        <v>348.2</v>
      </c>
      <c r="Y73" s="13">
        <v>374.96</v>
      </c>
      <c r="Z73" s="13">
        <v>374.96</v>
      </c>
      <c r="AA73" s="3">
        <v>383.97</v>
      </c>
      <c r="AB73" s="3">
        <v>402.19</v>
      </c>
      <c r="AC73" s="3">
        <v>467.59</v>
      </c>
      <c r="AD73" s="3">
        <v>314.33</v>
      </c>
    </row>
    <row r="74" spans="1:30" x14ac:dyDescent="0.2">
      <c r="A74" s="11">
        <v>31</v>
      </c>
      <c r="B74" s="11">
        <v>1</v>
      </c>
      <c r="C74" s="11">
        <v>2020</v>
      </c>
      <c r="D74" s="13">
        <v>328.29</v>
      </c>
      <c r="E74" s="13">
        <v>329.26</v>
      </c>
      <c r="F74" s="13">
        <v>329.53</v>
      </c>
      <c r="G74" s="13">
        <v>343.99</v>
      </c>
      <c r="H74" s="13">
        <v>340.94</v>
      </c>
      <c r="I74" s="13">
        <v>320.75</v>
      </c>
      <c r="J74" s="13">
        <v>318.16000000000003</v>
      </c>
      <c r="K74" s="13">
        <v>321.31</v>
      </c>
      <c r="L74" s="13">
        <v>363.57</v>
      </c>
      <c r="M74" s="13">
        <v>403.22</v>
      </c>
      <c r="N74" s="13">
        <v>323.63</v>
      </c>
      <c r="O74" s="13">
        <v>330.85</v>
      </c>
      <c r="P74" s="13">
        <v>336.21</v>
      </c>
      <c r="Q74" s="13">
        <v>361.58</v>
      </c>
      <c r="R74" s="13">
        <v>332.12</v>
      </c>
      <c r="S74" s="13">
        <v>301.04000000000002</v>
      </c>
      <c r="T74" s="13">
        <v>379.49</v>
      </c>
      <c r="U74" s="13">
        <v>379.49</v>
      </c>
      <c r="V74" s="13">
        <v>372.28</v>
      </c>
      <c r="W74" s="13">
        <v>355.56</v>
      </c>
      <c r="X74" s="13">
        <v>355.56</v>
      </c>
      <c r="Y74" s="13">
        <v>382.89</v>
      </c>
      <c r="Z74" s="13">
        <v>382.89</v>
      </c>
      <c r="AA74" s="3">
        <v>392.09</v>
      </c>
      <c r="AB74" s="3">
        <v>410.69</v>
      </c>
      <c r="AC74" s="3">
        <v>477.47</v>
      </c>
      <c r="AD74" s="3">
        <v>320.97000000000003</v>
      </c>
    </row>
    <row r="75" spans="1:30" x14ac:dyDescent="0.2">
      <c r="A75" s="11">
        <v>32</v>
      </c>
      <c r="B75" s="11">
        <v>1</v>
      </c>
      <c r="C75" s="11">
        <v>2020</v>
      </c>
      <c r="D75" s="13">
        <v>335.08</v>
      </c>
      <c r="E75" s="13">
        <v>336.08</v>
      </c>
      <c r="F75" s="13">
        <v>336.35</v>
      </c>
      <c r="G75" s="13">
        <v>351.11</v>
      </c>
      <c r="H75" s="13">
        <v>348</v>
      </c>
      <c r="I75" s="13">
        <v>327.39999999999998</v>
      </c>
      <c r="J75" s="13">
        <v>324.75</v>
      </c>
      <c r="K75" s="13">
        <v>327.96</v>
      </c>
      <c r="L75" s="13">
        <v>371.1</v>
      </c>
      <c r="M75" s="13">
        <v>411.57</v>
      </c>
      <c r="N75" s="13">
        <v>330.33</v>
      </c>
      <c r="O75" s="13">
        <v>337.7</v>
      </c>
      <c r="P75" s="13">
        <v>343.18</v>
      </c>
      <c r="Q75" s="13">
        <v>369.07</v>
      </c>
      <c r="R75" s="13">
        <v>339</v>
      </c>
      <c r="S75" s="13">
        <v>307.27</v>
      </c>
      <c r="T75" s="13">
        <v>387.35</v>
      </c>
      <c r="U75" s="13">
        <v>387.35</v>
      </c>
      <c r="V75" s="13">
        <v>379.99</v>
      </c>
      <c r="W75" s="13">
        <v>362.92</v>
      </c>
      <c r="X75" s="13">
        <v>362.92</v>
      </c>
      <c r="Y75" s="13">
        <v>390.82</v>
      </c>
      <c r="Z75" s="13">
        <v>390.82</v>
      </c>
      <c r="AA75" s="3">
        <v>400.21</v>
      </c>
      <c r="AB75" s="3">
        <v>419.2</v>
      </c>
      <c r="AC75" s="3">
        <v>487.36</v>
      </c>
      <c r="AD75" s="3">
        <v>327.62</v>
      </c>
    </row>
    <row r="76" spans="1:30" x14ac:dyDescent="0.2">
      <c r="A76" s="11">
        <v>33</v>
      </c>
      <c r="B76" s="11">
        <v>1</v>
      </c>
      <c r="C76" s="11">
        <v>2020</v>
      </c>
      <c r="D76" s="13">
        <v>339.33</v>
      </c>
      <c r="E76" s="13">
        <v>340.34</v>
      </c>
      <c r="F76" s="13">
        <v>340.62</v>
      </c>
      <c r="G76" s="13">
        <v>355.57</v>
      </c>
      <c r="H76" s="13">
        <v>352.42</v>
      </c>
      <c r="I76" s="13">
        <v>331.55</v>
      </c>
      <c r="J76" s="13">
        <v>328.86</v>
      </c>
      <c r="K76" s="13">
        <v>332.12</v>
      </c>
      <c r="L76" s="13">
        <v>375.8</v>
      </c>
      <c r="M76" s="13">
        <v>416.78</v>
      </c>
      <c r="N76" s="13">
        <v>334.52</v>
      </c>
      <c r="O76" s="13">
        <v>341.98</v>
      </c>
      <c r="P76" s="13">
        <v>347.53</v>
      </c>
      <c r="Q76" s="13">
        <v>373.75</v>
      </c>
      <c r="R76" s="13">
        <v>343.3</v>
      </c>
      <c r="S76" s="13">
        <v>311.17</v>
      </c>
      <c r="T76" s="13">
        <v>392.26</v>
      </c>
      <c r="U76" s="13">
        <v>392.26</v>
      </c>
      <c r="V76" s="13">
        <v>384.81</v>
      </c>
      <c r="W76" s="13">
        <v>367.52</v>
      </c>
      <c r="X76" s="13">
        <v>367.52</v>
      </c>
      <c r="Y76" s="13">
        <v>395.77</v>
      </c>
      <c r="Z76" s="13">
        <v>395.77</v>
      </c>
      <c r="AA76" s="3">
        <v>405.28</v>
      </c>
      <c r="AB76" s="3">
        <v>424.51</v>
      </c>
      <c r="AC76" s="3">
        <v>493.54</v>
      </c>
      <c r="AD76" s="3">
        <v>331.77</v>
      </c>
    </row>
    <row r="77" spans="1:30" x14ac:dyDescent="0.2">
      <c r="A77" s="11">
        <v>34</v>
      </c>
      <c r="B77" s="11">
        <v>1</v>
      </c>
      <c r="C77" s="11">
        <v>2020</v>
      </c>
      <c r="D77" s="13">
        <v>343.87</v>
      </c>
      <c r="E77" s="13">
        <v>344.89</v>
      </c>
      <c r="F77" s="13">
        <v>345.16</v>
      </c>
      <c r="G77" s="13">
        <v>360.32</v>
      </c>
      <c r="H77" s="13">
        <v>357.12</v>
      </c>
      <c r="I77" s="13">
        <v>335.97</v>
      </c>
      <c r="J77" s="13">
        <v>333.26</v>
      </c>
      <c r="K77" s="13">
        <v>336.56</v>
      </c>
      <c r="L77" s="13">
        <v>380.82</v>
      </c>
      <c r="M77" s="13">
        <v>422.35</v>
      </c>
      <c r="N77" s="13">
        <v>338.99</v>
      </c>
      <c r="O77" s="13">
        <v>346.55</v>
      </c>
      <c r="P77" s="13">
        <v>352.17</v>
      </c>
      <c r="Q77" s="13">
        <v>378.74</v>
      </c>
      <c r="R77" s="13">
        <v>347.88</v>
      </c>
      <c r="S77" s="13">
        <v>315.32</v>
      </c>
      <c r="T77" s="13">
        <v>397.5</v>
      </c>
      <c r="U77" s="13">
        <v>397.5</v>
      </c>
      <c r="V77" s="13">
        <v>389.95</v>
      </c>
      <c r="W77" s="13">
        <v>372.43</v>
      </c>
      <c r="X77" s="13">
        <v>372.43</v>
      </c>
      <c r="Y77" s="13">
        <v>401.06</v>
      </c>
      <c r="Z77" s="13">
        <v>401.06</v>
      </c>
      <c r="AA77" s="3">
        <v>410.7</v>
      </c>
      <c r="AB77" s="3">
        <v>430.18</v>
      </c>
      <c r="AC77" s="3">
        <v>500.13</v>
      </c>
      <c r="AD77" s="3">
        <v>336.21</v>
      </c>
    </row>
    <row r="78" spans="1:30" x14ac:dyDescent="0.2">
      <c r="A78" s="11">
        <v>35</v>
      </c>
      <c r="B78" s="11">
        <v>1</v>
      </c>
      <c r="C78" s="11">
        <v>2020</v>
      </c>
      <c r="D78" s="13">
        <v>346.13</v>
      </c>
      <c r="E78" s="13">
        <v>347.16</v>
      </c>
      <c r="F78" s="13">
        <v>347.44</v>
      </c>
      <c r="G78" s="13">
        <v>362.69</v>
      </c>
      <c r="H78" s="13">
        <v>359.48</v>
      </c>
      <c r="I78" s="13">
        <v>338.19</v>
      </c>
      <c r="J78" s="13">
        <v>335.45</v>
      </c>
      <c r="K78" s="13">
        <v>338.78</v>
      </c>
      <c r="L78" s="13">
        <v>383.33</v>
      </c>
      <c r="M78" s="13">
        <v>425.13</v>
      </c>
      <c r="N78" s="13">
        <v>341.22</v>
      </c>
      <c r="O78" s="13">
        <v>348.83</v>
      </c>
      <c r="P78" s="13">
        <v>354.49</v>
      </c>
      <c r="Q78" s="13">
        <v>381.24</v>
      </c>
      <c r="R78" s="13">
        <v>350.18</v>
      </c>
      <c r="S78" s="13">
        <v>317.39999999999998</v>
      </c>
      <c r="T78" s="13">
        <v>400.12</v>
      </c>
      <c r="U78" s="13">
        <v>400.12</v>
      </c>
      <c r="V78" s="13">
        <v>392.52</v>
      </c>
      <c r="W78" s="13">
        <v>374.89</v>
      </c>
      <c r="X78" s="13">
        <v>374.89</v>
      </c>
      <c r="Y78" s="13">
        <v>403.7</v>
      </c>
      <c r="Z78" s="13">
        <v>403.7</v>
      </c>
      <c r="AA78" s="3">
        <v>413.4</v>
      </c>
      <c r="AB78" s="3">
        <v>433.02</v>
      </c>
      <c r="AC78" s="3">
        <v>503.43</v>
      </c>
      <c r="AD78" s="3">
        <v>338.42</v>
      </c>
    </row>
    <row r="79" spans="1:30" x14ac:dyDescent="0.2">
      <c r="A79" s="11">
        <v>36</v>
      </c>
      <c r="B79" s="11">
        <v>1</v>
      </c>
      <c r="C79" s="11">
        <v>2020</v>
      </c>
      <c r="D79" s="13">
        <v>348.4</v>
      </c>
      <c r="E79" s="13">
        <v>349.43</v>
      </c>
      <c r="F79" s="13">
        <v>349.71</v>
      </c>
      <c r="G79" s="13">
        <v>365.06</v>
      </c>
      <c r="H79" s="13">
        <v>361.83</v>
      </c>
      <c r="I79" s="13">
        <v>340.4</v>
      </c>
      <c r="J79" s="13">
        <v>337.65</v>
      </c>
      <c r="K79" s="13">
        <v>340.99</v>
      </c>
      <c r="L79" s="13">
        <v>385.84</v>
      </c>
      <c r="M79" s="13">
        <v>427.92</v>
      </c>
      <c r="N79" s="13">
        <v>343.45</v>
      </c>
      <c r="O79" s="13">
        <v>351.12</v>
      </c>
      <c r="P79" s="13">
        <v>356.81</v>
      </c>
      <c r="Q79" s="13">
        <v>383.74</v>
      </c>
      <c r="R79" s="13">
        <v>352.47</v>
      </c>
      <c r="S79" s="13">
        <v>319.48</v>
      </c>
      <c r="T79" s="13">
        <v>402.74</v>
      </c>
      <c r="U79" s="13">
        <v>402.74</v>
      </c>
      <c r="V79" s="13">
        <v>395.09</v>
      </c>
      <c r="W79" s="13">
        <v>377.34</v>
      </c>
      <c r="X79" s="13">
        <v>377.34</v>
      </c>
      <c r="Y79" s="13">
        <v>406.34</v>
      </c>
      <c r="Z79" s="13">
        <v>406.34</v>
      </c>
      <c r="AA79" s="3">
        <v>416.11</v>
      </c>
      <c r="AB79" s="3">
        <v>435.85</v>
      </c>
      <c r="AC79" s="3">
        <v>506.72</v>
      </c>
      <c r="AD79" s="3">
        <v>340.64</v>
      </c>
    </row>
    <row r="80" spans="1:30" x14ac:dyDescent="0.2">
      <c r="A80" s="11">
        <v>37</v>
      </c>
      <c r="B80" s="11">
        <v>1</v>
      </c>
      <c r="C80" s="11">
        <v>2020</v>
      </c>
      <c r="D80" s="13">
        <v>350.66</v>
      </c>
      <c r="E80" s="13">
        <v>351.7</v>
      </c>
      <c r="F80" s="13">
        <v>351.99</v>
      </c>
      <c r="G80" s="13">
        <v>367.44</v>
      </c>
      <c r="H80" s="13">
        <v>364.18</v>
      </c>
      <c r="I80" s="13">
        <v>342.62</v>
      </c>
      <c r="J80" s="13">
        <v>339.84</v>
      </c>
      <c r="K80" s="13">
        <v>343.21</v>
      </c>
      <c r="L80" s="13">
        <v>388.35</v>
      </c>
      <c r="M80" s="13">
        <v>430.7</v>
      </c>
      <c r="N80" s="13">
        <v>345.69</v>
      </c>
      <c r="O80" s="13">
        <v>353.4</v>
      </c>
      <c r="P80" s="13">
        <v>359.13</v>
      </c>
      <c r="Q80" s="13">
        <v>386.23</v>
      </c>
      <c r="R80" s="13">
        <v>354.76</v>
      </c>
      <c r="S80" s="13">
        <v>321.56</v>
      </c>
      <c r="T80" s="13">
        <v>405.36</v>
      </c>
      <c r="U80" s="13">
        <v>405.36</v>
      </c>
      <c r="V80" s="13">
        <v>397.66</v>
      </c>
      <c r="W80" s="13">
        <v>379.79</v>
      </c>
      <c r="X80" s="13">
        <v>379.79</v>
      </c>
      <c r="Y80" s="13">
        <v>408.99</v>
      </c>
      <c r="Z80" s="13">
        <v>408.99</v>
      </c>
      <c r="AA80" s="3">
        <v>418.82</v>
      </c>
      <c r="AB80" s="3">
        <v>438.69</v>
      </c>
      <c r="AC80" s="3">
        <v>510.02</v>
      </c>
      <c r="AD80" s="3">
        <v>342.85</v>
      </c>
    </row>
    <row r="81" spans="1:30" x14ac:dyDescent="0.2">
      <c r="A81" s="11">
        <v>38</v>
      </c>
      <c r="B81" s="11">
        <v>1</v>
      </c>
      <c r="C81" s="11">
        <v>2020</v>
      </c>
      <c r="D81" s="13">
        <v>352.93</v>
      </c>
      <c r="E81" s="13">
        <v>353.98</v>
      </c>
      <c r="F81" s="13">
        <v>354.26</v>
      </c>
      <c r="G81" s="13">
        <v>369.81</v>
      </c>
      <c r="H81" s="13">
        <v>366.54</v>
      </c>
      <c r="I81" s="13">
        <v>344.83</v>
      </c>
      <c r="J81" s="13">
        <v>342.04</v>
      </c>
      <c r="K81" s="13">
        <v>345.43</v>
      </c>
      <c r="L81" s="13">
        <v>390.86</v>
      </c>
      <c r="M81" s="13">
        <v>433.48</v>
      </c>
      <c r="N81" s="13">
        <v>347.92</v>
      </c>
      <c r="O81" s="13">
        <v>355.68</v>
      </c>
      <c r="P81" s="13">
        <v>361.45</v>
      </c>
      <c r="Q81" s="13">
        <v>388.73</v>
      </c>
      <c r="R81" s="13">
        <v>357.05</v>
      </c>
      <c r="S81" s="13">
        <v>323.64</v>
      </c>
      <c r="T81" s="13">
        <v>407.98</v>
      </c>
      <c r="U81" s="13">
        <v>407.98</v>
      </c>
      <c r="V81" s="13">
        <v>400.23</v>
      </c>
      <c r="W81" s="13">
        <v>382.25</v>
      </c>
      <c r="X81" s="13">
        <v>382.25</v>
      </c>
      <c r="Y81" s="13">
        <v>411.63</v>
      </c>
      <c r="Z81" s="13">
        <v>411.63</v>
      </c>
      <c r="AA81" s="3">
        <v>421.52</v>
      </c>
      <c r="AB81" s="3">
        <v>441.52</v>
      </c>
      <c r="AC81" s="3">
        <v>513.30999999999995</v>
      </c>
      <c r="AD81" s="3">
        <v>345.07</v>
      </c>
    </row>
    <row r="82" spans="1:30" x14ac:dyDescent="0.2">
      <c r="A82" s="11">
        <v>39</v>
      </c>
      <c r="B82" s="11">
        <v>1</v>
      </c>
      <c r="C82" s="11">
        <v>2020</v>
      </c>
      <c r="D82" s="13">
        <v>357.46</v>
      </c>
      <c r="E82" s="13">
        <v>358.52</v>
      </c>
      <c r="F82" s="13">
        <v>358.81</v>
      </c>
      <c r="G82" s="13">
        <v>374.56</v>
      </c>
      <c r="H82" s="13">
        <v>371.24</v>
      </c>
      <c r="I82" s="13">
        <v>349.26</v>
      </c>
      <c r="J82" s="13">
        <v>346.43</v>
      </c>
      <c r="K82" s="13">
        <v>349.86</v>
      </c>
      <c r="L82" s="13">
        <v>395.88</v>
      </c>
      <c r="M82" s="13">
        <v>439.05</v>
      </c>
      <c r="N82" s="13">
        <v>352.39</v>
      </c>
      <c r="O82" s="13">
        <v>360.25</v>
      </c>
      <c r="P82" s="13">
        <v>366.09</v>
      </c>
      <c r="Q82" s="13">
        <v>393.72</v>
      </c>
      <c r="R82" s="13">
        <v>361.64</v>
      </c>
      <c r="S82" s="13">
        <v>327.79</v>
      </c>
      <c r="T82" s="13">
        <v>413.22</v>
      </c>
      <c r="U82" s="13">
        <v>413.22</v>
      </c>
      <c r="V82" s="13">
        <v>405.37</v>
      </c>
      <c r="W82" s="13">
        <v>387.16</v>
      </c>
      <c r="X82" s="13">
        <v>387.16</v>
      </c>
      <c r="Y82" s="13">
        <v>416.91</v>
      </c>
      <c r="Z82" s="13">
        <v>416.91</v>
      </c>
      <c r="AA82" s="3">
        <v>426.93</v>
      </c>
      <c r="AB82" s="3">
        <v>447.19</v>
      </c>
      <c r="AC82" s="3">
        <v>519.91</v>
      </c>
      <c r="AD82" s="3">
        <v>349.5</v>
      </c>
    </row>
    <row r="83" spans="1:30" x14ac:dyDescent="0.2">
      <c r="A83" s="11">
        <v>40</v>
      </c>
      <c r="B83" s="11">
        <v>1</v>
      </c>
      <c r="C83" s="11">
        <v>2020</v>
      </c>
      <c r="D83" s="13">
        <v>361.99</v>
      </c>
      <c r="E83" s="13">
        <v>363.07</v>
      </c>
      <c r="F83" s="13">
        <v>363.36</v>
      </c>
      <c r="G83" s="13">
        <v>379.31</v>
      </c>
      <c r="H83" s="13">
        <v>375.95</v>
      </c>
      <c r="I83" s="13">
        <v>353.69</v>
      </c>
      <c r="J83" s="13">
        <v>350.82</v>
      </c>
      <c r="K83" s="13">
        <v>354.3</v>
      </c>
      <c r="L83" s="13">
        <v>400.9</v>
      </c>
      <c r="M83" s="13">
        <v>444.62</v>
      </c>
      <c r="N83" s="13">
        <v>356.86</v>
      </c>
      <c r="O83" s="13">
        <v>364.82</v>
      </c>
      <c r="P83" s="13">
        <v>370.74</v>
      </c>
      <c r="Q83" s="13">
        <v>398.71</v>
      </c>
      <c r="R83" s="13">
        <v>366.22</v>
      </c>
      <c r="S83" s="13">
        <v>331.95</v>
      </c>
      <c r="T83" s="13">
        <v>418.46</v>
      </c>
      <c r="U83" s="13">
        <v>418.46</v>
      </c>
      <c r="V83" s="13">
        <v>410.51</v>
      </c>
      <c r="W83" s="13">
        <v>392.06</v>
      </c>
      <c r="X83" s="13">
        <v>392.06</v>
      </c>
      <c r="Y83" s="13">
        <v>422.2</v>
      </c>
      <c r="Z83" s="13">
        <v>422.2</v>
      </c>
      <c r="AA83" s="3">
        <v>432.35</v>
      </c>
      <c r="AB83" s="3">
        <v>452.86</v>
      </c>
      <c r="AC83" s="3">
        <v>526.5</v>
      </c>
      <c r="AD83" s="3">
        <v>353.93</v>
      </c>
    </row>
    <row r="84" spans="1:30" x14ac:dyDescent="0.2">
      <c r="A84" s="11">
        <v>41</v>
      </c>
      <c r="B84" s="11">
        <v>1</v>
      </c>
      <c r="C84" s="11">
        <v>2020</v>
      </c>
      <c r="D84" s="13">
        <v>368.79</v>
      </c>
      <c r="E84" s="13">
        <v>369.89</v>
      </c>
      <c r="F84" s="13">
        <v>370.18</v>
      </c>
      <c r="G84" s="13">
        <v>386.43</v>
      </c>
      <c r="H84" s="13">
        <v>383.01</v>
      </c>
      <c r="I84" s="13">
        <v>360.33</v>
      </c>
      <c r="J84" s="13">
        <v>357.41</v>
      </c>
      <c r="K84" s="13">
        <v>360.95</v>
      </c>
      <c r="L84" s="13">
        <v>408.42</v>
      </c>
      <c r="M84" s="13">
        <v>452.97</v>
      </c>
      <c r="N84" s="13">
        <v>363.56</v>
      </c>
      <c r="O84" s="13">
        <v>371.67</v>
      </c>
      <c r="P84" s="13">
        <v>377.7</v>
      </c>
      <c r="Q84" s="13">
        <v>406.2</v>
      </c>
      <c r="R84" s="13">
        <v>373.1</v>
      </c>
      <c r="S84" s="13">
        <v>338.18</v>
      </c>
      <c r="T84" s="13">
        <v>426.31</v>
      </c>
      <c r="U84" s="13">
        <v>426.31</v>
      </c>
      <c r="V84" s="13">
        <v>418.22</v>
      </c>
      <c r="W84" s="13">
        <v>399.43</v>
      </c>
      <c r="X84" s="13">
        <v>399.43</v>
      </c>
      <c r="Y84" s="13">
        <v>430.13</v>
      </c>
      <c r="Z84" s="13">
        <v>430.13</v>
      </c>
      <c r="AA84" s="3">
        <v>440.47</v>
      </c>
      <c r="AB84" s="3">
        <v>461.36</v>
      </c>
      <c r="AC84" s="3">
        <v>536.38</v>
      </c>
      <c r="AD84" s="3">
        <v>360.58</v>
      </c>
    </row>
    <row r="85" spans="1:30" x14ac:dyDescent="0.2">
      <c r="A85" s="11">
        <v>42</v>
      </c>
      <c r="B85" s="11">
        <v>1</v>
      </c>
      <c r="C85" s="11">
        <v>2020</v>
      </c>
      <c r="D85" s="13">
        <v>375.31</v>
      </c>
      <c r="E85" s="13">
        <v>376.42</v>
      </c>
      <c r="F85" s="13">
        <v>376.72</v>
      </c>
      <c r="G85" s="13">
        <v>393.26</v>
      </c>
      <c r="H85" s="13">
        <v>389.78</v>
      </c>
      <c r="I85" s="13">
        <v>366.69</v>
      </c>
      <c r="J85" s="13">
        <v>363.73</v>
      </c>
      <c r="K85" s="13">
        <v>367.33</v>
      </c>
      <c r="L85" s="13">
        <v>415.64</v>
      </c>
      <c r="M85" s="13">
        <v>460.97</v>
      </c>
      <c r="N85" s="13">
        <v>369.98</v>
      </c>
      <c r="O85" s="13">
        <v>378.23</v>
      </c>
      <c r="P85" s="13">
        <v>384.37</v>
      </c>
      <c r="Q85" s="13">
        <v>413.37</v>
      </c>
      <c r="R85" s="13">
        <v>379.69</v>
      </c>
      <c r="S85" s="13">
        <v>344.16</v>
      </c>
      <c r="T85" s="13">
        <v>433.84</v>
      </c>
      <c r="U85" s="13">
        <v>433.84</v>
      </c>
      <c r="V85" s="13">
        <v>425.6</v>
      </c>
      <c r="W85" s="13">
        <v>406.48</v>
      </c>
      <c r="X85" s="13">
        <v>406.48</v>
      </c>
      <c r="Y85" s="13">
        <v>437.73</v>
      </c>
      <c r="Z85" s="13">
        <v>437.73</v>
      </c>
      <c r="AA85" s="3">
        <v>448.25</v>
      </c>
      <c r="AB85" s="3">
        <v>469.51</v>
      </c>
      <c r="AC85" s="3">
        <v>545.86</v>
      </c>
      <c r="AD85" s="3">
        <v>366.95</v>
      </c>
    </row>
    <row r="86" spans="1:30" x14ac:dyDescent="0.2">
      <c r="A86" s="11">
        <v>43</v>
      </c>
      <c r="B86" s="11">
        <v>1</v>
      </c>
      <c r="C86" s="11">
        <v>2020</v>
      </c>
      <c r="D86" s="13">
        <v>384.37</v>
      </c>
      <c r="E86" s="13">
        <v>385.51</v>
      </c>
      <c r="F86" s="13">
        <v>385.82</v>
      </c>
      <c r="G86" s="13">
        <v>402.76</v>
      </c>
      <c r="H86" s="13">
        <v>399.19</v>
      </c>
      <c r="I86" s="13">
        <v>375.55</v>
      </c>
      <c r="J86" s="13">
        <v>372.51</v>
      </c>
      <c r="K86" s="13">
        <v>376.2</v>
      </c>
      <c r="L86" s="13">
        <v>425.68</v>
      </c>
      <c r="M86" s="13">
        <v>472.1</v>
      </c>
      <c r="N86" s="13">
        <v>378.92</v>
      </c>
      <c r="O86" s="13">
        <v>387.37</v>
      </c>
      <c r="P86" s="13">
        <v>393.65</v>
      </c>
      <c r="Q86" s="13">
        <v>423.36</v>
      </c>
      <c r="R86" s="13">
        <v>388.86</v>
      </c>
      <c r="S86" s="13">
        <v>352.47</v>
      </c>
      <c r="T86" s="13">
        <v>444.32</v>
      </c>
      <c r="U86" s="13">
        <v>444.32</v>
      </c>
      <c r="V86" s="13">
        <v>435.88</v>
      </c>
      <c r="W86" s="13">
        <v>416.3</v>
      </c>
      <c r="X86" s="13">
        <v>416.3</v>
      </c>
      <c r="Y86" s="13">
        <v>448.3</v>
      </c>
      <c r="Z86" s="13">
        <v>448.3</v>
      </c>
      <c r="AA86" s="3">
        <v>459.07</v>
      </c>
      <c r="AB86" s="3">
        <v>480.85</v>
      </c>
      <c r="AC86" s="3">
        <v>559.04</v>
      </c>
      <c r="AD86" s="3">
        <v>375.81</v>
      </c>
    </row>
    <row r="87" spans="1:30" x14ac:dyDescent="0.2">
      <c r="A87" s="11">
        <v>44</v>
      </c>
      <c r="B87" s="11">
        <v>1</v>
      </c>
      <c r="C87" s="11">
        <v>2020</v>
      </c>
      <c r="D87" s="13">
        <v>395.7</v>
      </c>
      <c r="E87" s="13">
        <v>396.87</v>
      </c>
      <c r="F87" s="13">
        <v>397.2</v>
      </c>
      <c r="G87" s="13">
        <v>414.63</v>
      </c>
      <c r="H87" s="13">
        <v>410.96</v>
      </c>
      <c r="I87" s="13">
        <v>386.62</v>
      </c>
      <c r="J87" s="13">
        <v>383.49</v>
      </c>
      <c r="K87" s="13">
        <v>387.29</v>
      </c>
      <c r="L87" s="13">
        <v>438.22</v>
      </c>
      <c r="M87" s="13">
        <v>486.02</v>
      </c>
      <c r="N87" s="13">
        <v>390.08</v>
      </c>
      <c r="O87" s="13">
        <v>398.79</v>
      </c>
      <c r="P87" s="13">
        <v>405.26</v>
      </c>
      <c r="Q87" s="13">
        <v>435.84</v>
      </c>
      <c r="R87" s="13">
        <v>400.32</v>
      </c>
      <c r="S87" s="13">
        <v>362.86</v>
      </c>
      <c r="T87" s="13">
        <v>457.42</v>
      </c>
      <c r="U87" s="13">
        <v>457.42</v>
      </c>
      <c r="V87" s="13">
        <v>448.73</v>
      </c>
      <c r="W87" s="13">
        <v>428.57</v>
      </c>
      <c r="X87" s="13">
        <v>428.57</v>
      </c>
      <c r="Y87" s="13">
        <v>461.51</v>
      </c>
      <c r="Z87" s="13">
        <v>461.51</v>
      </c>
      <c r="AA87" s="3">
        <v>472.61</v>
      </c>
      <c r="AB87" s="3">
        <v>495.03</v>
      </c>
      <c r="AC87" s="3">
        <v>575.52</v>
      </c>
      <c r="AD87" s="3">
        <v>386.89</v>
      </c>
    </row>
    <row r="88" spans="1:30" x14ac:dyDescent="0.2">
      <c r="A88" s="11">
        <v>45</v>
      </c>
      <c r="B88" s="11">
        <v>1</v>
      </c>
      <c r="C88" s="11">
        <v>2020</v>
      </c>
      <c r="D88" s="13">
        <v>409.01</v>
      </c>
      <c r="E88" s="13">
        <v>410.23</v>
      </c>
      <c r="F88" s="13">
        <v>410.56</v>
      </c>
      <c r="G88" s="13">
        <v>428.58</v>
      </c>
      <c r="H88" s="13">
        <v>424.78</v>
      </c>
      <c r="I88" s="13">
        <v>399.63</v>
      </c>
      <c r="J88" s="13">
        <v>396.39</v>
      </c>
      <c r="K88" s="13">
        <v>400.32</v>
      </c>
      <c r="L88" s="13">
        <v>452.97</v>
      </c>
      <c r="M88" s="13">
        <v>502.37</v>
      </c>
      <c r="N88" s="13">
        <v>403.21</v>
      </c>
      <c r="O88" s="13">
        <v>412.2</v>
      </c>
      <c r="P88" s="13">
        <v>418.89</v>
      </c>
      <c r="Q88" s="13">
        <v>450.5</v>
      </c>
      <c r="R88" s="13">
        <v>413.79</v>
      </c>
      <c r="S88" s="13">
        <v>375.06</v>
      </c>
      <c r="T88" s="13">
        <v>472.81</v>
      </c>
      <c r="U88" s="13">
        <v>472.81</v>
      </c>
      <c r="V88" s="13">
        <v>463.83</v>
      </c>
      <c r="W88" s="13">
        <v>442.99</v>
      </c>
      <c r="X88" s="13">
        <v>442.99</v>
      </c>
      <c r="Y88" s="13">
        <v>477.04</v>
      </c>
      <c r="Z88" s="13">
        <v>477.04</v>
      </c>
      <c r="AA88" s="3">
        <v>488.51</v>
      </c>
      <c r="AB88" s="3">
        <v>511.68</v>
      </c>
      <c r="AC88" s="3">
        <v>594.88</v>
      </c>
      <c r="AD88" s="3">
        <v>399.9</v>
      </c>
    </row>
    <row r="89" spans="1:30" x14ac:dyDescent="0.2">
      <c r="A89" s="11">
        <v>46</v>
      </c>
      <c r="B89" s="11">
        <v>1</v>
      </c>
      <c r="C89" s="11">
        <v>2020</v>
      </c>
      <c r="D89" s="13">
        <v>424.88</v>
      </c>
      <c r="E89" s="13">
        <v>426.14</v>
      </c>
      <c r="F89" s="13">
        <v>426.48</v>
      </c>
      <c r="G89" s="13">
        <v>445.2</v>
      </c>
      <c r="H89" s="13">
        <v>441.26</v>
      </c>
      <c r="I89" s="13">
        <v>415.13</v>
      </c>
      <c r="J89" s="13">
        <v>411.77</v>
      </c>
      <c r="K89" s="13">
        <v>415.85</v>
      </c>
      <c r="L89" s="13">
        <v>470.54</v>
      </c>
      <c r="M89" s="13">
        <v>521.85</v>
      </c>
      <c r="N89" s="13">
        <v>418.85</v>
      </c>
      <c r="O89" s="13">
        <v>428.19</v>
      </c>
      <c r="P89" s="13">
        <v>435.14</v>
      </c>
      <c r="Q89" s="13">
        <v>467.97</v>
      </c>
      <c r="R89" s="13">
        <v>429.84</v>
      </c>
      <c r="S89" s="13">
        <v>389.61</v>
      </c>
      <c r="T89" s="13">
        <v>491.15</v>
      </c>
      <c r="U89" s="13">
        <v>491.15</v>
      </c>
      <c r="V89" s="13">
        <v>481.82</v>
      </c>
      <c r="W89" s="13">
        <v>460.17</v>
      </c>
      <c r="X89" s="13">
        <v>460.17</v>
      </c>
      <c r="Y89" s="13">
        <v>495.54</v>
      </c>
      <c r="Z89" s="13">
        <v>495.54</v>
      </c>
      <c r="AA89" s="3">
        <v>507.45</v>
      </c>
      <c r="AB89" s="3">
        <v>531.53</v>
      </c>
      <c r="AC89" s="3">
        <v>617.96</v>
      </c>
      <c r="AD89" s="3">
        <v>415.41</v>
      </c>
    </row>
    <row r="90" spans="1:30" x14ac:dyDescent="0.2">
      <c r="A90" s="11">
        <v>47</v>
      </c>
      <c r="B90" s="11">
        <v>1</v>
      </c>
      <c r="C90" s="11">
        <v>2020</v>
      </c>
      <c r="D90" s="13">
        <v>442.72</v>
      </c>
      <c r="E90" s="13">
        <v>444.03</v>
      </c>
      <c r="F90" s="13">
        <v>444.39</v>
      </c>
      <c r="G90" s="13">
        <v>463.9</v>
      </c>
      <c r="H90" s="13">
        <v>459.79</v>
      </c>
      <c r="I90" s="13">
        <v>432.56</v>
      </c>
      <c r="J90" s="13">
        <v>429.06</v>
      </c>
      <c r="K90" s="13">
        <v>433.31</v>
      </c>
      <c r="L90" s="13">
        <v>490.3</v>
      </c>
      <c r="M90" s="13">
        <v>543.77</v>
      </c>
      <c r="N90" s="13">
        <v>436.44</v>
      </c>
      <c r="O90" s="13">
        <v>446.17</v>
      </c>
      <c r="P90" s="13">
        <v>453.41</v>
      </c>
      <c r="Q90" s="13">
        <v>487.62</v>
      </c>
      <c r="R90" s="13">
        <v>447.89</v>
      </c>
      <c r="S90" s="13">
        <v>405.97</v>
      </c>
      <c r="T90" s="13">
        <v>511.77</v>
      </c>
      <c r="U90" s="13">
        <v>511.77</v>
      </c>
      <c r="V90" s="13">
        <v>502.05</v>
      </c>
      <c r="W90" s="13">
        <v>479.5</v>
      </c>
      <c r="X90" s="13">
        <v>479.5</v>
      </c>
      <c r="Y90" s="13">
        <v>516.35</v>
      </c>
      <c r="Z90" s="13">
        <v>516.35</v>
      </c>
      <c r="AA90" s="3">
        <v>528.76</v>
      </c>
      <c r="AB90" s="3">
        <v>553.85</v>
      </c>
      <c r="AC90" s="3">
        <v>643.91</v>
      </c>
      <c r="AD90" s="3">
        <v>432.86</v>
      </c>
    </row>
    <row r="91" spans="1:30" x14ac:dyDescent="0.2">
      <c r="A91" s="11">
        <v>48</v>
      </c>
      <c r="B91" s="11">
        <v>1</v>
      </c>
      <c r="C91" s="11">
        <v>2020</v>
      </c>
      <c r="D91" s="13">
        <v>463.11</v>
      </c>
      <c r="E91" s="13">
        <v>464.49</v>
      </c>
      <c r="F91" s="13">
        <v>464.86</v>
      </c>
      <c r="G91" s="13">
        <v>485.27</v>
      </c>
      <c r="H91" s="13">
        <v>480.97</v>
      </c>
      <c r="I91" s="13">
        <v>452.49</v>
      </c>
      <c r="J91" s="13">
        <v>448.82</v>
      </c>
      <c r="K91" s="13">
        <v>453.27</v>
      </c>
      <c r="L91" s="13">
        <v>512.88</v>
      </c>
      <c r="M91" s="13">
        <v>568.82000000000005</v>
      </c>
      <c r="N91" s="13">
        <v>456.54</v>
      </c>
      <c r="O91" s="13">
        <v>466.73</v>
      </c>
      <c r="P91" s="13">
        <v>474.3</v>
      </c>
      <c r="Q91" s="13">
        <v>510.09</v>
      </c>
      <c r="R91" s="13">
        <v>468.53</v>
      </c>
      <c r="S91" s="13">
        <v>424.67</v>
      </c>
      <c r="T91" s="13">
        <v>535.35</v>
      </c>
      <c r="U91" s="13">
        <v>535.35</v>
      </c>
      <c r="V91" s="13">
        <v>525.17999999999995</v>
      </c>
      <c r="W91" s="13">
        <v>501.59</v>
      </c>
      <c r="X91" s="13">
        <v>501.59</v>
      </c>
      <c r="Y91" s="13">
        <v>540.14</v>
      </c>
      <c r="Z91" s="13">
        <v>540.14</v>
      </c>
      <c r="AA91" s="3">
        <v>553.12</v>
      </c>
      <c r="AB91" s="3">
        <v>579.36</v>
      </c>
      <c r="AC91" s="3">
        <v>673.57</v>
      </c>
      <c r="AD91" s="3">
        <v>452.8</v>
      </c>
    </row>
    <row r="92" spans="1:30" x14ac:dyDescent="0.2">
      <c r="A92" s="11">
        <v>49</v>
      </c>
      <c r="B92" s="11">
        <v>1</v>
      </c>
      <c r="C92" s="11">
        <v>2020</v>
      </c>
      <c r="D92" s="13">
        <v>483.22</v>
      </c>
      <c r="E92" s="13">
        <v>484.66</v>
      </c>
      <c r="F92" s="13">
        <v>485.05</v>
      </c>
      <c r="G92" s="13">
        <v>506.34</v>
      </c>
      <c r="H92" s="13">
        <v>501.85</v>
      </c>
      <c r="I92" s="13">
        <v>472.14</v>
      </c>
      <c r="J92" s="13">
        <v>468.31</v>
      </c>
      <c r="K92" s="13">
        <v>472.95</v>
      </c>
      <c r="L92" s="13">
        <v>535.16</v>
      </c>
      <c r="M92" s="13">
        <v>593.52</v>
      </c>
      <c r="N92" s="13">
        <v>476.37</v>
      </c>
      <c r="O92" s="13">
        <v>486.99</v>
      </c>
      <c r="P92" s="13">
        <v>494.89</v>
      </c>
      <c r="Q92" s="13">
        <v>532.24</v>
      </c>
      <c r="R92" s="13">
        <v>488.87</v>
      </c>
      <c r="S92" s="13">
        <v>443.12</v>
      </c>
      <c r="T92" s="13">
        <v>558.6</v>
      </c>
      <c r="U92" s="13">
        <v>558.6</v>
      </c>
      <c r="V92" s="13">
        <v>547.98</v>
      </c>
      <c r="W92" s="13">
        <v>523.37</v>
      </c>
      <c r="X92" s="13">
        <v>523.37</v>
      </c>
      <c r="Y92" s="13">
        <v>563.59</v>
      </c>
      <c r="Z92" s="13">
        <v>563.59</v>
      </c>
      <c r="AA92" s="3">
        <v>577.14</v>
      </c>
      <c r="AB92" s="3">
        <v>604.52</v>
      </c>
      <c r="AC92" s="3">
        <v>702.82</v>
      </c>
      <c r="AD92" s="3">
        <v>472.46</v>
      </c>
    </row>
    <row r="93" spans="1:30" x14ac:dyDescent="0.2">
      <c r="A93" s="11">
        <v>50</v>
      </c>
      <c r="B93" s="11">
        <v>1</v>
      </c>
      <c r="C93" s="11">
        <v>2020</v>
      </c>
      <c r="D93" s="13">
        <v>505.88</v>
      </c>
      <c r="E93" s="13">
        <v>507.38</v>
      </c>
      <c r="F93" s="13">
        <v>507.8</v>
      </c>
      <c r="G93" s="13">
        <v>530.08000000000004</v>
      </c>
      <c r="H93" s="13">
        <v>525.39</v>
      </c>
      <c r="I93" s="13">
        <v>494.28</v>
      </c>
      <c r="J93" s="13">
        <v>490.27</v>
      </c>
      <c r="K93" s="13">
        <v>495.13</v>
      </c>
      <c r="L93" s="13">
        <v>560.25</v>
      </c>
      <c r="M93" s="13">
        <v>621.35</v>
      </c>
      <c r="N93" s="13">
        <v>498.7</v>
      </c>
      <c r="O93" s="13">
        <v>509.83</v>
      </c>
      <c r="P93" s="13">
        <v>518.1</v>
      </c>
      <c r="Q93" s="13">
        <v>557.20000000000005</v>
      </c>
      <c r="R93" s="13">
        <v>511.8</v>
      </c>
      <c r="S93" s="13">
        <v>463.9</v>
      </c>
      <c r="T93" s="13">
        <v>584.79</v>
      </c>
      <c r="U93" s="13">
        <v>584.79</v>
      </c>
      <c r="V93" s="13">
        <v>573.67999999999995</v>
      </c>
      <c r="W93" s="13">
        <v>547.91</v>
      </c>
      <c r="X93" s="13">
        <v>547.91</v>
      </c>
      <c r="Y93" s="13">
        <v>590.02</v>
      </c>
      <c r="Z93" s="13">
        <v>590.02</v>
      </c>
      <c r="AA93" s="3">
        <v>604.20000000000005</v>
      </c>
      <c r="AB93" s="3">
        <v>632.87</v>
      </c>
      <c r="AC93" s="3">
        <v>735.78</v>
      </c>
      <c r="AD93" s="3">
        <v>494.61</v>
      </c>
    </row>
    <row r="94" spans="1:30" x14ac:dyDescent="0.2">
      <c r="A94" s="11">
        <v>51</v>
      </c>
      <c r="B94" s="11">
        <v>1</v>
      </c>
      <c r="C94" s="11">
        <v>2020</v>
      </c>
      <c r="D94" s="13">
        <v>528.26</v>
      </c>
      <c r="E94" s="13">
        <v>529.83000000000004</v>
      </c>
      <c r="F94" s="13">
        <v>530.26</v>
      </c>
      <c r="G94" s="13">
        <v>553.53</v>
      </c>
      <c r="H94" s="13">
        <v>548.63</v>
      </c>
      <c r="I94" s="13">
        <v>516.14</v>
      </c>
      <c r="J94" s="13">
        <v>511.96</v>
      </c>
      <c r="K94" s="13">
        <v>517.03</v>
      </c>
      <c r="L94" s="13">
        <v>585.03</v>
      </c>
      <c r="M94" s="13">
        <v>648.83000000000004</v>
      </c>
      <c r="N94" s="13">
        <v>520.76</v>
      </c>
      <c r="O94" s="13">
        <v>532.38</v>
      </c>
      <c r="P94" s="13">
        <v>541.02</v>
      </c>
      <c r="Q94" s="13">
        <v>581.84</v>
      </c>
      <c r="R94" s="13">
        <v>534.42999999999995</v>
      </c>
      <c r="S94" s="13">
        <v>484.42</v>
      </c>
      <c r="T94" s="13">
        <v>610.66</v>
      </c>
      <c r="U94" s="13">
        <v>610.66</v>
      </c>
      <c r="V94" s="13">
        <v>599.05999999999995</v>
      </c>
      <c r="W94" s="13">
        <v>572.14</v>
      </c>
      <c r="X94" s="13">
        <v>572.14</v>
      </c>
      <c r="Y94" s="13">
        <v>616.12</v>
      </c>
      <c r="Z94" s="13">
        <v>616.12</v>
      </c>
      <c r="AA94" s="3">
        <v>630.92999999999995</v>
      </c>
      <c r="AB94" s="3">
        <v>660.86</v>
      </c>
      <c r="AC94" s="3">
        <v>768.32</v>
      </c>
      <c r="AD94" s="3">
        <v>516.49</v>
      </c>
    </row>
    <row r="95" spans="1:30" x14ac:dyDescent="0.2">
      <c r="A95" s="11">
        <v>52</v>
      </c>
      <c r="B95" s="11">
        <v>1</v>
      </c>
      <c r="C95" s="11">
        <v>2020</v>
      </c>
      <c r="D95" s="13">
        <v>552.9</v>
      </c>
      <c r="E95" s="13">
        <v>554.54</v>
      </c>
      <c r="F95" s="13">
        <v>554.99</v>
      </c>
      <c r="G95" s="13">
        <v>579.35</v>
      </c>
      <c r="H95" s="13">
        <v>574.22</v>
      </c>
      <c r="I95" s="13">
        <v>540.22</v>
      </c>
      <c r="J95" s="13">
        <v>535.84</v>
      </c>
      <c r="K95" s="13">
        <v>541.15</v>
      </c>
      <c r="L95" s="13">
        <v>612.32000000000005</v>
      </c>
      <c r="M95" s="13">
        <v>679.1</v>
      </c>
      <c r="N95" s="13">
        <v>545.05999999999995</v>
      </c>
      <c r="O95" s="13">
        <v>557.22</v>
      </c>
      <c r="P95" s="13">
        <v>566.26</v>
      </c>
      <c r="Q95" s="13">
        <v>608.98</v>
      </c>
      <c r="R95" s="13">
        <v>559.37</v>
      </c>
      <c r="S95" s="13">
        <v>507.01</v>
      </c>
      <c r="T95" s="13">
        <v>639.14</v>
      </c>
      <c r="U95" s="13">
        <v>639.14</v>
      </c>
      <c r="V95" s="13">
        <v>627</v>
      </c>
      <c r="W95" s="13">
        <v>598.83000000000004</v>
      </c>
      <c r="X95" s="13">
        <v>598.83000000000004</v>
      </c>
      <c r="Y95" s="13">
        <v>644.86</v>
      </c>
      <c r="Z95" s="13">
        <v>644.86</v>
      </c>
      <c r="AA95" s="3">
        <v>660.36</v>
      </c>
      <c r="AB95" s="3">
        <v>691.69</v>
      </c>
      <c r="AC95" s="3">
        <v>804.17</v>
      </c>
      <c r="AD95" s="3">
        <v>540.59</v>
      </c>
    </row>
    <row r="96" spans="1:30" x14ac:dyDescent="0.2">
      <c r="A96" s="11">
        <v>53</v>
      </c>
      <c r="B96" s="11">
        <v>1</v>
      </c>
      <c r="C96" s="11">
        <v>2020</v>
      </c>
      <c r="D96" s="13">
        <v>577.83000000000004</v>
      </c>
      <c r="E96" s="13">
        <v>579.54</v>
      </c>
      <c r="F96" s="13">
        <v>580.01</v>
      </c>
      <c r="G96" s="13">
        <v>605.47</v>
      </c>
      <c r="H96" s="13">
        <v>600.11</v>
      </c>
      <c r="I96" s="13">
        <v>564.57000000000005</v>
      </c>
      <c r="J96" s="13">
        <v>560</v>
      </c>
      <c r="K96" s="13">
        <v>565.54999999999995</v>
      </c>
      <c r="L96" s="13">
        <v>639.92999999999995</v>
      </c>
      <c r="M96" s="13">
        <v>709.72</v>
      </c>
      <c r="N96" s="13">
        <v>569.63</v>
      </c>
      <c r="O96" s="13">
        <v>582.34</v>
      </c>
      <c r="P96" s="13">
        <v>591.78</v>
      </c>
      <c r="Q96" s="13">
        <v>636.44000000000005</v>
      </c>
      <c r="R96" s="13">
        <v>584.58000000000004</v>
      </c>
      <c r="S96" s="13">
        <v>529.87</v>
      </c>
      <c r="T96" s="13">
        <v>667.96</v>
      </c>
      <c r="U96" s="13">
        <v>667.96</v>
      </c>
      <c r="V96" s="13">
        <v>655.27</v>
      </c>
      <c r="W96" s="13">
        <v>625.83000000000004</v>
      </c>
      <c r="X96" s="13">
        <v>625.83000000000004</v>
      </c>
      <c r="Y96" s="13">
        <v>673.93</v>
      </c>
      <c r="Z96" s="13">
        <v>673.93</v>
      </c>
      <c r="AA96" s="3">
        <v>690.13</v>
      </c>
      <c r="AB96" s="3">
        <v>722.87</v>
      </c>
      <c r="AC96" s="3">
        <v>840.42</v>
      </c>
      <c r="AD96" s="3">
        <v>564.96</v>
      </c>
    </row>
    <row r="97" spans="1:30" x14ac:dyDescent="0.2">
      <c r="A97" s="11">
        <v>54</v>
      </c>
      <c r="B97" s="11">
        <v>1</v>
      </c>
      <c r="C97" s="11">
        <v>2020</v>
      </c>
      <c r="D97" s="13">
        <v>604.74</v>
      </c>
      <c r="E97" s="13">
        <v>606.53</v>
      </c>
      <c r="F97" s="13">
        <v>607.02</v>
      </c>
      <c r="G97" s="13">
        <v>633.66999999999996</v>
      </c>
      <c r="H97" s="13">
        <v>628.04999999999995</v>
      </c>
      <c r="I97" s="13">
        <v>590.86</v>
      </c>
      <c r="J97" s="13">
        <v>586.08000000000004</v>
      </c>
      <c r="K97" s="13">
        <v>591.89</v>
      </c>
      <c r="L97" s="13">
        <v>669.73</v>
      </c>
      <c r="M97" s="13">
        <v>742.77</v>
      </c>
      <c r="N97" s="13">
        <v>596.16</v>
      </c>
      <c r="O97" s="13">
        <v>609.46</v>
      </c>
      <c r="P97" s="13">
        <v>619.34</v>
      </c>
      <c r="Q97" s="13">
        <v>666.08</v>
      </c>
      <c r="R97" s="13">
        <v>611.80999999999995</v>
      </c>
      <c r="S97" s="13">
        <v>554.54</v>
      </c>
      <c r="T97" s="13">
        <v>699.06</v>
      </c>
      <c r="U97" s="13">
        <v>699.06</v>
      </c>
      <c r="V97" s="13">
        <v>685.78</v>
      </c>
      <c r="W97" s="13">
        <v>654.98</v>
      </c>
      <c r="X97" s="13">
        <v>654.98</v>
      </c>
      <c r="Y97" s="13">
        <v>705.32</v>
      </c>
      <c r="Z97" s="13">
        <v>705.32</v>
      </c>
      <c r="AA97" s="3">
        <v>722.27</v>
      </c>
      <c r="AB97" s="3">
        <v>756.54</v>
      </c>
      <c r="AC97" s="3">
        <v>879.56</v>
      </c>
      <c r="AD97" s="3">
        <v>591.27</v>
      </c>
    </row>
    <row r="98" spans="1:30" x14ac:dyDescent="0.2">
      <c r="A98" s="11">
        <v>55</v>
      </c>
      <c r="B98" s="11">
        <v>1</v>
      </c>
      <c r="C98" s="11">
        <v>2020</v>
      </c>
      <c r="D98" s="13">
        <v>631.65</v>
      </c>
      <c r="E98" s="13">
        <v>633.52</v>
      </c>
      <c r="F98" s="13">
        <v>634.03</v>
      </c>
      <c r="G98" s="13">
        <v>661.86</v>
      </c>
      <c r="H98" s="13">
        <v>656</v>
      </c>
      <c r="I98" s="13">
        <v>617.15</v>
      </c>
      <c r="J98" s="13">
        <v>612.16</v>
      </c>
      <c r="K98" s="13">
        <v>618.22</v>
      </c>
      <c r="L98" s="13">
        <v>699.53</v>
      </c>
      <c r="M98" s="13">
        <v>775.82</v>
      </c>
      <c r="N98" s="13">
        <v>622.67999999999995</v>
      </c>
      <c r="O98" s="13">
        <v>636.58000000000004</v>
      </c>
      <c r="P98" s="13">
        <v>646.9</v>
      </c>
      <c r="Q98" s="13">
        <v>695.72</v>
      </c>
      <c r="R98" s="13">
        <v>639.03</v>
      </c>
      <c r="S98" s="13">
        <v>579.22</v>
      </c>
      <c r="T98" s="13">
        <v>730.17</v>
      </c>
      <c r="U98" s="13">
        <v>730.17</v>
      </c>
      <c r="V98" s="13">
        <v>716.3</v>
      </c>
      <c r="W98" s="13">
        <v>684.12</v>
      </c>
      <c r="X98" s="13">
        <v>684.12</v>
      </c>
      <c r="Y98" s="13">
        <v>736.7</v>
      </c>
      <c r="Z98" s="13">
        <v>736.7</v>
      </c>
      <c r="AA98" s="3">
        <v>754.41</v>
      </c>
      <c r="AB98" s="3">
        <v>790.2</v>
      </c>
      <c r="AC98" s="3">
        <v>918.69</v>
      </c>
      <c r="AD98" s="3">
        <v>617.58000000000004</v>
      </c>
    </row>
    <row r="99" spans="1:30" x14ac:dyDescent="0.2">
      <c r="A99" s="11">
        <v>56</v>
      </c>
      <c r="B99" s="11">
        <v>1</v>
      </c>
      <c r="C99" s="11">
        <v>2020</v>
      </c>
      <c r="D99" s="13">
        <v>660.82</v>
      </c>
      <c r="E99" s="13">
        <v>662.78</v>
      </c>
      <c r="F99" s="13">
        <v>663.32</v>
      </c>
      <c r="G99" s="13">
        <v>692.43</v>
      </c>
      <c r="H99" s="13">
        <v>686.3</v>
      </c>
      <c r="I99" s="13">
        <v>645.66</v>
      </c>
      <c r="J99" s="13">
        <v>640.42999999999995</v>
      </c>
      <c r="K99" s="13">
        <v>646.78</v>
      </c>
      <c r="L99" s="13">
        <v>731.84</v>
      </c>
      <c r="M99" s="13">
        <v>811.65</v>
      </c>
      <c r="N99" s="13">
        <v>651.44000000000005</v>
      </c>
      <c r="O99" s="13">
        <v>665.98</v>
      </c>
      <c r="P99" s="13">
        <v>676.78</v>
      </c>
      <c r="Q99" s="13">
        <v>727.85</v>
      </c>
      <c r="R99" s="13">
        <v>668.54</v>
      </c>
      <c r="S99" s="13">
        <v>605.97</v>
      </c>
      <c r="T99" s="13">
        <v>763.89</v>
      </c>
      <c r="U99" s="13">
        <v>763.89</v>
      </c>
      <c r="V99" s="13">
        <v>749.38</v>
      </c>
      <c r="W99" s="13">
        <v>715.72</v>
      </c>
      <c r="X99" s="13">
        <v>715.72</v>
      </c>
      <c r="Y99" s="13">
        <v>770.73</v>
      </c>
      <c r="Z99" s="13">
        <v>770.73</v>
      </c>
      <c r="AA99" s="3">
        <v>789.25</v>
      </c>
      <c r="AB99" s="3">
        <v>826.7</v>
      </c>
      <c r="AC99" s="3">
        <v>961.13</v>
      </c>
      <c r="AD99" s="3">
        <v>646.1</v>
      </c>
    </row>
    <row r="100" spans="1:30" x14ac:dyDescent="0.2">
      <c r="A100" s="11">
        <v>57</v>
      </c>
      <c r="B100" s="11">
        <v>1</v>
      </c>
      <c r="C100" s="11">
        <v>2020</v>
      </c>
      <c r="D100" s="13">
        <v>690.28</v>
      </c>
      <c r="E100" s="13">
        <v>692.33</v>
      </c>
      <c r="F100" s="13">
        <v>692.89</v>
      </c>
      <c r="G100" s="13">
        <v>723.3</v>
      </c>
      <c r="H100" s="13">
        <v>716.89</v>
      </c>
      <c r="I100" s="13">
        <v>674.44</v>
      </c>
      <c r="J100" s="13">
        <v>668.98</v>
      </c>
      <c r="K100" s="13">
        <v>675.61</v>
      </c>
      <c r="L100" s="13">
        <v>764.46</v>
      </c>
      <c r="M100" s="13">
        <v>847.83</v>
      </c>
      <c r="N100" s="13">
        <v>680.48</v>
      </c>
      <c r="O100" s="13">
        <v>695.67</v>
      </c>
      <c r="P100" s="13">
        <v>706.95</v>
      </c>
      <c r="Q100" s="13">
        <v>760.3</v>
      </c>
      <c r="R100" s="13">
        <v>698.35</v>
      </c>
      <c r="S100" s="13">
        <v>632.99</v>
      </c>
      <c r="T100" s="13">
        <v>797.95</v>
      </c>
      <c r="U100" s="13">
        <v>797.95</v>
      </c>
      <c r="V100" s="13">
        <v>782.79</v>
      </c>
      <c r="W100" s="13">
        <v>747.62</v>
      </c>
      <c r="X100" s="13">
        <v>747.62</v>
      </c>
      <c r="Y100" s="13">
        <v>805.09</v>
      </c>
      <c r="Z100" s="13">
        <v>805.09</v>
      </c>
      <c r="AA100" s="3">
        <v>824.44</v>
      </c>
      <c r="AB100" s="3">
        <v>863.55</v>
      </c>
      <c r="AC100" s="3">
        <v>1003.97</v>
      </c>
      <c r="AD100" s="3">
        <v>674.9</v>
      </c>
    </row>
    <row r="101" spans="1:30" x14ac:dyDescent="0.2">
      <c r="A101" s="11">
        <v>58</v>
      </c>
      <c r="B101" s="11">
        <v>1</v>
      </c>
      <c r="C101" s="11">
        <v>2020</v>
      </c>
      <c r="D101" s="13">
        <v>721.72</v>
      </c>
      <c r="E101" s="13">
        <v>723.86</v>
      </c>
      <c r="F101" s="13">
        <v>724.45</v>
      </c>
      <c r="G101" s="13">
        <v>756.25</v>
      </c>
      <c r="H101" s="13">
        <v>749.55</v>
      </c>
      <c r="I101" s="13">
        <v>705.16</v>
      </c>
      <c r="J101" s="13">
        <v>699.45</v>
      </c>
      <c r="K101" s="13">
        <v>706.38</v>
      </c>
      <c r="L101" s="13">
        <v>799.28</v>
      </c>
      <c r="M101" s="13">
        <v>886.45</v>
      </c>
      <c r="N101" s="13">
        <v>711.48</v>
      </c>
      <c r="O101" s="13">
        <v>727.35</v>
      </c>
      <c r="P101" s="13">
        <v>739.15</v>
      </c>
      <c r="Q101" s="13">
        <v>794.93</v>
      </c>
      <c r="R101" s="13">
        <v>730.15</v>
      </c>
      <c r="S101" s="13">
        <v>661.82</v>
      </c>
      <c r="T101" s="13">
        <v>834.29</v>
      </c>
      <c r="U101" s="13">
        <v>834.29</v>
      </c>
      <c r="V101" s="13">
        <v>818.44</v>
      </c>
      <c r="W101" s="13">
        <v>781.68</v>
      </c>
      <c r="X101" s="13">
        <v>781.68</v>
      </c>
      <c r="Y101" s="13">
        <v>841.76</v>
      </c>
      <c r="Z101" s="13">
        <v>841.76</v>
      </c>
      <c r="AA101" s="3">
        <v>861.99</v>
      </c>
      <c r="AB101" s="3">
        <v>902.88</v>
      </c>
      <c r="AC101" s="3">
        <v>1049.7</v>
      </c>
      <c r="AD101" s="3">
        <v>705.64</v>
      </c>
    </row>
    <row r="102" spans="1:30" x14ac:dyDescent="0.2">
      <c r="A102" s="11">
        <v>59</v>
      </c>
      <c r="B102" s="11">
        <v>1</v>
      </c>
      <c r="C102" s="11">
        <v>2020</v>
      </c>
      <c r="D102" s="13">
        <v>737.3</v>
      </c>
      <c r="E102" s="13">
        <v>739.49</v>
      </c>
      <c r="F102" s="13">
        <v>740.08</v>
      </c>
      <c r="G102" s="13">
        <v>772.57</v>
      </c>
      <c r="H102" s="13">
        <v>765.72</v>
      </c>
      <c r="I102" s="13">
        <v>720.38</v>
      </c>
      <c r="J102" s="13">
        <v>714.55</v>
      </c>
      <c r="K102" s="13">
        <v>721.63</v>
      </c>
      <c r="L102" s="13">
        <v>816.54</v>
      </c>
      <c r="M102" s="13">
        <v>905.58</v>
      </c>
      <c r="N102" s="13">
        <v>726.84</v>
      </c>
      <c r="O102" s="13">
        <v>743.05</v>
      </c>
      <c r="P102" s="13">
        <v>755.1</v>
      </c>
      <c r="Q102" s="13">
        <v>812.08</v>
      </c>
      <c r="R102" s="13">
        <v>745.92</v>
      </c>
      <c r="S102" s="13">
        <v>676.1</v>
      </c>
      <c r="T102" s="13">
        <v>852.3</v>
      </c>
      <c r="U102" s="13">
        <v>852.3</v>
      </c>
      <c r="V102" s="13">
        <v>836.11</v>
      </c>
      <c r="W102" s="13">
        <v>798.55</v>
      </c>
      <c r="X102" s="13">
        <v>798.55</v>
      </c>
      <c r="Y102" s="13">
        <v>859.93</v>
      </c>
      <c r="Z102" s="13">
        <v>859.93</v>
      </c>
      <c r="AA102" s="3">
        <v>880.59</v>
      </c>
      <c r="AB102" s="3">
        <v>922.37</v>
      </c>
      <c r="AC102" s="3">
        <v>1072.3599999999999</v>
      </c>
      <c r="AD102" s="3">
        <v>720.87</v>
      </c>
    </row>
    <row r="103" spans="1:30" x14ac:dyDescent="0.2">
      <c r="A103" s="11">
        <v>60</v>
      </c>
      <c r="B103" s="11">
        <v>1</v>
      </c>
      <c r="C103" s="11">
        <v>2020</v>
      </c>
      <c r="D103" s="13">
        <v>768.74</v>
      </c>
      <c r="E103" s="13">
        <v>771.02</v>
      </c>
      <c r="F103" s="13">
        <v>771.64</v>
      </c>
      <c r="G103" s="13">
        <v>805.52</v>
      </c>
      <c r="H103" s="13">
        <v>798.38</v>
      </c>
      <c r="I103" s="13">
        <v>751.1</v>
      </c>
      <c r="J103" s="13">
        <v>745.02</v>
      </c>
      <c r="K103" s="13">
        <v>752.4</v>
      </c>
      <c r="L103" s="13">
        <v>851.35</v>
      </c>
      <c r="M103" s="13">
        <v>944.2</v>
      </c>
      <c r="N103" s="13">
        <v>757.83</v>
      </c>
      <c r="O103" s="13">
        <v>774.74</v>
      </c>
      <c r="P103" s="13">
        <v>787.3</v>
      </c>
      <c r="Q103" s="13">
        <v>846.71</v>
      </c>
      <c r="R103" s="13">
        <v>777.72</v>
      </c>
      <c r="S103" s="13">
        <v>704.93</v>
      </c>
      <c r="T103" s="13">
        <v>888.65</v>
      </c>
      <c r="U103" s="13">
        <v>888.65</v>
      </c>
      <c r="V103" s="13">
        <v>871.76</v>
      </c>
      <c r="W103" s="13">
        <v>832.6</v>
      </c>
      <c r="X103" s="13">
        <v>832.6</v>
      </c>
      <c r="Y103" s="13">
        <v>896.6</v>
      </c>
      <c r="Z103" s="13">
        <v>896.6</v>
      </c>
      <c r="AA103" s="3">
        <v>918.15</v>
      </c>
      <c r="AB103" s="3">
        <v>961.71</v>
      </c>
      <c r="AC103" s="3">
        <v>1118.0899999999999</v>
      </c>
      <c r="AD103" s="3">
        <v>751.62</v>
      </c>
    </row>
    <row r="104" spans="1:30" x14ac:dyDescent="0.2">
      <c r="A104" s="11">
        <v>61</v>
      </c>
      <c r="B104" s="11">
        <v>1</v>
      </c>
      <c r="C104" s="11">
        <v>2020</v>
      </c>
      <c r="D104" s="13">
        <v>795.93</v>
      </c>
      <c r="E104" s="13">
        <v>798.29</v>
      </c>
      <c r="F104" s="13">
        <v>798.94</v>
      </c>
      <c r="G104" s="13">
        <v>834.01</v>
      </c>
      <c r="H104" s="13">
        <v>826.62</v>
      </c>
      <c r="I104" s="13">
        <v>777.67</v>
      </c>
      <c r="J104" s="13">
        <v>771.37</v>
      </c>
      <c r="K104" s="13">
        <v>779.02</v>
      </c>
      <c r="L104" s="13">
        <v>881.47</v>
      </c>
      <c r="M104" s="13">
        <v>977.6</v>
      </c>
      <c r="N104" s="13">
        <v>784.64</v>
      </c>
      <c r="O104" s="13">
        <v>802.14</v>
      </c>
      <c r="P104" s="13">
        <v>815.15</v>
      </c>
      <c r="Q104" s="13">
        <v>876.66</v>
      </c>
      <c r="R104" s="13">
        <v>805.23</v>
      </c>
      <c r="S104" s="13">
        <v>729.87</v>
      </c>
      <c r="T104" s="13">
        <v>920.08</v>
      </c>
      <c r="U104" s="13">
        <v>920.08</v>
      </c>
      <c r="V104" s="13">
        <v>902.6</v>
      </c>
      <c r="W104" s="13">
        <v>862.05</v>
      </c>
      <c r="X104" s="13">
        <v>862.05</v>
      </c>
      <c r="Y104" s="13">
        <v>928.31</v>
      </c>
      <c r="Z104" s="13">
        <v>928.31</v>
      </c>
      <c r="AA104" s="3">
        <v>950.62</v>
      </c>
      <c r="AB104" s="3">
        <v>995.72</v>
      </c>
      <c r="AC104" s="3">
        <v>1157.6400000000001</v>
      </c>
      <c r="AD104" s="3">
        <v>778.2</v>
      </c>
    </row>
    <row r="105" spans="1:30" x14ac:dyDescent="0.2">
      <c r="A105" s="11">
        <v>62</v>
      </c>
      <c r="B105" s="11">
        <v>1</v>
      </c>
      <c r="C105" s="11">
        <v>2020</v>
      </c>
      <c r="D105" s="13">
        <v>813.78</v>
      </c>
      <c r="E105" s="13">
        <v>816.19</v>
      </c>
      <c r="F105" s="13">
        <v>816.85</v>
      </c>
      <c r="G105" s="13">
        <v>852.71</v>
      </c>
      <c r="H105" s="13">
        <v>845.15</v>
      </c>
      <c r="I105" s="13">
        <v>795.1</v>
      </c>
      <c r="J105" s="13">
        <v>788.67</v>
      </c>
      <c r="K105" s="13">
        <v>796.48</v>
      </c>
      <c r="L105" s="13">
        <v>901.23</v>
      </c>
      <c r="M105" s="13">
        <v>999.52</v>
      </c>
      <c r="N105" s="13">
        <v>802.23</v>
      </c>
      <c r="O105" s="13">
        <v>820.13</v>
      </c>
      <c r="P105" s="13">
        <v>833.43</v>
      </c>
      <c r="Q105" s="13">
        <v>896.32</v>
      </c>
      <c r="R105" s="13">
        <v>823.29</v>
      </c>
      <c r="S105" s="13">
        <v>746.23</v>
      </c>
      <c r="T105" s="13">
        <v>940.71</v>
      </c>
      <c r="U105" s="13">
        <v>940.71</v>
      </c>
      <c r="V105" s="13">
        <v>922.84</v>
      </c>
      <c r="W105" s="13">
        <v>881.38</v>
      </c>
      <c r="X105" s="13">
        <v>881.38</v>
      </c>
      <c r="Y105" s="13">
        <v>949.12</v>
      </c>
      <c r="Z105" s="13">
        <v>949.12</v>
      </c>
      <c r="AA105" s="3">
        <v>971.94</v>
      </c>
      <c r="AB105" s="3">
        <v>1018.05</v>
      </c>
      <c r="AC105" s="3">
        <v>1183.5899999999999</v>
      </c>
      <c r="AD105" s="3">
        <v>795.65</v>
      </c>
    </row>
    <row r="106" spans="1:30" x14ac:dyDescent="0.2">
      <c r="A106" s="11">
        <v>63</v>
      </c>
      <c r="B106" s="11">
        <v>1</v>
      </c>
      <c r="C106" s="11">
        <v>2020</v>
      </c>
      <c r="D106" s="13">
        <v>836.15</v>
      </c>
      <c r="E106" s="13">
        <v>838.63</v>
      </c>
      <c r="F106" s="13">
        <v>839.31</v>
      </c>
      <c r="G106" s="13">
        <v>876.15</v>
      </c>
      <c r="H106" s="13">
        <v>868.39</v>
      </c>
      <c r="I106" s="13">
        <v>816.97</v>
      </c>
      <c r="J106" s="13">
        <v>810.35</v>
      </c>
      <c r="K106" s="13">
        <v>818.38</v>
      </c>
      <c r="L106" s="13">
        <v>926.01</v>
      </c>
      <c r="M106" s="13">
        <v>1027</v>
      </c>
      <c r="N106" s="13">
        <v>824.29</v>
      </c>
      <c r="O106" s="13">
        <v>842.68</v>
      </c>
      <c r="P106" s="13">
        <v>856.35</v>
      </c>
      <c r="Q106" s="13">
        <v>920.96</v>
      </c>
      <c r="R106" s="13">
        <v>845.93</v>
      </c>
      <c r="S106" s="13">
        <v>766.75</v>
      </c>
      <c r="T106" s="13">
        <v>966.57</v>
      </c>
      <c r="U106" s="13">
        <v>966.57</v>
      </c>
      <c r="V106" s="13">
        <v>948.21</v>
      </c>
      <c r="W106" s="13">
        <v>905.61</v>
      </c>
      <c r="X106" s="13">
        <v>905.61</v>
      </c>
      <c r="Y106" s="13">
        <v>975.22</v>
      </c>
      <c r="Z106" s="13">
        <v>975.22</v>
      </c>
      <c r="AA106" s="3">
        <v>998.66</v>
      </c>
      <c r="AB106" s="3">
        <v>1046.04</v>
      </c>
      <c r="AC106" s="3">
        <v>1216.1400000000001</v>
      </c>
      <c r="AD106" s="3">
        <v>817.53</v>
      </c>
    </row>
    <row r="107" spans="1:30" x14ac:dyDescent="0.2">
      <c r="A107" s="11" t="s">
        <v>5</v>
      </c>
      <c r="B107" s="11">
        <v>1</v>
      </c>
      <c r="C107" s="11">
        <v>2020</v>
      </c>
      <c r="D107" s="13">
        <v>849.75</v>
      </c>
      <c r="E107" s="13">
        <v>852.27</v>
      </c>
      <c r="F107" s="13">
        <v>852.96</v>
      </c>
      <c r="G107" s="13">
        <v>890.4</v>
      </c>
      <c r="H107" s="13">
        <v>882.51</v>
      </c>
      <c r="I107" s="13">
        <v>830.25</v>
      </c>
      <c r="J107" s="13">
        <v>823.53</v>
      </c>
      <c r="K107" s="13">
        <v>831.69</v>
      </c>
      <c r="L107" s="13">
        <v>941.07</v>
      </c>
      <c r="M107" s="13">
        <v>1043.7</v>
      </c>
      <c r="N107" s="13">
        <v>837.69</v>
      </c>
      <c r="O107" s="13">
        <v>856.38</v>
      </c>
      <c r="P107" s="13">
        <v>870.27</v>
      </c>
      <c r="Q107" s="13">
        <v>935.94</v>
      </c>
      <c r="R107" s="13">
        <v>859.68</v>
      </c>
      <c r="S107" s="13">
        <v>779.22</v>
      </c>
      <c r="T107" s="13">
        <v>982.29</v>
      </c>
      <c r="U107" s="13">
        <v>982.29</v>
      </c>
      <c r="V107" s="13">
        <v>963.63</v>
      </c>
      <c r="W107" s="13">
        <v>920.34</v>
      </c>
      <c r="X107" s="13">
        <v>920.34</v>
      </c>
      <c r="Y107" s="13">
        <v>991.08</v>
      </c>
      <c r="Z107" s="13">
        <v>991.08</v>
      </c>
      <c r="AA107" s="3">
        <v>1014.9</v>
      </c>
      <c r="AB107" s="3">
        <v>1063.05</v>
      </c>
      <c r="AC107" s="3">
        <v>1235.9100000000001</v>
      </c>
      <c r="AD107" s="3">
        <v>830.82</v>
      </c>
    </row>
    <row r="108" spans="1:30" x14ac:dyDescent="0.2">
      <c r="A108" s="11" t="s">
        <v>6</v>
      </c>
      <c r="B108" s="11"/>
      <c r="C108" s="11">
        <v>2019</v>
      </c>
      <c r="D108" s="13">
        <v>283.58999999999997</v>
      </c>
      <c r="E108" s="13">
        <v>276.14</v>
      </c>
      <c r="F108" s="11">
        <v>292.86</v>
      </c>
      <c r="G108" s="11">
        <v>302.41000000000003</v>
      </c>
      <c r="H108" s="11">
        <v>276.14</v>
      </c>
      <c r="I108" s="11">
        <v>278.92</v>
      </c>
      <c r="J108" s="11">
        <v>262.99</v>
      </c>
      <c r="K108" s="11">
        <v>285.54000000000002</v>
      </c>
      <c r="L108" s="11">
        <v>288.99</v>
      </c>
      <c r="M108" s="11">
        <v>328.38</v>
      </c>
      <c r="N108" s="11">
        <v>278.92</v>
      </c>
      <c r="O108" s="11">
        <v>262.99</v>
      </c>
      <c r="P108" s="11">
        <v>310.38</v>
      </c>
      <c r="Q108" s="11">
        <v>342.44</v>
      </c>
      <c r="R108" s="11">
        <v>305.01</v>
      </c>
      <c r="S108" s="11">
        <v>276.54000000000002</v>
      </c>
      <c r="T108" s="11">
        <v>353.22</v>
      </c>
      <c r="U108" s="11">
        <v>338.12</v>
      </c>
      <c r="V108" s="11">
        <v>307.7</v>
      </c>
      <c r="W108" s="11">
        <v>307.7</v>
      </c>
      <c r="X108" s="11">
        <v>353.22</v>
      </c>
      <c r="Y108" s="11">
        <v>353.22</v>
      </c>
      <c r="Z108" s="11">
        <v>338.12</v>
      </c>
      <c r="AA108" s="1">
        <v>411.59</v>
      </c>
      <c r="AB108" s="1">
        <v>375.69</v>
      </c>
      <c r="AC108" s="1">
        <v>456.63</v>
      </c>
      <c r="AD108" s="1">
        <v>375.69</v>
      </c>
    </row>
    <row r="109" spans="1:30" x14ac:dyDescent="0.2">
      <c r="A109" s="11">
        <v>15</v>
      </c>
      <c r="B109" s="11"/>
      <c r="C109" s="11">
        <v>2019</v>
      </c>
      <c r="D109" s="13">
        <v>308.8</v>
      </c>
      <c r="E109" s="13">
        <v>300.69</v>
      </c>
      <c r="F109" s="11">
        <v>318.89999999999998</v>
      </c>
      <c r="G109" s="11">
        <v>329.29</v>
      </c>
      <c r="H109" s="11">
        <v>300.69</v>
      </c>
      <c r="I109" s="11">
        <v>303.70999999999998</v>
      </c>
      <c r="J109" s="11">
        <v>286.37</v>
      </c>
      <c r="K109" s="11">
        <v>310.92</v>
      </c>
      <c r="L109" s="11">
        <v>314.68</v>
      </c>
      <c r="M109" s="11">
        <v>357.57</v>
      </c>
      <c r="N109" s="11">
        <v>303.70999999999998</v>
      </c>
      <c r="O109" s="11">
        <v>286.37</v>
      </c>
      <c r="P109" s="11">
        <v>337.96</v>
      </c>
      <c r="Q109" s="11">
        <v>372.88</v>
      </c>
      <c r="R109" s="11">
        <v>332.13</v>
      </c>
      <c r="S109" s="11">
        <v>301.12</v>
      </c>
      <c r="T109" s="11">
        <v>384.62</v>
      </c>
      <c r="U109" s="11">
        <v>368.18</v>
      </c>
      <c r="V109" s="11">
        <v>335.05</v>
      </c>
      <c r="W109" s="11">
        <v>335.05</v>
      </c>
      <c r="X109" s="11">
        <v>384.62</v>
      </c>
      <c r="Y109" s="11">
        <v>384.62</v>
      </c>
      <c r="Z109" s="11">
        <v>368.18</v>
      </c>
      <c r="AA109" s="1">
        <v>448.18</v>
      </c>
      <c r="AB109" s="1">
        <v>409.09</v>
      </c>
      <c r="AC109" s="1">
        <v>497.22</v>
      </c>
      <c r="AD109" s="1">
        <v>409.09</v>
      </c>
    </row>
    <row r="110" spans="1:30" x14ac:dyDescent="0.2">
      <c r="A110" s="11">
        <v>16</v>
      </c>
      <c r="B110" s="11"/>
      <c r="C110" s="11">
        <v>2019</v>
      </c>
      <c r="D110" s="11">
        <v>318.44</v>
      </c>
      <c r="E110" s="11">
        <v>310.07</v>
      </c>
      <c r="F110" s="11">
        <v>328.85</v>
      </c>
      <c r="G110" s="11">
        <v>339.57</v>
      </c>
      <c r="H110" s="11">
        <v>310.07</v>
      </c>
      <c r="I110" s="11">
        <v>313.19</v>
      </c>
      <c r="J110" s="11">
        <v>295.31</v>
      </c>
      <c r="K110" s="11">
        <v>320.62</v>
      </c>
      <c r="L110" s="11">
        <v>324.5</v>
      </c>
      <c r="M110" s="11">
        <v>368.73</v>
      </c>
      <c r="N110" s="11">
        <v>313.19</v>
      </c>
      <c r="O110" s="11">
        <v>295.31</v>
      </c>
      <c r="P110" s="11">
        <v>348.51</v>
      </c>
      <c r="Q110" s="11">
        <v>384.51</v>
      </c>
      <c r="R110" s="11">
        <v>342.49</v>
      </c>
      <c r="S110" s="11">
        <v>310.52</v>
      </c>
      <c r="T110" s="11">
        <v>396.63</v>
      </c>
      <c r="U110" s="11">
        <v>379.67</v>
      </c>
      <c r="V110" s="11">
        <v>345.51</v>
      </c>
      <c r="W110" s="11">
        <v>345.51</v>
      </c>
      <c r="X110" s="11">
        <v>396.63</v>
      </c>
      <c r="Y110" s="11">
        <v>396.63</v>
      </c>
      <c r="Z110" s="11">
        <v>379.67</v>
      </c>
      <c r="AA110" s="1">
        <v>462.17</v>
      </c>
      <c r="AB110" s="1">
        <v>421.85</v>
      </c>
      <c r="AC110" s="1">
        <v>512.74</v>
      </c>
      <c r="AD110" s="1">
        <v>421.85</v>
      </c>
    </row>
    <row r="111" spans="1:30" x14ac:dyDescent="0.2">
      <c r="A111" s="11">
        <v>17</v>
      </c>
      <c r="B111" s="11"/>
      <c r="C111" s="11">
        <v>2019</v>
      </c>
      <c r="D111" s="11">
        <v>328.08</v>
      </c>
      <c r="E111" s="11">
        <v>319.45999999999998</v>
      </c>
      <c r="F111" s="11">
        <v>338.8</v>
      </c>
      <c r="G111" s="11">
        <v>349.85</v>
      </c>
      <c r="H111" s="11">
        <v>319.45999999999998</v>
      </c>
      <c r="I111" s="11">
        <v>322.67</v>
      </c>
      <c r="J111" s="11">
        <v>304.25</v>
      </c>
      <c r="K111" s="11">
        <v>330.33</v>
      </c>
      <c r="L111" s="11">
        <v>334.33</v>
      </c>
      <c r="M111" s="11">
        <v>379.89</v>
      </c>
      <c r="N111" s="11">
        <v>322.67</v>
      </c>
      <c r="O111" s="11">
        <v>304.25</v>
      </c>
      <c r="P111" s="11">
        <v>359.06</v>
      </c>
      <c r="Q111" s="11">
        <v>396.15</v>
      </c>
      <c r="R111" s="11">
        <v>352.86</v>
      </c>
      <c r="S111" s="11">
        <v>319.92</v>
      </c>
      <c r="T111" s="11">
        <v>408.63</v>
      </c>
      <c r="U111" s="11">
        <v>391.16</v>
      </c>
      <c r="V111" s="11">
        <v>355.96</v>
      </c>
      <c r="W111" s="11">
        <v>355.96</v>
      </c>
      <c r="X111" s="11">
        <v>408.63</v>
      </c>
      <c r="Y111" s="11">
        <v>408.63</v>
      </c>
      <c r="Z111" s="11">
        <v>391.16</v>
      </c>
      <c r="AA111" s="1">
        <v>476.16</v>
      </c>
      <c r="AB111" s="1">
        <v>434.62</v>
      </c>
      <c r="AC111" s="1">
        <v>528.26</v>
      </c>
      <c r="AD111" s="1">
        <v>434.62</v>
      </c>
    </row>
    <row r="112" spans="1:30" x14ac:dyDescent="0.2">
      <c r="A112" s="11">
        <v>18</v>
      </c>
      <c r="B112" s="12"/>
      <c r="C112" s="12">
        <v>2019</v>
      </c>
      <c r="D112" s="12">
        <v>338.46</v>
      </c>
      <c r="E112" s="12">
        <v>329.57</v>
      </c>
      <c r="F112" s="12">
        <v>349.52</v>
      </c>
      <c r="G112" s="11">
        <v>360.92</v>
      </c>
      <c r="H112" s="11">
        <v>329.57</v>
      </c>
      <c r="I112" s="11">
        <v>332.88</v>
      </c>
      <c r="J112" s="11">
        <v>313.87</v>
      </c>
      <c r="K112" s="11">
        <v>340.78</v>
      </c>
      <c r="L112" s="11">
        <v>344.9</v>
      </c>
      <c r="M112" s="11">
        <v>391.91</v>
      </c>
      <c r="N112" s="11">
        <v>332.88</v>
      </c>
      <c r="O112" s="11">
        <v>313.87</v>
      </c>
      <c r="P112" s="11">
        <v>370.42</v>
      </c>
      <c r="Q112" s="11">
        <v>408.69</v>
      </c>
      <c r="R112" s="11">
        <v>364.02</v>
      </c>
      <c r="S112" s="11">
        <v>330.04</v>
      </c>
      <c r="T112" s="11">
        <v>421.56</v>
      </c>
      <c r="U112" s="11">
        <v>403.54</v>
      </c>
      <c r="V112" s="11">
        <v>367.23</v>
      </c>
      <c r="W112" s="11">
        <v>367.23</v>
      </c>
      <c r="X112" s="11">
        <v>421.56</v>
      </c>
      <c r="Y112" s="11">
        <v>421.56</v>
      </c>
      <c r="Z112" s="11">
        <v>403.54</v>
      </c>
      <c r="AA112" s="1">
        <v>491.22</v>
      </c>
      <c r="AB112" s="1">
        <v>448.37</v>
      </c>
      <c r="AC112" s="1">
        <v>544.97</v>
      </c>
      <c r="AD112" s="1">
        <v>448.37</v>
      </c>
    </row>
    <row r="113" spans="1:30" x14ac:dyDescent="0.2">
      <c r="A113" s="11">
        <v>19</v>
      </c>
      <c r="B113" s="11"/>
      <c r="C113" s="11">
        <v>2019</v>
      </c>
      <c r="D113" s="11">
        <v>348.84</v>
      </c>
      <c r="E113" s="11">
        <v>339.67</v>
      </c>
      <c r="F113" s="11">
        <v>360.24</v>
      </c>
      <c r="G113" s="11">
        <v>371.99</v>
      </c>
      <c r="H113" s="11">
        <v>339.67</v>
      </c>
      <c r="I113" s="11">
        <v>343.09</v>
      </c>
      <c r="J113" s="11">
        <v>323.5</v>
      </c>
      <c r="K113" s="11">
        <v>351.23</v>
      </c>
      <c r="L113" s="11">
        <v>355.48</v>
      </c>
      <c r="M113" s="11">
        <v>403.92</v>
      </c>
      <c r="N113" s="11">
        <v>343.09</v>
      </c>
      <c r="O113" s="11">
        <v>323.5</v>
      </c>
      <c r="P113" s="11">
        <v>381.78</v>
      </c>
      <c r="Q113" s="11">
        <v>421.22</v>
      </c>
      <c r="R113" s="11">
        <v>375.19</v>
      </c>
      <c r="S113" s="11">
        <v>340.16</v>
      </c>
      <c r="T113" s="11">
        <v>434.49</v>
      </c>
      <c r="U113" s="11">
        <v>415.91</v>
      </c>
      <c r="V113" s="11">
        <v>378.49</v>
      </c>
      <c r="W113" s="11">
        <v>378.49</v>
      </c>
      <c r="X113" s="11">
        <v>434.49</v>
      </c>
      <c r="Y113" s="11">
        <v>434.49</v>
      </c>
      <c r="Z113" s="11">
        <v>415.91</v>
      </c>
      <c r="AA113" s="1">
        <v>506.29</v>
      </c>
      <c r="AB113" s="1">
        <v>462.13</v>
      </c>
      <c r="AC113" s="1">
        <v>561.67999999999995</v>
      </c>
      <c r="AD113" s="1">
        <v>462.13</v>
      </c>
    </row>
    <row r="114" spans="1:30" x14ac:dyDescent="0.2">
      <c r="A114" s="11">
        <v>20</v>
      </c>
      <c r="B114" s="11"/>
      <c r="C114" s="11">
        <v>2019</v>
      </c>
      <c r="D114" s="11">
        <v>359.59</v>
      </c>
      <c r="E114" s="11">
        <v>350.14</v>
      </c>
      <c r="F114" s="11">
        <v>371.35</v>
      </c>
      <c r="G114" s="11">
        <v>383.45</v>
      </c>
      <c r="H114" s="11">
        <v>350.14</v>
      </c>
      <c r="I114" s="11">
        <v>353.66</v>
      </c>
      <c r="J114" s="11">
        <v>333.47</v>
      </c>
      <c r="K114" s="11">
        <v>362.05</v>
      </c>
      <c r="L114" s="11">
        <v>366.44</v>
      </c>
      <c r="M114" s="11">
        <v>416.37</v>
      </c>
      <c r="N114" s="11">
        <v>353.66</v>
      </c>
      <c r="O114" s="11">
        <v>333.47</v>
      </c>
      <c r="P114" s="11">
        <v>393.55</v>
      </c>
      <c r="Q114" s="11">
        <v>434.2</v>
      </c>
      <c r="R114" s="11">
        <v>386.75</v>
      </c>
      <c r="S114" s="11">
        <v>350.65</v>
      </c>
      <c r="T114" s="11">
        <v>447.88</v>
      </c>
      <c r="U114" s="11">
        <v>428.73</v>
      </c>
      <c r="V114" s="11">
        <v>390.15</v>
      </c>
      <c r="W114" s="11">
        <v>390.15</v>
      </c>
      <c r="X114" s="11">
        <v>447.88</v>
      </c>
      <c r="Y114" s="11">
        <v>447.88</v>
      </c>
      <c r="Z114" s="11">
        <v>428.73</v>
      </c>
      <c r="AA114" s="1">
        <v>521.89</v>
      </c>
      <c r="AB114" s="1">
        <v>476.37</v>
      </c>
      <c r="AC114" s="1">
        <v>578.99</v>
      </c>
      <c r="AD114" s="1">
        <v>476.37</v>
      </c>
    </row>
    <row r="115" spans="1:30" x14ac:dyDescent="0.2">
      <c r="A115" s="11">
        <v>21</v>
      </c>
      <c r="B115" s="11"/>
      <c r="C115" s="11">
        <v>2019</v>
      </c>
      <c r="D115" s="11">
        <v>370.71</v>
      </c>
      <c r="E115" s="11">
        <v>360.97</v>
      </c>
      <c r="F115" s="11">
        <v>382.83</v>
      </c>
      <c r="G115" s="11">
        <v>395.31</v>
      </c>
      <c r="H115" s="11">
        <v>360.97</v>
      </c>
      <c r="I115" s="11">
        <v>364.6</v>
      </c>
      <c r="J115" s="11">
        <v>343.78</v>
      </c>
      <c r="K115" s="11">
        <v>373.25</v>
      </c>
      <c r="L115" s="11">
        <v>377.77</v>
      </c>
      <c r="M115" s="11">
        <v>429.25</v>
      </c>
      <c r="N115" s="11">
        <v>364.6</v>
      </c>
      <c r="O115" s="11">
        <v>343.78</v>
      </c>
      <c r="P115" s="11">
        <v>405.72</v>
      </c>
      <c r="Q115" s="11">
        <v>447.63</v>
      </c>
      <c r="R115" s="11">
        <v>398.71</v>
      </c>
      <c r="S115" s="11">
        <v>361.49</v>
      </c>
      <c r="T115" s="11">
        <v>461.73</v>
      </c>
      <c r="U115" s="11">
        <v>441.99</v>
      </c>
      <c r="V115" s="11">
        <v>402.22</v>
      </c>
      <c r="W115" s="11">
        <v>402.22</v>
      </c>
      <c r="X115" s="11">
        <v>461.73</v>
      </c>
      <c r="Y115" s="11">
        <v>461.73</v>
      </c>
      <c r="Z115" s="11">
        <v>441.99</v>
      </c>
      <c r="AA115" s="1">
        <v>538.03</v>
      </c>
      <c r="AB115" s="1">
        <v>491.1</v>
      </c>
      <c r="AC115" s="1">
        <v>596.9</v>
      </c>
      <c r="AD115" s="1">
        <v>491.1</v>
      </c>
    </row>
    <row r="116" spans="1:30" x14ac:dyDescent="0.2">
      <c r="A116" s="11">
        <v>22</v>
      </c>
      <c r="B116" s="11"/>
      <c r="C116" s="11">
        <v>2019</v>
      </c>
      <c r="D116" s="11">
        <v>370.71</v>
      </c>
      <c r="E116" s="11">
        <v>360.97</v>
      </c>
      <c r="F116" s="11">
        <v>382.83</v>
      </c>
      <c r="G116" s="11">
        <v>395.31</v>
      </c>
      <c r="H116" s="11">
        <v>360.97</v>
      </c>
      <c r="I116" s="11">
        <v>364.6</v>
      </c>
      <c r="J116" s="11">
        <v>343.78</v>
      </c>
      <c r="K116" s="11">
        <v>373.25</v>
      </c>
      <c r="L116" s="11">
        <v>377.77</v>
      </c>
      <c r="M116" s="11">
        <v>429.25</v>
      </c>
      <c r="N116" s="11">
        <v>364.6</v>
      </c>
      <c r="O116" s="11">
        <v>343.78</v>
      </c>
      <c r="P116" s="11">
        <v>405.72</v>
      </c>
      <c r="Q116" s="11">
        <v>447.63</v>
      </c>
      <c r="R116" s="11">
        <v>398.71</v>
      </c>
      <c r="S116" s="11">
        <v>361.49</v>
      </c>
      <c r="T116" s="11">
        <v>461.73</v>
      </c>
      <c r="U116" s="11">
        <v>441.99</v>
      </c>
      <c r="V116" s="11">
        <v>402.22</v>
      </c>
      <c r="W116" s="11">
        <v>402.22</v>
      </c>
      <c r="X116" s="11">
        <v>461.73</v>
      </c>
      <c r="Y116" s="11">
        <v>461.73</v>
      </c>
      <c r="Z116" s="11">
        <v>441.99</v>
      </c>
      <c r="AA116" s="1">
        <v>538.03</v>
      </c>
      <c r="AB116" s="1">
        <v>491.1</v>
      </c>
      <c r="AC116" s="1">
        <v>596.9</v>
      </c>
      <c r="AD116" s="1">
        <v>491.1</v>
      </c>
    </row>
    <row r="117" spans="1:30" x14ac:dyDescent="0.2">
      <c r="A117" s="11">
        <v>23</v>
      </c>
      <c r="B117" s="11"/>
      <c r="C117" s="11">
        <v>2019</v>
      </c>
      <c r="D117" s="11">
        <v>370.71</v>
      </c>
      <c r="E117" s="11">
        <v>360.97</v>
      </c>
      <c r="F117" s="11">
        <v>382.83</v>
      </c>
      <c r="G117" s="11">
        <v>395.31</v>
      </c>
      <c r="H117" s="11">
        <v>360.97</v>
      </c>
      <c r="I117" s="11">
        <v>364.6</v>
      </c>
      <c r="J117" s="11">
        <v>343.78</v>
      </c>
      <c r="K117" s="11">
        <v>373.25</v>
      </c>
      <c r="L117" s="11">
        <v>377.77</v>
      </c>
      <c r="M117" s="11">
        <v>429.25</v>
      </c>
      <c r="N117" s="11">
        <v>364.6</v>
      </c>
      <c r="O117" s="11">
        <v>343.78</v>
      </c>
      <c r="P117" s="11">
        <v>405.72</v>
      </c>
      <c r="Q117" s="11">
        <v>447.63</v>
      </c>
      <c r="R117" s="11">
        <v>398.71</v>
      </c>
      <c r="S117" s="11">
        <v>361.49</v>
      </c>
      <c r="T117" s="11">
        <v>461.73</v>
      </c>
      <c r="U117" s="11">
        <v>441.99</v>
      </c>
      <c r="V117" s="11">
        <v>402.22</v>
      </c>
      <c r="W117" s="11">
        <v>402.22</v>
      </c>
      <c r="X117" s="11">
        <v>461.73</v>
      </c>
      <c r="Y117" s="11">
        <v>461.73</v>
      </c>
      <c r="Z117" s="11">
        <v>441.99</v>
      </c>
      <c r="AA117" s="1">
        <v>538.03</v>
      </c>
      <c r="AB117" s="1">
        <v>491.1</v>
      </c>
      <c r="AC117" s="1">
        <v>596.9</v>
      </c>
      <c r="AD117" s="1">
        <v>491.1</v>
      </c>
    </row>
    <row r="118" spans="1:30" x14ac:dyDescent="0.2">
      <c r="A118" s="11">
        <v>24</v>
      </c>
      <c r="B118" s="11"/>
      <c r="C118" s="11">
        <v>2019</v>
      </c>
      <c r="D118" s="11">
        <v>370.71</v>
      </c>
      <c r="E118" s="11">
        <v>360.97</v>
      </c>
      <c r="F118" s="11">
        <v>382.83</v>
      </c>
      <c r="G118" s="11">
        <v>395.31</v>
      </c>
      <c r="H118" s="11">
        <v>360.97</v>
      </c>
      <c r="I118" s="11">
        <v>364.6</v>
      </c>
      <c r="J118" s="11">
        <v>343.78</v>
      </c>
      <c r="K118" s="11">
        <v>373.25</v>
      </c>
      <c r="L118" s="11">
        <v>377.77</v>
      </c>
      <c r="M118" s="11">
        <v>429.25</v>
      </c>
      <c r="N118" s="11">
        <v>364.6</v>
      </c>
      <c r="O118" s="11">
        <v>343.78</v>
      </c>
      <c r="P118" s="11">
        <v>405.72</v>
      </c>
      <c r="Q118" s="11">
        <v>447.63</v>
      </c>
      <c r="R118" s="11">
        <v>398.71</v>
      </c>
      <c r="S118" s="11">
        <v>361.49</v>
      </c>
      <c r="T118" s="11">
        <v>461.73</v>
      </c>
      <c r="U118" s="11">
        <v>441.99</v>
      </c>
      <c r="V118" s="11">
        <v>402.22</v>
      </c>
      <c r="W118" s="11">
        <v>402.22</v>
      </c>
      <c r="X118" s="11">
        <v>461.73</v>
      </c>
      <c r="Y118" s="11">
        <v>461.73</v>
      </c>
      <c r="Z118" s="11">
        <v>441.99</v>
      </c>
      <c r="AA118" s="1">
        <v>538.03</v>
      </c>
      <c r="AB118" s="1">
        <v>491.1</v>
      </c>
      <c r="AC118" s="1">
        <v>596.9</v>
      </c>
      <c r="AD118" s="1">
        <v>491.1</v>
      </c>
    </row>
    <row r="119" spans="1:30" x14ac:dyDescent="0.2">
      <c r="A119" s="11">
        <v>25</v>
      </c>
      <c r="B119" s="11"/>
      <c r="C119" s="11">
        <v>2019</v>
      </c>
      <c r="D119" s="11">
        <v>372.19</v>
      </c>
      <c r="E119" s="11">
        <v>362.41</v>
      </c>
      <c r="F119" s="11">
        <v>384.36</v>
      </c>
      <c r="G119" s="11">
        <v>396.89</v>
      </c>
      <c r="H119" s="11">
        <v>362.41</v>
      </c>
      <c r="I119" s="11">
        <v>366.06</v>
      </c>
      <c r="J119" s="11">
        <v>345.16</v>
      </c>
      <c r="K119" s="11">
        <v>374.74</v>
      </c>
      <c r="L119" s="11">
        <v>379.28</v>
      </c>
      <c r="M119" s="11">
        <v>430.97</v>
      </c>
      <c r="N119" s="11">
        <v>366.06</v>
      </c>
      <c r="O119" s="11">
        <v>345.16</v>
      </c>
      <c r="P119" s="11">
        <v>407.34</v>
      </c>
      <c r="Q119" s="11">
        <v>449.42</v>
      </c>
      <c r="R119" s="11">
        <v>400.3</v>
      </c>
      <c r="S119" s="11">
        <v>362.94</v>
      </c>
      <c r="T119" s="11">
        <v>463.58</v>
      </c>
      <c r="U119" s="11">
        <v>443.76</v>
      </c>
      <c r="V119" s="11">
        <v>403.83</v>
      </c>
      <c r="W119" s="11">
        <v>403.83</v>
      </c>
      <c r="X119" s="11">
        <v>463.58</v>
      </c>
      <c r="Y119" s="11">
        <v>463.58</v>
      </c>
      <c r="Z119" s="11">
        <v>443.76</v>
      </c>
      <c r="AA119" s="1">
        <v>540.17999999999995</v>
      </c>
      <c r="AB119" s="1">
        <v>493.06</v>
      </c>
      <c r="AC119" s="1">
        <v>599.29</v>
      </c>
      <c r="AD119" s="1">
        <v>493.06</v>
      </c>
    </row>
    <row r="120" spans="1:30" x14ac:dyDescent="0.2">
      <c r="A120" s="11">
        <v>26</v>
      </c>
      <c r="B120" s="11"/>
      <c r="C120" s="11">
        <v>2019</v>
      </c>
      <c r="D120" s="11">
        <v>379.61</v>
      </c>
      <c r="E120" s="11">
        <v>369.63</v>
      </c>
      <c r="F120" s="11">
        <v>392.02</v>
      </c>
      <c r="G120" s="11">
        <v>404.8</v>
      </c>
      <c r="H120" s="11">
        <v>369.63</v>
      </c>
      <c r="I120" s="11">
        <v>373.35</v>
      </c>
      <c r="J120" s="11">
        <v>352.03</v>
      </c>
      <c r="K120" s="11">
        <v>382.21</v>
      </c>
      <c r="L120" s="11">
        <v>386.84</v>
      </c>
      <c r="M120" s="11">
        <v>439.55</v>
      </c>
      <c r="N120" s="11">
        <v>373.35</v>
      </c>
      <c r="O120" s="11">
        <v>352.03</v>
      </c>
      <c r="P120" s="11">
        <v>415.46</v>
      </c>
      <c r="Q120" s="11">
        <v>458.37</v>
      </c>
      <c r="R120" s="11">
        <v>408.28</v>
      </c>
      <c r="S120" s="11">
        <v>370.17</v>
      </c>
      <c r="T120" s="11">
        <v>472.81</v>
      </c>
      <c r="U120" s="11">
        <v>452.6</v>
      </c>
      <c r="V120" s="11">
        <v>411.87</v>
      </c>
      <c r="W120" s="11">
        <v>411.87</v>
      </c>
      <c r="X120" s="11">
        <v>472.81</v>
      </c>
      <c r="Y120" s="11">
        <v>472.81</v>
      </c>
      <c r="Z120" s="11">
        <v>452.6</v>
      </c>
      <c r="AA120" s="1">
        <v>550.94000000000005</v>
      </c>
      <c r="AB120" s="1">
        <v>502.89</v>
      </c>
      <c r="AC120" s="1">
        <v>611.23</v>
      </c>
      <c r="AD120" s="1">
        <v>502.89</v>
      </c>
    </row>
    <row r="121" spans="1:30" x14ac:dyDescent="0.2">
      <c r="A121" s="11">
        <v>27</v>
      </c>
      <c r="B121" s="11"/>
      <c r="C121" s="11">
        <v>2019</v>
      </c>
      <c r="D121" s="11">
        <v>388.5</v>
      </c>
      <c r="E121" s="11">
        <v>378.3</v>
      </c>
      <c r="F121" s="11">
        <v>401.21</v>
      </c>
      <c r="G121" s="11">
        <v>414.28</v>
      </c>
      <c r="H121" s="11">
        <v>378.3</v>
      </c>
      <c r="I121" s="11">
        <v>382.1</v>
      </c>
      <c r="J121" s="11">
        <v>360.28</v>
      </c>
      <c r="K121" s="11">
        <v>391.17</v>
      </c>
      <c r="L121" s="11">
        <v>395.9</v>
      </c>
      <c r="M121" s="11">
        <v>449.85</v>
      </c>
      <c r="N121" s="11">
        <v>382.1</v>
      </c>
      <c r="O121" s="11">
        <v>360.28</v>
      </c>
      <c r="P121" s="11">
        <v>425.19</v>
      </c>
      <c r="Q121" s="11">
        <v>469.12</v>
      </c>
      <c r="R121" s="11">
        <v>417.85</v>
      </c>
      <c r="S121" s="11">
        <v>378.84</v>
      </c>
      <c r="T121" s="11">
        <v>483.89</v>
      </c>
      <c r="U121" s="11">
        <v>463.21</v>
      </c>
      <c r="V121" s="11">
        <v>421.53</v>
      </c>
      <c r="W121" s="11">
        <v>421.53</v>
      </c>
      <c r="X121" s="11">
        <v>483.89</v>
      </c>
      <c r="Y121" s="11">
        <v>483.89</v>
      </c>
      <c r="Z121" s="11">
        <v>463.21</v>
      </c>
      <c r="AA121" s="1">
        <v>563.86</v>
      </c>
      <c r="AB121" s="1">
        <v>514.66999999999996</v>
      </c>
      <c r="AC121" s="1">
        <v>625.54999999999995</v>
      </c>
      <c r="AD121" s="1">
        <v>514.66999999999996</v>
      </c>
    </row>
    <row r="122" spans="1:30" x14ac:dyDescent="0.2">
      <c r="A122" s="11">
        <v>28</v>
      </c>
      <c r="B122" s="11"/>
      <c r="C122" s="11">
        <v>2019</v>
      </c>
      <c r="D122" s="11">
        <v>402.96</v>
      </c>
      <c r="E122" s="11">
        <v>392.37</v>
      </c>
      <c r="F122" s="11">
        <v>416.14</v>
      </c>
      <c r="G122" s="11">
        <v>429.7</v>
      </c>
      <c r="H122" s="11">
        <v>392.37</v>
      </c>
      <c r="I122" s="11">
        <v>396.32</v>
      </c>
      <c r="J122" s="11">
        <v>373.69</v>
      </c>
      <c r="K122" s="11">
        <v>405.72</v>
      </c>
      <c r="L122" s="11">
        <v>410.64</v>
      </c>
      <c r="M122" s="11">
        <v>466.59</v>
      </c>
      <c r="N122" s="11">
        <v>396.32</v>
      </c>
      <c r="O122" s="11">
        <v>373.69</v>
      </c>
      <c r="P122" s="11">
        <v>441.02</v>
      </c>
      <c r="Q122" s="11">
        <v>486.57</v>
      </c>
      <c r="R122" s="11">
        <v>433.4</v>
      </c>
      <c r="S122" s="11">
        <v>392.94</v>
      </c>
      <c r="T122" s="11">
        <v>501.9</v>
      </c>
      <c r="U122" s="11">
        <v>480.44</v>
      </c>
      <c r="V122" s="11">
        <v>437.21</v>
      </c>
      <c r="W122" s="11">
        <v>437.21</v>
      </c>
      <c r="X122" s="11">
        <v>501.9</v>
      </c>
      <c r="Y122" s="11">
        <v>501.9</v>
      </c>
      <c r="Z122" s="11">
        <v>480.44</v>
      </c>
      <c r="AA122" s="1">
        <v>584.84</v>
      </c>
      <c r="AB122" s="1">
        <v>533.83000000000004</v>
      </c>
      <c r="AC122" s="1">
        <v>648.83000000000004</v>
      </c>
      <c r="AD122" s="1">
        <v>533.83000000000004</v>
      </c>
    </row>
    <row r="123" spans="1:30" x14ac:dyDescent="0.2">
      <c r="A123" s="11">
        <v>29</v>
      </c>
      <c r="B123" s="11"/>
      <c r="C123" s="11">
        <v>2019</v>
      </c>
      <c r="D123" s="11">
        <v>414.82</v>
      </c>
      <c r="E123" s="11">
        <v>403.93</v>
      </c>
      <c r="F123" s="11">
        <v>428.39</v>
      </c>
      <c r="G123" s="11">
        <v>442.35</v>
      </c>
      <c r="H123" s="11">
        <v>403.93</v>
      </c>
      <c r="I123" s="11">
        <v>407.99</v>
      </c>
      <c r="J123" s="11">
        <v>384.69</v>
      </c>
      <c r="K123" s="11">
        <v>417.67</v>
      </c>
      <c r="L123" s="11">
        <v>422.72</v>
      </c>
      <c r="M123" s="11">
        <v>480.33</v>
      </c>
      <c r="N123" s="11">
        <v>407.99</v>
      </c>
      <c r="O123" s="11">
        <v>384.69</v>
      </c>
      <c r="P123" s="11">
        <v>454</v>
      </c>
      <c r="Q123" s="11">
        <v>500.9</v>
      </c>
      <c r="R123" s="11">
        <v>446.16</v>
      </c>
      <c r="S123" s="11">
        <v>404.51</v>
      </c>
      <c r="T123" s="11">
        <v>516.67999999999995</v>
      </c>
      <c r="U123" s="11">
        <v>494.59</v>
      </c>
      <c r="V123" s="11">
        <v>450.08</v>
      </c>
      <c r="W123" s="11">
        <v>450.08</v>
      </c>
      <c r="X123" s="11">
        <v>516.67999999999995</v>
      </c>
      <c r="Y123" s="11">
        <v>516.67999999999995</v>
      </c>
      <c r="Z123" s="11">
        <v>494.59</v>
      </c>
      <c r="AA123" s="1">
        <v>602.05999999999995</v>
      </c>
      <c r="AB123" s="1">
        <v>549.54</v>
      </c>
      <c r="AC123" s="1">
        <v>667.93</v>
      </c>
      <c r="AD123" s="1">
        <v>549.54</v>
      </c>
    </row>
    <row r="124" spans="1:30" x14ac:dyDescent="0.2">
      <c r="A124" s="11">
        <v>30</v>
      </c>
      <c r="B124" s="11"/>
      <c r="C124" s="11">
        <v>2019</v>
      </c>
      <c r="D124" s="11">
        <v>420.76</v>
      </c>
      <c r="E124" s="11">
        <v>409.7</v>
      </c>
      <c r="F124" s="11">
        <v>434.51</v>
      </c>
      <c r="G124" s="11">
        <v>448.68</v>
      </c>
      <c r="H124" s="11">
        <v>409.7</v>
      </c>
      <c r="I124" s="11">
        <v>413.82</v>
      </c>
      <c r="J124" s="11">
        <v>390.19</v>
      </c>
      <c r="K124" s="11">
        <v>423.64</v>
      </c>
      <c r="L124" s="11">
        <v>428.77</v>
      </c>
      <c r="M124" s="11">
        <v>487.2</v>
      </c>
      <c r="N124" s="11">
        <v>413.82</v>
      </c>
      <c r="O124" s="11">
        <v>390.19</v>
      </c>
      <c r="P124" s="11">
        <v>460.49</v>
      </c>
      <c r="Q124" s="11">
        <v>508.06</v>
      </c>
      <c r="R124" s="11">
        <v>452.54</v>
      </c>
      <c r="S124" s="11">
        <v>410.29</v>
      </c>
      <c r="T124" s="11">
        <v>524.05999999999995</v>
      </c>
      <c r="U124" s="11">
        <v>501.66</v>
      </c>
      <c r="V124" s="11">
        <v>456.52</v>
      </c>
      <c r="W124" s="11">
        <v>456.52</v>
      </c>
      <c r="X124" s="11">
        <v>524.05999999999995</v>
      </c>
      <c r="Y124" s="11">
        <v>524.05999999999995</v>
      </c>
      <c r="Z124" s="11">
        <v>501.66</v>
      </c>
      <c r="AA124" s="1">
        <v>610.66</v>
      </c>
      <c r="AB124" s="1">
        <v>557.4</v>
      </c>
      <c r="AC124" s="1">
        <v>677.48</v>
      </c>
      <c r="AD124" s="1">
        <v>557.4</v>
      </c>
    </row>
    <row r="125" spans="1:30" x14ac:dyDescent="0.2">
      <c r="A125" s="11">
        <v>31</v>
      </c>
      <c r="B125" s="11"/>
      <c r="C125" s="11">
        <v>2019</v>
      </c>
      <c r="D125" s="11">
        <v>429.65</v>
      </c>
      <c r="E125" s="11">
        <v>418.36</v>
      </c>
      <c r="F125" s="11">
        <v>443.7</v>
      </c>
      <c r="G125" s="11">
        <v>458.16</v>
      </c>
      <c r="H125" s="11">
        <v>418.36</v>
      </c>
      <c r="I125" s="11">
        <v>422.57</v>
      </c>
      <c r="J125" s="11">
        <v>398.44</v>
      </c>
      <c r="K125" s="11">
        <v>432.6</v>
      </c>
      <c r="L125" s="11">
        <v>437.84</v>
      </c>
      <c r="M125" s="11">
        <v>497.5</v>
      </c>
      <c r="N125" s="11">
        <v>422.57</v>
      </c>
      <c r="O125" s="11">
        <v>398.44</v>
      </c>
      <c r="P125" s="11">
        <v>470.23</v>
      </c>
      <c r="Q125" s="11">
        <v>518.79999999999995</v>
      </c>
      <c r="R125" s="11">
        <v>462.1</v>
      </c>
      <c r="S125" s="11">
        <v>418.97</v>
      </c>
      <c r="T125" s="11">
        <v>535.15</v>
      </c>
      <c r="U125" s="11">
        <v>512.27</v>
      </c>
      <c r="V125" s="11">
        <v>466.17</v>
      </c>
      <c r="W125" s="11">
        <v>466.17</v>
      </c>
      <c r="X125" s="11">
        <v>535.15</v>
      </c>
      <c r="Y125" s="11">
        <v>535.15</v>
      </c>
      <c r="Z125" s="11">
        <v>512.27</v>
      </c>
      <c r="AA125" s="1">
        <v>623.58000000000004</v>
      </c>
      <c r="AB125" s="1">
        <v>569.17999999999995</v>
      </c>
      <c r="AC125" s="1">
        <v>691.81</v>
      </c>
      <c r="AD125" s="1">
        <v>569.17999999999995</v>
      </c>
    </row>
    <row r="126" spans="1:30" x14ac:dyDescent="0.2">
      <c r="A126" s="11">
        <v>32</v>
      </c>
      <c r="B126" s="11"/>
      <c r="C126" s="11">
        <v>2019</v>
      </c>
      <c r="D126" s="11">
        <v>438.55</v>
      </c>
      <c r="E126" s="11">
        <v>427.03</v>
      </c>
      <c r="F126" s="11">
        <v>452.89</v>
      </c>
      <c r="G126" s="11">
        <v>467.65</v>
      </c>
      <c r="H126" s="11">
        <v>427.03</v>
      </c>
      <c r="I126" s="11">
        <v>431.32</v>
      </c>
      <c r="J126" s="11">
        <v>406.69</v>
      </c>
      <c r="K126" s="11">
        <v>441.55</v>
      </c>
      <c r="L126" s="11">
        <v>446.9</v>
      </c>
      <c r="M126" s="11">
        <v>507.8</v>
      </c>
      <c r="N126" s="11">
        <v>431.32</v>
      </c>
      <c r="O126" s="11">
        <v>406.69</v>
      </c>
      <c r="P126" s="11">
        <v>479.97</v>
      </c>
      <c r="Q126" s="11">
        <v>529.54999999999995</v>
      </c>
      <c r="R126" s="11">
        <v>471.67</v>
      </c>
      <c r="S126" s="11">
        <v>427.64</v>
      </c>
      <c r="T126" s="11">
        <v>546.23</v>
      </c>
      <c r="U126" s="11">
        <v>522.87</v>
      </c>
      <c r="V126" s="11">
        <v>475.83</v>
      </c>
      <c r="W126" s="11">
        <v>475.83</v>
      </c>
      <c r="X126" s="11">
        <v>546.23</v>
      </c>
      <c r="Y126" s="11">
        <v>546.23</v>
      </c>
      <c r="Z126" s="11">
        <v>522.87</v>
      </c>
      <c r="AA126" s="1">
        <v>636.49</v>
      </c>
      <c r="AB126" s="1">
        <v>580.97</v>
      </c>
      <c r="AC126" s="1">
        <v>706.13</v>
      </c>
      <c r="AD126" s="1">
        <v>580.97</v>
      </c>
    </row>
    <row r="127" spans="1:30" x14ac:dyDescent="0.2">
      <c r="A127" s="11">
        <v>33</v>
      </c>
      <c r="B127" s="11"/>
      <c r="C127" s="11">
        <v>2019</v>
      </c>
      <c r="D127" s="11">
        <v>444.11</v>
      </c>
      <c r="E127" s="11">
        <v>432.44</v>
      </c>
      <c r="F127" s="11">
        <v>458.63</v>
      </c>
      <c r="G127" s="11">
        <v>473.58</v>
      </c>
      <c r="H127" s="11">
        <v>432.44</v>
      </c>
      <c r="I127" s="11">
        <v>436.79</v>
      </c>
      <c r="J127" s="11">
        <v>411.85</v>
      </c>
      <c r="K127" s="11">
        <v>447.15</v>
      </c>
      <c r="L127" s="11">
        <v>452.57</v>
      </c>
      <c r="M127" s="11">
        <v>514.24</v>
      </c>
      <c r="N127" s="11">
        <v>436.79</v>
      </c>
      <c r="O127" s="11">
        <v>411.85</v>
      </c>
      <c r="P127" s="11">
        <v>486.05</v>
      </c>
      <c r="Q127" s="11">
        <v>536.26</v>
      </c>
      <c r="R127" s="11">
        <v>477.65</v>
      </c>
      <c r="S127" s="11">
        <v>433.07</v>
      </c>
      <c r="T127" s="11">
        <v>553.15</v>
      </c>
      <c r="U127" s="11">
        <v>529.5</v>
      </c>
      <c r="V127" s="11">
        <v>481.86</v>
      </c>
      <c r="W127" s="11">
        <v>481.86</v>
      </c>
      <c r="X127" s="11">
        <v>553.15</v>
      </c>
      <c r="Y127" s="11">
        <v>553.15</v>
      </c>
      <c r="Z127" s="11">
        <v>529.5</v>
      </c>
      <c r="AA127" s="1">
        <v>644.55999999999995</v>
      </c>
      <c r="AB127" s="1">
        <v>588.34</v>
      </c>
      <c r="AC127" s="1">
        <v>715.09</v>
      </c>
      <c r="AD127" s="1">
        <v>588.34</v>
      </c>
    </row>
    <row r="128" spans="1:30" x14ac:dyDescent="0.2">
      <c r="A128" s="11">
        <v>34</v>
      </c>
      <c r="B128" s="11"/>
      <c r="C128" s="11">
        <v>2019</v>
      </c>
      <c r="D128" s="11">
        <v>450.04</v>
      </c>
      <c r="E128" s="11">
        <v>438.22</v>
      </c>
      <c r="F128" s="11">
        <v>464.76</v>
      </c>
      <c r="G128" s="11">
        <v>479.91</v>
      </c>
      <c r="H128" s="11">
        <v>438.22</v>
      </c>
      <c r="I128" s="11">
        <v>442.62</v>
      </c>
      <c r="J128" s="11">
        <v>417.35</v>
      </c>
      <c r="K128" s="11">
        <v>453.13</v>
      </c>
      <c r="L128" s="11">
        <v>458.61</v>
      </c>
      <c r="M128" s="11">
        <v>521.11</v>
      </c>
      <c r="N128" s="11">
        <v>442.62</v>
      </c>
      <c r="O128" s="11">
        <v>417.35</v>
      </c>
      <c r="P128" s="11">
        <v>492.54</v>
      </c>
      <c r="Q128" s="11">
        <v>543.41999999999996</v>
      </c>
      <c r="R128" s="11">
        <v>484.03</v>
      </c>
      <c r="S128" s="11">
        <v>438.85</v>
      </c>
      <c r="T128" s="11">
        <v>560.54</v>
      </c>
      <c r="U128" s="11">
        <v>536.58000000000004</v>
      </c>
      <c r="V128" s="11">
        <v>488.3</v>
      </c>
      <c r="W128" s="11">
        <v>488.3</v>
      </c>
      <c r="X128" s="11">
        <v>560.54</v>
      </c>
      <c r="Y128" s="11">
        <v>560.54</v>
      </c>
      <c r="Z128" s="11">
        <v>536.58000000000004</v>
      </c>
      <c r="AA128" s="1">
        <v>653.16999999999996</v>
      </c>
      <c r="AB128" s="1">
        <v>596.20000000000005</v>
      </c>
      <c r="AC128" s="1">
        <v>724.64</v>
      </c>
      <c r="AD128" s="1">
        <v>596.20000000000005</v>
      </c>
    </row>
    <row r="129" spans="1:30" x14ac:dyDescent="0.2">
      <c r="A129" s="11">
        <v>35</v>
      </c>
      <c r="B129" s="11"/>
      <c r="C129" s="11">
        <v>2019</v>
      </c>
      <c r="D129" s="11">
        <v>453.01</v>
      </c>
      <c r="E129" s="11">
        <v>441.11</v>
      </c>
      <c r="F129" s="11">
        <v>467.82</v>
      </c>
      <c r="G129" s="11">
        <v>483.07</v>
      </c>
      <c r="H129" s="11">
        <v>441.11</v>
      </c>
      <c r="I129" s="11">
        <v>445.54</v>
      </c>
      <c r="J129" s="11">
        <v>420.1</v>
      </c>
      <c r="K129" s="11">
        <v>456.11</v>
      </c>
      <c r="L129" s="11">
        <v>461.63</v>
      </c>
      <c r="M129" s="11">
        <v>524.54</v>
      </c>
      <c r="N129" s="11">
        <v>445.54</v>
      </c>
      <c r="O129" s="11">
        <v>420.1</v>
      </c>
      <c r="P129" s="11">
        <v>495.79</v>
      </c>
      <c r="Q129" s="11">
        <v>547</v>
      </c>
      <c r="R129" s="11">
        <v>487.22</v>
      </c>
      <c r="S129" s="11">
        <v>441.74</v>
      </c>
      <c r="T129" s="11">
        <v>564.23</v>
      </c>
      <c r="U129" s="11">
        <v>540.11</v>
      </c>
      <c r="V129" s="11">
        <v>491.51</v>
      </c>
      <c r="W129" s="11">
        <v>491.51</v>
      </c>
      <c r="X129" s="11">
        <v>564.23</v>
      </c>
      <c r="Y129" s="11">
        <v>564.23</v>
      </c>
      <c r="Z129" s="11">
        <v>540.11</v>
      </c>
      <c r="AA129" s="1">
        <v>657.47</v>
      </c>
      <c r="AB129" s="1">
        <v>600.12</v>
      </c>
      <c r="AC129" s="1">
        <v>729.41</v>
      </c>
      <c r="AD129" s="1">
        <v>600.12</v>
      </c>
    </row>
    <row r="130" spans="1:30" x14ac:dyDescent="0.2">
      <c r="A130" s="11">
        <v>36</v>
      </c>
      <c r="B130" s="11"/>
      <c r="C130" s="11">
        <v>2019</v>
      </c>
      <c r="D130" s="11">
        <v>455.97</v>
      </c>
      <c r="E130" s="11">
        <v>443.99</v>
      </c>
      <c r="F130" s="11">
        <v>470.88</v>
      </c>
      <c r="G130" s="11">
        <v>486.23</v>
      </c>
      <c r="H130" s="11">
        <v>443.99</v>
      </c>
      <c r="I130" s="11">
        <v>448.46</v>
      </c>
      <c r="J130" s="11">
        <v>422.85</v>
      </c>
      <c r="K130" s="11">
        <v>459.1</v>
      </c>
      <c r="L130" s="11">
        <v>464.66</v>
      </c>
      <c r="M130" s="11">
        <v>527.98</v>
      </c>
      <c r="N130" s="11">
        <v>448.46</v>
      </c>
      <c r="O130" s="11">
        <v>422.85</v>
      </c>
      <c r="P130" s="11">
        <v>499.04</v>
      </c>
      <c r="Q130" s="11">
        <v>550.58000000000004</v>
      </c>
      <c r="R130" s="11">
        <v>490.41</v>
      </c>
      <c r="S130" s="11">
        <v>444.63</v>
      </c>
      <c r="T130" s="11">
        <v>567.92999999999995</v>
      </c>
      <c r="U130" s="11">
        <v>543.65</v>
      </c>
      <c r="V130" s="11">
        <v>494.73</v>
      </c>
      <c r="W130" s="11">
        <v>494.73</v>
      </c>
      <c r="X130" s="11">
        <v>567.92999999999995</v>
      </c>
      <c r="Y130" s="11">
        <v>567.92999999999995</v>
      </c>
      <c r="Z130" s="11">
        <v>543.65</v>
      </c>
      <c r="AA130" s="1">
        <v>661.78</v>
      </c>
      <c r="AB130" s="1">
        <v>604.04999999999995</v>
      </c>
      <c r="AC130" s="1">
        <v>734.19</v>
      </c>
      <c r="AD130" s="1">
        <v>604.04999999999995</v>
      </c>
    </row>
    <row r="131" spans="1:30" x14ac:dyDescent="0.2">
      <c r="A131" s="11">
        <v>37</v>
      </c>
      <c r="B131" s="11"/>
      <c r="C131" s="11">
        <v>2019</v>
      </c>
      <c r="D131" s="11">
        <v>458.94</v>
      </c>
      <c r="E131" s="11">
        <v>446.88</v>
      </c>
      <c r="F131" s="11">
        <v>473.94</v>
      </c>
      <c r="G131" s="11">
        <v>489.39</v>
      </c>
      <c r="H131" s="11">
        <v>446.88</v>
      </c>
      <c r="I131" s="11">
        <v>451.37</v>
      </c>
      <c r="J131" s="11">
        <v>425.6</v>
      </c>
      <c r="K131" s="11">
        <v>462.08</v>
      </c>
      <c r="L131" s="11">
        <v>467.68</v>
      </c>
      <c r="M131" s="11">
        <v>531.41</v>
      </c>
      <c r="N131" s="11">
        <v>451.37</v>
      </c>
      <c r="O131" s="11">
        <v>425.6</v>
      </c>
      <c r="P131" s="11">
        <v>502.28</v>
      </c>
      <c r="Q131" s="11">
        <v>554.16999999999996</v>
      </c>
      <c r="R131" s="11">
        <v>493.6</v>
      </c>
      <c r="S131" s="11">
        <v>447.52</v>
      </c>
      <c r="T131" s="11">
        <v>571.62</v>
      </c>
      <c r="U131" s="11">
        <v>547.17999999999995</v>
      </c>
      <c r="V131" s="11">
        <v>497.95</v>
      </c>
      <c r="W131" s="11">
        <v>497.95</v>
      </c>
      <c r="X131" s="11">
        <v>571.62</v>
      </c>
      <c r="Y131" s="11">
        <v>571.62</v>
      </c>
      <c r="Z131" s="11">
        <v>547.17999999999995</v>
      </c>
      <c r="AA131" s="1">
        <v>666.08</v>
      </c>
      <c r="AB131" s="1">
        <v>607.98</v>
      </c>
      <c r="AC131" s="1">
        <v>738.96</v>
      </c>
      <c r="AD131" s="1">
        <v>607.98</v>
      </c>
    </row>
    <row r="132" spans="1:30" x14ac:dyDescent="0.2">
      <c r="A132" s="11">
        <v>38</v>
      </c>
      <c r="B132" s="11"/>
      <c r="C132" s="11">
        <v>2019</v>
      </c>
      <c r="D132" s="11">
        <v>461.9</v>
      </c>
      <c r="E132" s="11">
        <v>449.77</v>
      </c>
      <c r="F132" s="11">
        <v>477.01</v>
      </c>
      <c r="G132" s="11">
        <v>492.56</v>
      </c>
      <c r="H132" s="11">
        <v>449.77</v>
      </c>
      <c r="I132" s="11">
        <v>454.29</v>
      </c>
      <c r="J132" s="11">
        <v>428.35</v>
      </c>
      <c r="K132" s="11">
        <v>465.07</v>
      </c>
      <c r="L132" s="11">
        <v>470.7</v>
      </c>
      <c r="M132" s="11">
        <v>534.85</v>
      </c>
      <c r="N132" s="11">
        <v>454.29</v>
      </c>
      <c r="O132" s="11">
        <v>428.35</v>
      </c>
      <c r="P132" s="11">
        <v>505.53</v>
      </c>
      <c r="Q132" s="11">
        <v>557.75</v>
      </c>
      <c r="R132" s="11">
        <v>496.79</v>
      </c>
      <c r="S132" s="11">
        <v>450.42</v>
      </c>
      <c r="T132" s="11">
        <v>575.32000000000005</v>
      </c>
      <c r="U132" s="11">
        <v>550.72</v>
      </c>
      <c r="V132" s="11">
        <v>501.17</v>
      </c>
      <c r="W132" s="11">
        <v>501.17</v>
      </c>
      <c r="X132" s="11">
        <v>575.32000000000005</v>
      </c>
      <c r="Y132" s="11">
        <v>575.32000000000005</v>
      </c>
      <c r="Z132" s="11">
        <v>550.72</v>
      </c>
      <c r="AA132" s="1">
        <v>670.39</v>
      </c>
      <c r="AB132" s="1">
        <v>611.91</v>
      </c>
      <c r="AC132" s="1">
        <v>743.74</v>
      </c>
      <c r="AD132" s="1">
        <v>611.91</v>
      </c>
    </row>
    <row r="133" spans="1:30" x14ac:dyDescent="0.2">
      <c r="A133" s="11">
        <v>39</v>
      </c>
      <c r="B133" s="11"/>
      <c r="C133" s="11">
        <v>2019</v>
      </c>
      <c r="D133" s="11">
        <v>467.84</v>
      </c>
      <c r="E133" s="11">
        <v>455.54</v>
      </c>
      <c r="F133" s="11">
        <v>483.13</v>
      </c>
      <c r="G133" s="11">
        <v>498.88</v>
      </c>
      <c r="H133" s="11">
        <v>455.54</v>
      </c>
      <c r="I133" s="11">
        <v>460.13</v>
      </c>
      <c r="J133" s="11">
        <v>433.85</v>
      </c>
      <c r="K133" s="11">
        <v>471.04</v>
      </c>
      <c r="L133" s="11">
        <v>476.75</v>
      </c>
      <c r="M133" s="11">
        <v>541.71</v>
      </c>
      <c r="N133" s="11">
        <v>460.13</v>
      </c>
      <c r="O133" s="11">
        <v>433.85</v>
      </c>
      <c r="P133" s="11">
        <v>512.02</v>
      </c>
      <c r="Q133" s="11">
        <v>564.91</v>
      </c>
      <c r="R133" s="11">
        <v>503.17</v>
      </c>
      <c r="S133" s="11">
        <v>456.2</v>
      </c>
      <c r="T133" s="11">
        <v>582.70000000000005</v>
      </c>
      <c r="U133" s="11">
        <v>557.79</v>
      </c>
      <c r="V133" s="11">
        <v>507.6</v>
      </c>
      <c r="W133" s="11">
        <v>507.6</v>
      </c>
      <c r="X133" s="11">
        <v>582.70000000000005</v>
      </c>
      <c r="Y133" s="11">
        <v>582.70000000000005</v>
      </c>
      <c r="Z133" s="11">
        <v>557.79</v>
      </c>
      <c r="AA133" s="1">
        <v>678.99</v>
      </c>
      <c r="AB133" s="1">
        <v>619.77</v>
      </c>
      <c r="AC133" s="1">
        <v>753.29</v>
      </c>
      <c r="AD133" s="1">
        <v>619.77</v>
      </c>
    </row>
    <row r="134" spans="1:30" x14ac:dyDescent="0.2">
      <c r="A134" s="11">
        <v>40</v>
      </c>
      <c r="B134" s="11"/>
      <c r="C134" s="11">
        <v>2019</v>
      </c>
      <c r="D134" s="11">
        <v>473.77</v>
      </c>
      <c r="E134" s="11">
        <v>461.32</v>
      </c>
      <c r="F134" s="11">
        <v>489.26</v>
      </c>
      <c r="G134" s="11">
        <v>505.21</v>
      </c>
      <c r="H134" s="11">
        <v>461.32</v>
      </c>
      <c r="I134" s="11">
        <v>465.96</v>
      </c>
      <c r="J134" s="11">
        <v>439.35</v>
      </c>
      <c r="K134" s="11">
        <v>477.01</v>
      </c>
      <c r="L134" s="11">
        <v>482.79</v>
      </c>
      <c r="M134" s="11">
        <v>548.58000000000004</v>
      </c>
      <c r="N134" s="11">
        <v>465.96</v>
      </c>
      <c r="O134" s="11">
        <v>439.35</v>
      </c>
      <c r="P134" s="11">
        <v>518.51</v>
      </c>
      <c r="Q134" s="11">
        <v>572.07000000000005</v>
      </c>
      <c r="R134" s="11">
        <v>509.55</v>
      </c>
      <c r="S134" s="11">
        <v>461.98</v>
      </c>
      <c r="T134" s="11">
        <v>590.09</v>
      </c>
      <c r="U134" s="11">
        <v>564.86</v>
      </c>
      <c r="V134" s="11">
        <v>514.04</v>
      </c>
      <c r="W134" s="11">
        <v>514.04</v>
      </c>
      <c r="X134" s="11">
        <v>590.09</v>
      </c>
      <c r="Y134" s="11">
        <v>590.09</v>
      </c>
      <c r="Z134" s="11">
        <v>564.86</v>
      </c>
      <c r="AA134" s="1">
        <v>687.6</v>
      </c>
      <c r="AB134" s="1">
        <v>627.63</v>
      </c>
      <c r="AC134" s="1">
        <v>762.84</v>
      </c>
      <c r="AD134" s="1">
        <v>627.63</v>
      </c>
    </row>
    <row r="135" spans="1:30" x14ac:dyDescent="0.2">
      <c r="A135" s="11">
        <v>41</v>
      </c>
      <c r="B135" s="11"/>
      <c r="C135" s="11">
        <v>2019</v>
      </c>
      <c r="D135" s="11">
        <v>482.66</v>
      </c>
      <c r="E135" s="11">
        <v>469.98</v>
      </c>
      <c r="F135" s="11">
        <v>498.44</v>
      </c>
      <c r="G135" s="11">
        <v>514.69000000000005</v>
      </c>
      <c r="H135" s="11">
        <v>469.98</v>
      </c>
      <c r="I135" s="11">
        <v>474.71</v>
      </c>
      <c r="J135" s="11">
        <v>447.6</v>
      </c>
      <c r="K135" s="11">
        <v>485.97</v>
      </c>
      <c r="L135" s="11">
        <v>491.86</v>
      </c>
      <c r="M135" s="11">
        <v>558.88</v>
      </c>
      <c r="N135" s="11">
        <v>474.71</v>
      </c>
      <c r="O135" s="11">
        <v>447.6</v>
      </c>
      <c r="P135" s="11">
        <v>528.25</v>
      </c>
      <c r="Q135" s="11">
        <v>582.80999999999995</v>
      </c>
      <c r="R135" s="11">
        <v>519.12</v>
      </c>
      <c r="S135" s="11">
        <v>470.66</v>
      </c>
      <c r="T135" s="11">
        <v>601.16999999999996</v>
      </c>
      <c r="U135" s="11">
        <v>575.47</v>
      </c>
      <c r="V135" s="11">
        <v>523.69000000000005</v>
      </c>
      <c r="W135" s="11">
        <v>523.69000000000005</v>
      </c>
      <c r="X135" s="11">
        <v>601.16999999999996</v>
      </c>
      <c r="Y135" s="11">
        <v>601.16999999999996</v>
      </c>
      <c r="Z135" s="11">
        <v>575.47</v>
      </c>
      <c r="AA135" s="1">
        <v>700.52</v>
      </c>
      <c r="AB135" s="1">
        <v>639.41</v>
      </c>
      <c r="AC135" s="1">
        <v>777.16</v>
      </c>
      <c r="AD135" s="1">
        <v>639.41</v>
      </c>
    </row>
    <row r="136" spans="1:30" x14ac:dyDescent="0.2">
      <c r="A136" s="11">
        <v>42</v>
      </c>
      <c r="B136" s="11"/>
      <c r="C136" s="11">
        <v>2019</v>
      </c>
      <c r="D136" s="11">
        <v>491.19</v>
      </c>
      <c r="E136" s="11">
        <v>478.29</v>
      </c>
      <c r="F136" s="11">
        <v>507.25</v>
      </c>
      <c r="G136" s="11">
        <v>523.79</v>
      </c>
      <c r="H136" s="11">
        <v>478.29</v>
      </c>
      <c r="I136" s="11">
        <v>483.1</v>
      </c>
      <c r="J136" s="11">
        <v>455.51</v>
      </c>
      <c r="K136" s="11">
        <v>494.56</v>
      </c>
      <c r="L136" s="11">
        <v>500.55</v>
      </c>
      <c r="M136" s="11">
        <v>568.76</v>
      </c>
      <c r="N136" s="11">
        <v>483.1</v>
      </c>
      <c r="O136" s="11">
        <v>455.51</v>
      </c>
      <c r="P136" s="11">
        <v>537.58000000000004</v>
      </c>
      <c r="Q136" s="11">
        <v>593.11</v>
      </c>
      <c r="R136" s="11">
        <v>528.29</v>
      </c>
      <c r="S136" s="11">
        <v>478.97</v>
      </c>
      <c r="T136" s="11">
        <v>611.79</v>
      </c>
      <c r="U136" s="11">
        <v>585.64</v>
      </c>
      <c r="V136" s="11">
        <v>532.94000000000005</v>
      </c>
      <c r="W136" s="11">
        <v>532.94000000000005</v>
      </c>
      <c r="X136" s="11">
        <v>611.79</v>
      </c>
      <c r="Y136" s="11">
        <v>611.79</v>
      </c>
      <c r="Z136" s="11">
        <v>585.64</v>
      </c>
      <c r="AA136" s="1">
        <v>712.89</v>
      </c>
      <c r="AB136" s="1">
        <v>650.71</v>
      </c>
      <c r="AC136" s="1">
        <v>790.89</v>
      </c>
      <c r="AD136" s="1">
        <v>650.71</v>
      </c>
    </row>
    <row r="137" spans="1:30" x14ac:dyDescent="0.2">
      <c r="A137" s="11">
        <v>43</v>
      </c>
      <c r="B137" s="11"/>
      <c r="C137" s="11">
        <v>2019</v>
      </c>
      <c r="D137" s="11">
        <v>503.05</v>
      </c>
      <c r="E137" s="11">
        <v>489.84</v>
      </c>
      <c r="F137" s="11">
        <v>519.5</v>
      </c>
      <c r="G137" s="11">
        <v>536.44000000000005</v>
      </c>
      <c r="H137" s="11">
        <v>489.84</v>
      </c>
      <c r="I137" s="11">
        <v>494.76</v>
      </c>
      <c r="J137" s="11">
        <v>466.51</v>
      </c>
      <c r="K137" s="11">
        <v>506.5</v>
      </c>
      <c r="L137" s="11">
        <v>512.63</v>
      </c>
      <c r="M137" s="11">
        <v>582.49</v>
      </c>
      <c r="N137" s="11">
        <v>494.76</v>
      </c>
      <c r="O137" s="11">
        <v>466.51</v>
      </c>
      <c r="P137" s="11">
        <v>550.55999999999995</v>
      </c>
      <c r="Q137" s="11">
        <v>607.42999999999995</v>
      </c>
      <c r="R137" s="11">
        <v>541.04999999999995</v>
      </c>
      <c r="S137" s="11">
        <v>490.54</v>
      </c>
      <c r="T137" s="11">
        <v>626.57000000000005</v>
      </c>
      <c r="U137" s="11">
        <v>599.78</v>
      </c>
      <c r="V137" s="11">
        <v>545.80999999999995</v>
      </c>
      <c r="W137" s="11">
        <v>545.80999999999995</v>
      </c>
      <c r="X137" s="11">
        <v>626.57000000000005</v>
      </c>
      <c r="Y137" s="11">
        <v>626.57000000000005</v>
      </c>
      <c r="Z137" s="11">
        <v>599.78</v>
      </c>
      <c r="AA137" s="1">
        <v>730.11</v>
      </c>
      <c r="AB137" s="1">
        <v>666.42</v>
      </c>
      <c r="AC137" s="1">
        <v>809.99</v>
      </c>
      <c r="AD137" s="1">
        <v>666.42</v>
      </c>
    </row>
    <row r="138" spans="1:30" x14ac:dyDescent="0.2">
      <c r="A138" s="11">
        <v>44</v>
      </c>
      <c r="B138" s="11"/>
      <c r="C138" s="11">
        <v>2019</v>
      </c>
      <c r="D138" s="11">
        <v>517.88</v>
      </c>
      <c r="E138" s="11">
        <v>504.28</v>
      </c>
      <c r="F138" s="11">
        <v>534.80999999999995</v>
      </c>
      <c r="G138" s="11">
        <v>552.25</v>
      </c>
      <c r="H138" s="11">
        <v>504.28</v>
      </c>
      <c r="I138" s="11">
        <v>509.35</v>
      </c>
      <c r="J138" s="11">
        <v>480.26</v>
      </c>
      <c r="K138" s="11">
        <v>521.42999999999995</v>
      </c>
      <c r="L138" s="11">
        <v>527.74</v>
      </c>
      <c r="M138" s="11">
        <v>599.66</v>
      </c>
      <c r="N138" s="11">
        <v>509.35</v>
      </c>
      <c r="O138" s="11">
        <v>480.26</v>
      </c>
      <c r="P138" s="11">
        <v>566.79</v>
      </c>
      <c r="Q138" s="11">
        <v>625.34</v>
      </c>
      <c r="R138" s="11">
        <v>557</v>
      </c>
      <c r="S138" s="11">
        <v>505</v>
      </c>
      <c r="T138" s="11">
        <v>645.04</v>
      </c>
      <c r="U138" s="11">
        <v>617.46</v>
      </c>
      <c r="V138" s="11">
        <v>561.9</v>
      </c>
      <c r="W138" s="11">
        <v>561.9</v>
      </c>
      <c r="X138" s="11">
        <v>645.04</v>
      </c>
      <c r="Y138" s="11">
        <v>645.04</v>
      </c>
      <c r="Z138" s="11">
        <v>617.46</v>
      </c>
      <c r="AA138" s="1">
        <v>751.63</v>
      </c>
      <c r="AB138" s="1">
        <v>686.07</v>
      </c>
      <c r="AC138" s="1">
        <v>833.87</v>
      </c>
      <c r="AD138" s="1">
        <v>686.07</v>
      </c>
    </row>
    <row r="139" spans="1:30" x14ac:dyDescent="0.2">
      <c r="A139" s="11">
        <v>45</v>
      </c>
      <c r="B139" s="11"/>
      <c r="C139" s="11">
        <v>2019</v>
      </c>
      <c r="D139" s="11">
        <v>535.30999999999995</v>
      </c>
      <c r="E139" s="11">
        <v>521.24</v>
      </c>
      <c r="F139" s="11">
        <v>552.80999999999995</v>
      </c>
      <c r="G139" s="11">
        <v>570.83000000000004</v>
      </c>
      <c r="H139" s="11">
        <v>521.24</v>
      </c>
      <c r="I139" s="11">
        <v>526.48</v>
      </c>
      <c r="J139" s="11">
        <v>496.42</v>
      </c>
      <c r="K139" s="11">
        <v>538.97</v>
      </c>
      <c r="L139" s="11">
        <v>545.5</v>
      </c>
      <c r="M139" s="11">
        <v>619.84</v>
      </c>
      <c r="N139" s="11">
        <v>526.48</v>
      </c>
      <c r="O139" s="11">
        <v>496.42</v>
      </c>
      <c r="P139" s="11">
        <v>585.86</v>
      </c>
      <c r="Q139" s="11">
        <v>646.38</v>
      </c>
      <c r="R139" s="11">
        <v>575.74</v>
      </c>
      <c r="S139" s="11">
        <v>521.99</v>
      </c>
      <c r="T139" s="11">
        <v>666.74</v>
      </c>
      <c r="U139" s="11">
        <v>638.23</v>
      </c>
      <c r="V139" s="11">
        <v>580.80999999999995</v>
      </c>
      <c r="W139" s="11">
        <v>580.80999999999995</v>
      </c>
      <c r="X139" s="11">
        <v>666.74</v>
      </c>
      <c r="Y139" s="11">
        <v>666.74</v>
      </c>
      <c r="Z139" s="11">
        <v>638.23</v>
      </c>
      <c r="AA139" s="1">
        <v>776.92</v>
      </c>
      <c r="AB139" s="1">
        <v>709.15</v>
      </c>
      <c r="AC139" s="1">
        <v>861.92</v>
      </c>
      <c r="AD139" s="1">
        <v>709.15</v>
      </c>
    </row>
    <row r="140" spans="1:30" x14ac:dyDescent="0.2">
      <c r="A140" s="11">
        <v>46</v>
      </c>
      <c r="B140" s="11"/>
      <c r="C140" s="11">
        <v>2019</v>
      </c>
      <c r="D140" s="11">
        <v>556.07000000000005</v>
      </c>
      <c r="E140" s="11">
        <v>541.46</v>
      </c>
      <c r="F140" s="11">
        <v>574.25</v>
      </c>
      <c r="G140" s="11">
        <v>592.97</v>
      </c>
      <c r="H140" s="11">
        <v>541.46</v>
      </c>
      <c r="I140" s="11">
        <v>546.9</v>
      </c>
      <c r="J140" s="11">
        <v>515.66999999999996</v>
      </c>
      <c r="K140" s="11">
        <v>559.88</v>
      </c>
      <c r="L140" s="11">
        <v>566.66</v>
      </c>
      <c r="M140" s="11">
        <v>643.88</v>
      </c>
      <c r="N140" s="11">
        <v>546.9</v>
      </c>
      <c r="O140" s="11">
        <v>515.66999999999996</v>
      </c>
      <c r="P140" s="11">
        <v>608.58000000000004</v>
      </c>
      <c r="Q140" s="11">
        <v>671.45</v>
      </c>
      <c r="R140" s="11">
        <v>598.07000000000005</v>
      </c>
      <c r="S140" s="11">
        <v>542.24</v>
      </c>
      <c r="T140" s="11">
        <v>692.6</v>
      </c>
      <c r="U140" s="11">
        <v>662.99</v>
      </c>
      <c r="V140" s="11">
        <v>603.33000000000004</v>
      </c>
      <c r="W140" s="11">
        <v>603.33000000000004</v>
      </c>
      <c r="X140" s="11">
        <v>692.6</v>
      </c>
      <c r="Y140" s="11">
        <v>692.6</v>
      </c>
      <c r="Z140" s="11">
        <v>662.99</v>
      </c>
      <c r="AA140" s="1">
        <v>807.05</v>
      </c>
      <c r="AB140" s="1">
        <v>736.65</v>
      </c>
      <c r="AC140" s="1">
        <v>895.35</v>
      </c>
      <c r="AD140" s="1">
        <v>736.65</v>
      </c>
    </row>
    <row r="141" spans="1:30" x14ac:dyDescent="0.2">
      <c r="A141" s="11">
        <v>47</v>
      </c>
      <c r="B141" s="11"/>
      <c r="C141" s="11">
        <v>2019</v>
      </c>
      <c r="D141" s="11">
        <v>579.41999999999996</v>
      </c>
      <c r="E141" s="11">
        <v>564.20000000000005</v>
      </c>
      <c r="F141" s="11">
        <v>598.36</v>
      </c>
      <c r="G141" s="11">
        <v>617.87</v>
      </c>
      <c r="H141" s="11">
        <v>564.20000000000005</v>
      </c>
      <c r="I141" s="11">
        <v>569.87</v>
      </c>
      <c r="J141" s="11">
        <v>537.33000000000004</v>
      </c>
      <c r="K141" s="11">
        <v>583.39</v>
      </c>
      <c r="L141" s="11">
        <v>590.45000000000005</v>
      </c>
      <c r="M141" s="11">
        <v>670.92</v>
      </c>
      <c r="N141" s="11">
        <v>569.87</v>
      </c>
      <c r="O141" s="11">
        <v>537.33000000000004</v>
      </c>
      <c r="P141" s="11">
        <v>634.14</v>
      </c>
      <c r="Q141" s="11">
        <v>699.65</v>
      </c>
      <c r="R141" s="11">
        <v>623.17999999999995</v>
      </c>
      <c r="S141" s="11">
        <v>565.01</v>
      </c>
      <c r="T141" s="11">
        <v>721.68</v>
      </c>
      <c r="U141" s="11">
        <v>690.83</v>
      </c>
      <c r="V141" s="11">
        <v>628.66999999999996</v>
      </c>
      <c r="W141" s="11">
        <v>628.66999999999996</v>
      </c>
      <c r="X141" s="11">
        <v>721.68</v>
      </c>
      <c r="Y141" s="11">
        <v>721.68</v>
      </c>
      <c r="Z141" s="11">
        <v>690.83</v>
      </c>
      <c r="AA141" s="1">
        <v>840.94</v>
      </c>
      <c r="AB141" s="1">
        <v>767.59</v>
      </c>
      <c r="AC141" s="1">
        <v>932.95</v>
      </c>
      <c r="AD141" s="1">
        <v>767.59</v>
      </c>
    </row>
    <row r="142" spans="1:30" x14ac:dyDescent="0.2">
      <c r="A142" s="11">
        <v>48</v>
      </c>
      <c r="B142" s="11"/>
      <c r="C142" s="11">
        <v>2019</v>
      </c>
      <c r="D142" s="11">
        <v>606.11</v>
      </c>
      <c r="E142" s="11">
        <v>590.19000000000005</v>
      </c>
      <c r="F142" s="11">
        <v>625.92999999999995</v>
      </c>
      <c r="G142" s="11">
        <v>646.33000000000004</v>
      </c>
      <c r="H142" s="11">
        <v>590.19000000000005</v>
      </c>
      <c r="I142" s="11">
        <v>596.12</v>
      </c>
      <c r="J142" s="11">
        <v>562.08000000000004</v>
      </c>
      <c r="K142" s="11">
        <v>610.26</v>
      </c>
      <c r="L142" s="11">
        <v>617.65</v>
      </c>
      <c r="M142" s="11">
        <v>701.82</v>
      </c>
      <c r="N142" s="11">
        <v>596.12</v>
      </c>
      <c r="O142" s="11">
        <v>562.08000000000004</v>
      </c>
      <c r="P142" s="11">
        <v>663.35</v>
      </c>
      <c r="Q142" s="11">
        <v>731.88</v>
      </c>
      <c r="R142" s="11">
        <v>651.89</v>
      </c>
      <c r="S142" s="11">
        <v>591.04</v>
      </c>
      <c r="T142" s="11">
        <v>754.93</v>
      </c>
      <c r="U142" s="11">
        <v>722.65</v>
      </c>
      <c r="V142" s="11">
        <v>657.63</v>
      </c>
      <c r="W142" s="11">
        <v>657.63</v>
      </c>
      <c r="X142" s="11">
        <v>754.93</v>
      </c>
      <c r="Y142" s="11">
        <v>754.93</v>
      </c>
      <c r="Z142" s="11">
        <v>722.65</v>
      </c>
      <c r="AA142" s="1">
        <v>879.68</v>
      </c>
      <c r="AB142" s="1">
        <v>802.95</v>
      </c>
      <c r="AC142" s="1">
        <v>975.93</v>
      </c>
      <c r="AD142" s="1">
        <v>802.95</v>
      </c>
    </row>
    <row r="143" spans="1:30" x14ac:dyDescent="0.2">
      <c r="A143" s="11">
        <v>49</v>
      </c>
      <c r="B143" s="11"/>
      <c r="C143" s="11">
        <v>2019</v>
      </c>
      <c r="D143" s="11">
        <v>632.42999999999995</v>
      </c>
      <c r="E143" s="11">
        <v>615.80999999999995</v>
      </c>
      <c r="F143" s="11">
        <v>653.11</v>
      </c>
      <c r="G143" s="11">
        <v>674.4</v>
      </c>
      <c r="H143" s="11">
        <v>615.80999999999995</v>
      </c>
      <c r="I143" s="11">
        <v>622.01</v>
      </c>
      <c r="J143" s="11">
        <v>586.49</v>
      </c>
      <c r="K143" s="11">
        <v>636.76</v>
      </c>
      <c r="L143" s="11">
        <v>644.48</v>
      </c>
      <c r="M143" s="11">
        <v>732.3</v>
      </c>
      <c r="N143" s="11">
        <v>622.01</v>
      </c>
      <c r="O143" s="11">
        <v>586.49</v>
      </c>
      <c r="P143" s="11">
        <v>692.16</v>
      </c>
      <c r="Q143" s="11">
        <v>763.66</v>
      </c>
      <c r="R143" s="11">
        <v>680.2</v>
      </c>
      <c r="S143" s="11">
        <v>616.70000000000005</v>
      </c>
      <c r="T143" s="11">
        <v>787.71</v>
      </c>
      <c r="U143" s="11">
        <v>754.03</v>
      </c>
      <c r="V143" s="11">
        <v>686.19</v>
      </c>
      <c r="W143" s="11">
        <v>686.19</v>
      </c>
      <c r="X143" s="11">
        <v>787.71</v>
      </c>
      <c r="Y143" s="11">
        <v>787.71</v>
      </c>
      <c r="Z143" s="11">
        <v>754.03</v>
      </c>
      <c r="AA143" s="1">
        <v>917.88</v>
      </c>
      <c r="AB143" s="1">
        <v>837.82</v>
      </c>
      <c r="AC143" s="1">
        <v>1018.31</v>
      </c>
      <c r="AD143" s="1">
        <v>837.82</v>
      </c>
    </row>
    <row r="144" spans="1:30" x14ac:dyDescent="0.2">
      <c r="A144" s="11">
        <v>50</v>
      </c>
      <c r="B144" s="11"/>
      <c r="C144" s="11">
        <v>2019</v>
      </c>
      <c r="D144" s="11">
        <v>662.09</v>
      </c>
      <c r="E144" s="11">
        <v>644.69000000000005</v>
      </c>
      <c r="F144" s="11">
        <v>683.73</v>
      </c>
      <c r="G144" s="11">
        <v>706.02</v>
      </c>
      <c r="H144" s="11">
        <v>644.69000000000005</v>
      </c>
      <c r="I144" s="11">
        <v>651.17999999999995</v>
      </c>
      <c r="J144" s="11">
        <v>613.99</v>
      </c>
      <c r="K144" s="11">
        <v>666.62</v>
      </c>
      <c r="L144" s="11">
        <v>674.7</v>
      </c>
      <c r="M144" s="11">
        <v>766.64</v>
      </c>
      <c r="N144" s="11">
        <v>651.17999999999995</v>
      </c>
      <c r="O144" s="11">
        <v>613.99</v>
      </c>
      <c r="P144" s="11">
        <v>724.62</v>
      </c>
      <c r="Q144" s="11">
        <v>799.47</v>
      </c>
      <c r="R144" s="11">
        <v>712.1</v>
      </c>
      <c r="S144" s="11">
        <v>645.62</v>
      </c>
      <c r="T144" s="11">
        <v>824.65</v>
      </c>
      <c r="U144" s="11">
        <v>789.39</v>
      </c>
      <c r="V144" s="11">
        <v>718.36</v>
      </c>
      <c r="W144" s="11">
        <v>718.36</v>
      </c>
      <c r="X144" s="11">
        <v>824.65</v>
      </c>
      <c r="Y144" s="11">
        <v>824.65</v>
      </c>
      <c r="Z144" s="11">
        <v>789.39</v>
      </c>
      <c r="AA144" s="1">
        <v>960.92</v>
      </c>
      <c r="AB144" s="1">
        <v>877.1</v>
      </c>
      <c r="AC144" s="1">
        <v>1066.06</v>
      </c>
      <c r="AD144" s="1">
        <v>877.1</v>
      </c>
    </row>
    <row r="145" spans="1:30" x14ac:dyDescent="0.2">
      <c r="A145" s="11">
        <v>51</v>
      </c>
      <c r="B145" s="11"/>
      <c r="C145" s="11">
        <v>2019</v>
      </c>
      <c r="D145" s="11">
        <v>691.37</v>
      </c>
      <c r="E145" s="11">
        <v>673.21</v>
      </c>
      <c r="F145" s="11">
        <v>713.98</v>
      </c>
      <c r="G145" s="11">
        <v>737.25</v>
      </c>
      <c r="H145" s="11">
        <v>673.21</v>
      </c>
      <c r="I145" s="11">
        <v>679.98</v>
      </c>
      <c r="J145" s="11">
        <v>641.15</v>
      </c>
      <c r="K145" s="11">
        <v>696.11</v>
      </c>
      <c r="L145" s="11">
        <v>704.54</v>
      </c>
      <c r="M145" s="11">
        <v>800.55</v>
      </c>
      <c r="N145" s="11">
        <v>679.98</v>
      </c>
      <c r="O145" s="11">
        <v>641.15</v>
      </c>
      <c r="P145" s="11">
        <v>756.67</v>
      </c>
      <c r="Q145" s="11">
        <v>834.83</v>
      </c>
      <c r="R145" s="11">
        <v>743.59</v>
      </c>
      <c r="S145" s="11">
        <v>674.18</v>
      </c>
      <c r="T145" s="11">
        <v>861.13</v>
      </c>
      <c r="U145" s="11">
        <v>824.31</v>
      </c>
      <c r="V145" s="11">
        <v>750.14</v>
      </c>
      <c r="W145" s="11">
        <v>750.14</v>
      </c>
      <c r="X145" s="11">
        <v>861.13</v>
      </c>
      <c r="Y145" s="11">
        <v>861.13</v>
      </c>
      <c r="Z145" s="11">
        <v>824.31</v>
      </c>
      <c r="AA145" s="1">
        <v>1003.43</v>
      </c>
      <c r="AB145" s="1">
        <v>915.9</v>
      </c>
      <c r="AC145" s="1">
        <v>1113.22</v>
      </c>
      <c r="AD145" s="1">
        <v>915.9</v>
      </c>
    </row>
    <row r="146" spans="1:30" x14ac:dyDescent="0.2">
      <c r="A146" s="11">
        <v>52</v>
      </c>
      <c r="B146" s="11"/>
      <c r="C146" s="11">
        <v>2019</v>
      </c>
      <c r="D146" s="11">
        <v>723.63</v>
      </c>
      <c r="E146" s="11">
        <v>704.61</v>
      </c>
      <c r="F146" s="11">
        <v>747.28</v>
      </c>
      <c r="G146" s="11">
        <v>771.65</v>
      </c>
      <c r="H146" s="11">
        <v>704.61</v>
      </c>
      <c r="I146" s="11">
        <v>711.7</v>
      </c>
      <c r="J146" s="11">
        <v>671.06</v>
      </c>
      <c r="K146" s="11">
        <v>728.58</v>
      </c>
      <c r="L146" s="11">
        <v>737.41</v>
      </c>
      <c r="M146" s="11">
        <v>837.9</v>
      </c>
      <c r="N146" s="11">
        <v>711.7</v>
      </c>
      <c r="O146" s="11">
        <v>671.06</v>
      </c>
      <c r="P146" s="11">
        <v>791.97</v>
      </c>
      <c r="Q146" s="11">
        <v>873.77</v>
      </c>
      <c r="R146" s="11">
        <v>778.28</v>
      </c>
      <c r="S146" s="11">
        <v>705.63</v>
      </c>
      <c r="T146" s="11">
        <v>901.3</v>
      </c>
      <c r="U146" s="11">
        <v>862.76</v>
      </c>
      <c r="V146" s="11">
        <v>785.13</v>
      </c>
      <c r="W146" s="11">
        <v>785.13</v>
      </c>
      <c r="X146" s="11">
        <v>901.3</v>
      </c>
      <c r="Y146" s="11">
        <v>901.3</v>
      </c>
      <c r="Z146" s="11">
        <v>862.76</v>
      </c>
      <c r="AA146" s="1">
        <v>1050.23</v>
      </c>
      <c r="AB146" s="1">
        <v>958.63</v>
      </c>
      <c r="AC146" s="1">
        <v>1165.1500000000001</v>
      </c>
      <c r="AD146" s="1">
        <v>958.63</v>
      </c>
    </row>
    <row r="147" spans="1:30" x14ac:dyDescent="0.2">
      <c r="A147" s="11">
        <v>53</v>
      </c>
      <c r="B147" s="11"/>
      <c r="C147" s="11">
        <v>2019</v>
      </c>
      <c r="D147" s="11">
        <v>756.25</v>
      </c>
      <c r="E147" s="11">
        <v>736.38</v>
      </c>
      <c r="F147" s="11">
        <v>780.97</v>
      </c>
      <c r="G147" s="11">
        <v>806.43</v>
      </c>
      <c r="H147" s="11">
        <v>736.38</v>
      </c>
      <c r="I147" s="11">
        <v>743.78</v>
      </c>
      <c r="J147" s="11">
        <v>701.31</v>
      </c>
      <c r="K147" s="11">
        <v>761.43</v>
      </c>
      <c r="L147" s="11">
        <v>770.65</v>
      </c>
      <c r="M147" s="11">
        <v>875.67</v>
      </c>
      <c r="N147" s="11">
        <v>743.78</v>
      </c>
      <c r="O147" s="11">
        <v>701.31</v>
      </c>
      <c r="P147" s="11">
        <v>827.67</v>
      </c>
      <c r="Q147" s="11">
        <v>913.17</v>
      </c>
      <c r="R147" s="11">
        <v>813.37</v>
      </c>
      <c r="S147" s="11">
        <v>737.44</v>
      </c>
      <c r="T147" s="11">
        <v>941.93</v>
      </c>
      <c r="U147" s="11">
        <v>901.66</v>
      </c>
      <c r="V147" s="11">
        <v>820.53</v>
      </c>
      <c r="W147" s="11">
        <v>820.53</v>
      </c>
      <c r="X147" s="11">
        <v>941.93</v>
      </c>
      <c r="Y147" s="11">
        <v>941.93</v>
      </c>
      <c r="Z147" s="11">
        <v>901.66</v>
      </c>
      <c r="AA147" s="1">
        <v>1097.58</v>
      </c>
      <c r="AB147" s="1">
        <v>1001.84</v>
      </c>
      <c r="AC147" s="1">
        <v>1217.68</v>
      </c>
      <c r="AD147" s="1">
        <v>1001.84</v>
      </c>
    </row>
    <row r="148" spans="1:30" x14ac:dyDescent="0.2">
      <c r="A148" s="11">
        <v>54</v>
      </c>
      <c r="B148" s="11"/>
      <c r="C148" s="11">
        <v>2019</v>
      </c>
      <c r="D148" s="11">
        <v>791.47</v>
      </c>
      <c r="E148" s="11">
        <v>770.67</v>
      </c>
      <c r="F148" s="11">
        <v>817.34</v>
      </c>
      <c r="G148" s="11">
        <v>843.99</v>
      </c>
      <c r="H148" s="11">
        <v>770.67</v>
      </c>
      <c r="I148" s="11">
        <v>778.42</v>
      </c>
      <c r="J148" s="11">
        <v>733.97</v>
      </c>
      <c r="K148" s="11">
        <v>796.89</v>
      </c>
      <c r="L148" s="11">
        <v>806.54</v>
      </c>
      <c r="M148" s="11">
        <v>916.45</v>
      </c>
      <c r="N148" s="11">
        <v>778.42</v>
      </c>
      <c r="O148" s="11">
        <v>733.97</v>
      </c>
      <c r="P148" s="11">
        <v>866.21</v>
      </c>
      <c r="Q148" s="11">
        <v>955.69</v>
      </c>
      <c r="R148" s="11">
        <v>851.25</v>
      </c>
      <c r="S148" s="11">
        <v>771.78</v>
      </c>
      <c r="T148" s="11">
        <v>985.79</v>
      </c>
      <c r="U148" s="11">
        <v>943.65</v>
      </c>
      <c r="V148" s="11">
        <v>858.74</v>
      </c>
      <c r="W148" s="11">
        <v>858.74</v>
      </c>
      <c r="X148" s="11">
        <v>985.79</v>
      </c>
      <c r="Y148" s="11">
        <v>985.79</v>
      </c>
      <c r="Z148" s="11">
        <v>943.65</v>
      </c>
      <c r="AA148" s="1">
        <v>1148.69</v>
      </c>
      <c r="AB148" s="1">
        <v>1048.5</v>
      </c>
      <c r="AC148" s="1">
        <v>1274.3800000000001</v>
      </c>
      <c r="AD148" s="1">
        <v>1048.5</v>
      </c>
    </row>
    <row r="149" spans="1:30" x14ac:dyDescent="0.2">
      <c r="A149" s="11">
        <v>55</v>
      </c>
      <c r="B149" s="11"/>
      <c r="C149" s="11">
        <v>2019</v>
      </c>
      <c r="D149" s="11">
        <v>826.68</v>
      </c>
      <c r="E149" s="11">
        <v>804.96</v>
      </c>
      <c r="F149" s="11">
        <v>853.71</v>
      </c>
      <c r="G149" s="11">
        <v>881.54</v>
      </c>
      <c r="H149" s="11">
        <v>804.96</v>
      </c>
      <c r="I149" s="11">
        <v>813.06</v>
      </c>
      <c r="J149" s="11">
        <v>766.63</v>
      </c>
      <c r="K149" s="11">
        <v>832.35</v>
      </c>
      <c r="L149" s="11">
        <v>842.43</v>
      </c>
      <c r="M149" s="11">
        <v>957.23</v>
      </c>
      <c r="N149" s="11">
        <v>813.06</v>
      </c>
      <c r="O149" s="11">
        <v>766.63</v>
      </c>
      <c r="P149" s="11">
        <v>904.76</v>
      </c>
      <c r="Q149" s="11">
        <v>998.21</v>
      </c>
      <c r="R149" s="11">
        <v>889.12</v>
      </c>
      <c r="S149" s="11">
        <v>806.12</v>
      </c>
      <c r="T149" s="11">
        <v>1029.6600000000001</v>
      </c>
      <c r="U149" s="11">
        <v>985.64</v>
      </c>
      <c r="V149" s="11">
        <v>896.95</v>
      </c>
      <c r="W149" s="11">
        <v>896.95</v>
      </c>
      <c r="X149" s="11">
        <v>1029.6600000000001</v>
      </c>
      <c r="Y149" s="11">
        <v>1029.6600000000001</v>
      </c>
      <c r="Z149" s="11">
        <v>985.64</v>
      </c>
      <c r="AA149" s="1">
        <v>1199.81</v>
      </c>
      <c r="AB149" s="1">
        <v>1095.1500000000001</v>
      </c>
      <c r="AC149" s="1">
        <v>1331.09</v>
      </c>
      <c r="AD149" s="1">
        <v>1095.1500000000001</v>
      </c>
    </row>
    <row r="150" spans="1:30" x14ac:dyDescent="0.2">
      <c r="A150" s="11">
        <v>56</v>
      </c>
      <c r="B150" s="11"/>
      <c r="C150" s="11">
        <v>2019</v>
      </c>
      <c r="D150" s="11">
        <v>864.87</v>
      </c>
      <c r="E150" s="11">
        <v>842.14</v>
      </c>
      <c r="F150" s="11">
        <v>893.14</v>
      </c>
      <c r="G150" s="11">
        <v>922.26</v>
      </c>
      <c r="H150" s="11">
        <v>842.14</v>
      </c>
      <c r="I150" s="11">
        <v>850.61</v>
      </c>
      <c r="J150" s="11">
        <v>802.04</v>
      </c>
      <c r="K150" s="11">
        <v>870.79</v>
      </c>
      <c r="L150" s="11">
        <v>881.34</v>
      </c>
      <c r="M150" s="11">
        <v>1001.44</v>
      </c>
      <c r="N150" s="11">
        <v>850.61</v>
      </c>
      <c r="O150" s="11">
        <v>802.04</v>
      </c>
      <c r="P150" s="11">
        <v>946.54</v>
      </c>
      <c r="Q150" s="11">
        <v>1044.32</v>
      </c>
      <c r="R150" s="11">
        <v>930.19</v>
      </c>
      <c r="S150" s="11">
        <v>843.36</v>
      </c>
      <c r="T150" s="11">
        <v>1077.22</v>
      </c>
      <c r="U150" s="11">
        <v>1031.1600000000001</v>
      </c>
      <c r="V150" s="11">
        <v>938.38</v>
      </c>
      <c r="W150" s="11">
        <v>938.38</v>
      </c>
      <c r="X150" s="11">
        <v>1077.22</v>
      </c>
      <c r="Y150" s="11">
        <v>1077.22</v>
      </c>
      <c r="Z150" s="11">
        <v>1031.1600000000001</v>
      </c>
      <c r="AA150" s="1">
        <v>1255.22</v>
      </c>
      <c r="AB150" s="1">
        <v>1145.74</v>
      </c>
      <c r="AC150" s="1">
        <v>1392.57</v>
      </c>
      <c r="AD150" s="1">
        <v>1145.74</v>
      </c>
    </row>
    <row r="151" spans="1:30" x14ac:dyDescent="0.2">
      <c r="A151" s="11">
        <v>57</v>
      </c>
      <c r="B151" s="11"/>
      <c r="C151" s="11">
        <v>2019</v>
      </c>
      <c r="D151" s="11">
        <v>903.42</v>
      </c>
      <c r="E151" s="11">
        <v>879.68</v>
      </c>
      <c r="F151" s="11">
        <v>932.96</v>
      </c>
      <c r="G151" s="11">
        <v>963.37</v>
      </c>
      <c r="H151" s="11">
        <v>879.68</v>
      </c>
      <c r="I151" s="11">
        <v>888.53</v>
      </c>
      <c r="J151" s="11">
        <v>837.79</v>
      </c>
      <c r="K151" s="11">
        <v>909.61</v>
      </c>
      <c r="L151" s="11">
        <v>920.63</v>
      </c>
      <c r="M151" s="11">
        <v>1046.08</v>
      </c>
      <c r="N151" s="11">
        <v>888.53</v>
      </c>
      <c r="O151" s="11">
        <v>837.79</v>
      </c>
      <c r="P151" s="11">
        <v>988.74</v>
      </c>
      <c r="Q151" s="11">
        <v>1090.8699999999999</v>
      </c>
      <c r="R151" s="11">
        <v>971.66</v>
      </c>
      <c r="S151" s="11">
        <v>880.95</v>
      </c>
      <c r="T151" s="11">
        <v>1125.24</v>
      </c>
      <c r="U151" s="11">
        <v>1077.1300000000001</v>
      </c>
      <c r="V151" s="11">
        <v>980.21</v>
      </c>
      <c r="W151" s="11">
        <v>980.21</v>
      </c>
      <c r="X151" s="11">
        <v>1125.24</v>
      </c>
      <c r="Y151" s="11">
        <v>1125.24</v>
      </c>
      <c r="Z151" s="11">
        <v>1077.1300000000001</v>
      </c>
      <c r="AA151" s="1">
        <v>1311.18</v>
      </c>
      <c r="AB151" s="1">
        <v>1196.81</v>
      </c>
      <c r="AC151" s="1">
        <v>1454.65</v>
      </c>
      <c r="AD151" s="1">
        <v>1196.81</v>
      </c>
    </row>
    <row r="152" spans="1:30" x14ac:dyDescent="0.2">
      <c r="A152" s="11">
        <v>58</v>
      </c>
      <c r="B152" s="11"/>
      <c r="C152" s="11">
        <v>2019</v>
      </c>
      <c r="D152" s="11">
        <v>944.57</v>
      </c>
      <c r="E152" s="11">
        <v>919.75</v>
      </c>
      <c r="F152" s="11">
        <v>975.45</v>
      </c>
      <c r="G152" s="11">
        <v>1007.25</v>
      </c>
      <c r="H152" s="11">
        <v>919.75</v>
      </c>
      <c r="I152" s="11">
        <v>929</v>
      </c>
      <c r="J152" s="11">
        <v>875.95</v>
      </c>
      <c r="K152" s="11">
        <v>951.04</v>
      </c>
      <c r="L152" s="11">
        <v>962.56</v>
      </c>
      <c r="M152" s="11">
        <v>1093.73</v>
      </c>
      <c r="N152" s="11">
        <v>929</v>
      </c>
      <c r="O152" s="11">
        <v>875.95</v>
      </c>
      <c r="P152" s="11">
        <v>1033.77</v>
      </c>
      <c r="Q152" s="11">
        <v>1140.56</v>
      </c>
      <c r="R152" s="11">
        <v>1015.91</v>
      </c>
      <c r="S152" s="11">
        <v>921.08</v>
      </c>
      <c r="T152" s="11">
        <v>1176.49</v>
      </c>
      <c r="U152" s="11">
        <v>1126.19</v>
      </c>
      <c r="V152" s="11">
        <v>1024.8599999999999</v>
      </c>
      <c r="W152" s="11">
        <v>1024.8599999999999</v>
      </c>
      <c r="X152" s="11">
        <v>1176.49</v>
      </c>
      <c r="Y152" s="11">
        <v>1176.49</v>
      </c>
      <c r="Z152" s="11">
        <v>1126.19</v>
      </c>
      <c r="AA152" s="1">
        <v>1370.9</v>
      </c>
      <c r="AB152" s="1">
        <v>1251.32</v>
      </c>
      <c r="AC152" s="1">
        <v>1520.9</v>
      </c>
      <c r="AD152" s="1">
        <v>1251.32</v>
      </c>
    </row>
    <row r="153" spans="1:30" x14ac:dyDescent="0.2">
      <c r="A153" s="11">
        <v>59</v>
      </c>
      <c r="B153" s="11"/>
      <c r="C153" s="11">
        <v>2019</v>
      </c>
      <c r="D153" s="11">
        <v>964.96</v>
      </c>
      <c r="E153" s="11">
        <v>939.6</v>
      </c>
      <c r="F153" s="11">
        <v>996.51</v>
      </c>
      <c r="G153" s="11">
        <v>1028.99</v>
      </c>
      <c r="H153" s="11">
        <v>939.6</v>
      </c>
      <c r="I153" s="11">
        <v>949.05</v>
      </c>
      <c r="J153" s="11">
        <v>894.86</v>
      </c>
      <c r="K153" s="11">
        <v>971.57</v>
      </c>
      <c r="L153" s="11">
        <v>983.34</v>
      </c>
      <c r="M153" s="11">
        <v>1117.3399999999999</v>
      </c>
      <c r="N153" s="11">
        <v>949.05</v>
      </c>
      <c r="O153" s="11">
        <v>894.86</v>
      </c>
      <c r="P153" s="11">
        <v>1056.0899999999999</v>
      </c>
      <c r="Q153" s="11">
        <v>1165.18</v>
      </c>
      <c r="R153" s="11">
        <v>1037.8399999999999</v>
      </c>
      <c r="S153" s="11">
        <v>940.96</v>
      </c>
      <c r="T153" s="11">
        <v>1201.8800000000001</v>
      </c>
      <c r="U153" s="11">
        <v>1150.5</v>
      </c>
      <c r="V153" s="11">
        <v>1046.98</v>
      </c>
      <c r="W153" s="11">
        <v>1046.98</v>
      </c>
      <c r="X153" s="11">
        <v>1201.8800000000001</v>
      </c>
      <c r="Y153" s="11">
        <v>1201.8800000000001</v>
      </c>
      <c r="Z153" s="11">
        <v>1150.5</v>
      </c>
      <c r="AA153" s="1">
        <v>1400.49</v>
      </c>
      <c r="AB153" s="1">
        <v>1278.33</v>
      </c>
      <c r="AC153" s="1">
        <v>1553.73</v>
      </c>
      <c r="AD153" s="1">
        <v>1278.33</v>
      </c>
    </row>
    <row r="154" spans="1:30" x14ac:dyDescent="0.2">
      <c r="A154" s="11">
        <v>60</v>
      </c>
      <c r="B154" s="11"/>
      <c r="C154" s="11">
        <v>2019</v>
      </c>
      <c r="D154" s="11">
        <v>1006.11</v>
      </c>
      <c r="E154" s="11">
        <v>979.67</v>
      </c>
      <c r="F154" s="11">
        <v>1039</v>
      </c>
      <c r="G154" s="11">
        <v>1072.8699999999999</v>
      </c>
      <c r="H154" s="11">
        <v>979.67</v>
      </c>
      <c r="I154" s="11">
        <v>989.52</v>
      </c>
      <c r="J154" s="11">
        <v>933.02</v>
      </c>
      <c r="K154" s="11">
        <v>1013</v>
      </c>
      <c r="L154" s="11">
        <v>1025.27</v>
      </c>
      <c r="M154" s="11">
        <v>1164.98</v>
      </c>
      <c r="N154" s="11">
        <v>989.52</v>
      </c>
      <c r="O154" s="11">
        <v>933.02</v>
      </c>
      <c r="P154" s="11">
        <v>1101.1199999999999</v>
      </c>
      <c r="Q154" s="11">
        <v>1214.8699999999999</v>
      </c>
      <c r="R154" s="11">
        <v>1082.0999999999999</v>
      </c>
      <c r="S154" s="11">
        <v>981.08</v>
      </c>
      <c r="T154" s="11">
        <v>1253.1400000000001</v>
      </c>
      <c r="U154" s="11">
        <v>1199.56</v>
      </c>
      <c r="V154" s="11">
        <v>1091.6300000000001</v>
      </c>
      <c r="W154" s="11">
        <v>1091.6300000000001</v>
      </c>
      <c r="X154" s="11">
        <v>1253.1400000000001</v>
      </c>
      <c r="Y154" s="11">
        <v>1253.1400000000001</v>
      </c>
      <c r="Z154" s="11">
        <v>1199.56</v>
      </c>
      <c r="AA154" s="1">
        <v>1460.21</v>
      </c>
      <c r="AB154" s="1">
        <v>1332.85</v>
      </c>
      <c r="AC154" s="1">
        <v>1619.99</v>
      </c>
      <c r="AD154" s="1">
        <v>1332.85</v>
      </c>
    </row>
    <row r="155" spans="1:30" x14ac:dyDescent="0.2">
      <c r="A155" s="11">
        <v>61</v>
      </c>
      <c r="B155" s="11"/>
      <c r="C155" s="11">
        <v>2019</v>
      </c>
      <c r="D155" s="11">
        <v>1041.7</v>
      </c>
      <c r="E155" s="11">
        <v>1014.33</v>
      </c>
      <c r="F155" s="11">
        <v>1075.75</v>
      </c>
      <c r="G155" s="11">
        <v>1110.82</v>
      </c>
      <c r="H155" s="11">
        <v>1014.33</v>
      </c>
      <c r="I155" s="11">
        <v>1024.53</v>
      </c>
      <c r="J155" s="11">
        <v>966.02</v>
      </c>
      <c r="K155" s="11">
        <v>1048.83</v>
      </c>
      <c r="L155" s="11">
        <v>1061.53</v>
      </c>
      <c r="M155" s="11">
        <v>1206.19</v>
      </c>
      <c r="N155" s="11">
        <v>1024.53</v>
      </c>
      <c r="O155" s="11">
        <v>966.02</v>
      </c>
      <c r="P155" s="11">
        <v>1140.07</v>
      </c>
      <c r="Q155" s="11">
        <v>1257.8399999999999</v>
      </c>
      <c r="R155" s="11">
        <v>1120.3800000000001</v>
      </c>
      <c r="S155" s="11">
        <v>1015.79</v>
      </c>
      <c r="T155" s="11">
        <v>1297.46</v>
      </c>
      <c r="U155" s="11">
        <v>1241.99</v>
      </c>
      <c r="V155" s="11">
        <v>1130.24</v>
      </c>
      <c r="W155" s="11">
        <v>1130.24</v>
      </c>
      <c r="X155" s="11">
        <v>1297.46</v>
      </c>
      <c r="Y155" s="11">
        <v>1297.46</v>
      </c>
      <c r="Z155" s="11">
        <v>1241.99</v>
      </c>
      <c r="AA155" s="1">
        <v>1511.86</v>
      </c>
      <c r="AB155" s="1">
        <v>1379.99</v>
      </c>
      <c r="AC155" s="1">
        <v>1677.29</v>
      </c>
      <c r="AD155" s="1">
        <v>1379.99</v>
      </c>
    </row>
    <row r="156" spans="1:30" x14ac:dyDescent="0.2">
      <c r="A156" s="11">
        <v>62</v>
      </c>
      <c r="B156" s="11"/>
      <c r="C156" s="11">
        <v>2019</v>
      </c>
      <c r="D156" s="11">
        <v>1065.05</v>
      </c>
      <c r="E156" s="11">
        <v>1037.07</v>
      </c>
      <c r="F156" s="11">
        <v>1099.8699999999999</v>
      </c>
      <c r="G156" s="11">
        <v>1135.73</v>
      </c>
      <c r="H156" s="11">
        <v>1037.07</v>
      </c>
      <c r="I156" s="11">
        <v>1047.5</v>
      </c>
      <c r="J156" s="11">
        <v>987.68</v>
      </c>
      <c r="K156" s="11">
        <v>1072.3499999999999</v>
      </c>
      <c r="L156" s="11">
        <v>1085.33</v>
      </c>
      <c r="M156" s="11">
        <v>1233.24</v>
      </c>
      <c r="N156" s="11">
        <v>1047.5</v>
      </c>
      <c r="O156" s="11">
        <v>987.68</v>
      </c>
      <c r="P156" s="11">
        <v>1165.6300000000001</v>
      </c>
      <c r="Q156" s="11">
        <v>1286.04</v>
      </c>
      <c r="R156" s="11">
        <v>1145.49</v>
      </c>
      <c r="S156" s="11">
        <v>1038.56</v>
      </c>
      <c r="T156" s="11">
        <v>1326.55</v>
      </c>
      <c r="U156" s="11">
        <v>1269.8399999999999</v>
      </c>
      <c r="V156" s="11">
        <v>1155.58</v>
      </c>
      <c r="W156" s="11">
        <v>1155.58</v>
      </c>
      <c r="X156" s="11">
        <v>1326.55</v>
      </c>
      <c r="Y156" s="11">
        <v>1326.55</v>
      </c>
      <c r="Z156" s="11">
        <v>1269.8399999999999</v>
      </c>
      <c r="AA156" s="1">
        <v>1545.76</v>
      </c>
      <c r="AB156" s="1">
        <v>1410.93</v>
      </c>
      <c r="AC156" s="1">
        <v>1714.89</v>
      </c>
      <c r="AD156" s="1">
        <v>1410.93</v>
      </c>
    </row>
    <row r="157" spans="1:30" x14ac:dyDescent="0.2">
      <c r="A157" s="11">
        <v>63</v>
      </c>
      <c r="B157" s="11"/>
      <c r="C157" s="11">
        <v>2019</v>
      </c>
      <c r="D157" s="11">
        <v>1094.3399999999999</v>
      </c>
      <c r="E157" s="11">
        <v>1065.58</v>
      </c>
      <c r="F157" s="11">
        <v>1130.1099999999999</v>
      </c>
      <c r="G157" s="11">
        <v>1166.96</v>
      </c>
      <c r="H157" s="11">
        <v>1065.58</v>
      </c>
      <c r="I157" s="11">
        <v>1076.3</v>
      </c>
      <c r="J157" s="11">
        <v>1014.84</v>
      </c>
      <c r="K157" s="11">
        <v>1101.83</v>
      </c>
      <c r="L157" s="11">
        <v>1115.18</v>
      </c>
      <c r="M157" s="11">
        <v>1267.1500000000001</v>
      </c>
      <c r="N157" s="11">
        <v>1076.3</v>
      </c>
      <c r="O157" s="11">
        <v>1014.84</v>
      </c>
      <c r="P157" s="11">
        <v>1197.69</v>
      </c>
      <c r="Q157" s="11">
        <v>1321.4</v>
      </c>
      <c r="R157" s="11">
        <v>1176.99</v>
      </c>
      <c r="S157" s="11">
        <v>1067.1199999999999</v>
      </c>
      <c r="T157" s="11">
        <v>1363.03</v>
      </c>
      <c r="U157" s="11">
        <v>1304.75</v>
      </c>
      <c r="V157" s="11">
        <v>1187.3499999999999</v>
      </c>
      <c r="W157" s="11">
        <v>1187.3499999999999</v>
      </c>
      <c r="X157" s="11">
        <v>1363.03</v>
      </c>
      <c r="Y157" s="11">
        <v>1363.03</v>
      </c>
      <c r="Z157" s="11">
        <v>1304.75</v>
      </c>
      <c r="AA157" s="1">
        <v>1588.26</v>
      </c>
      <c r="AB157" s="1">
        <v>1449.73</v>
      </c>
      <c r="AC157" s="1">
        <v>1762.05</v>
      </c>
      <c r="AD157" s="1">
        <v>1449.73</v>
      </c>
    </row>
    <row r="158" spans="1:30" x14ac:dyDescent="0.2">
      <c r="A158" s="11" t="s">
        <v>5</v>
      </c>
      <c r="B158" s="11"/>
      <c r="C158" s="11">
        <v>2019</v>
      </c>
      <c r="D158" s="11">
        <v>1112.1300000000001</v>
      </c>
      <c r="E158" s="11">
        <v>1082.9100000000001</v>
      </c>
      <c r="F158" s="11">
        <v>1148.49</v>
      </c>
      <c r="G158" s="11">
        <v>1185.93</v>
      </c>
      <c r="H158" s="11">
        <v>1082.9100000000001</v>
      </c>
      <c r="I158" s="11">
        <v>1093.8</v>
      </c>
      <c r="J158" s="11">
        <v>1031.3399999999999</v>
      </c>
      <c r="K158" s="11">
        <v>1119.75</v>
      </c>
      <c r="L158" s="11">
        <v>1133.31</v>
      </c>
      <c r="M158" s="11">
        <v>1287.75</v>
      </c>
      <c r="N158" s="11">
        <v>1093.8</v>
      </c>
      <c r="O158" s="11">
        <v>1031.3399999999999</v>
      </c>
      <c r="P158" s="11">
        <v>1217.1600000000001</v>
      </c>
      <c r="Q158" s="11">
        <v>1342.89</v>
      </c>
      <c r="R158" s="11">
        <v>1196.1300000000001</v>
      </c>
      <c r="S158" s="11">
        <v>1084.47</v>
      </c>
      <c r="T158" s="11">
        <v>1385.19</v>
      </c>
      <c r="U158" s="11">
        <v>1325.97</v>
      </c>
      <c r="V158" s="11">
        <v>1206.6600000000001</v>
      </c>
      <c r="W158" s="11">
        <v>1206.6600000000001</v>
      </c>
      <c r="X158" s="11">
        <v>1385.19</v>
      </c>
      <c r="Y158" s="11">
        <v>1385.19</v>
      </c>
      <c r="Z158" s="11">
        <v>1325.97</v>
      </c>
      <c r="AA158" s="1">
        <v>1614.09</v>
      </c>
      <c r="AB158" s="1">
        <v>1473.3</v>
      </c>
      <c r="AC158" s="1">
        <v>1790.7</v>
      </c>
      <c r="AD158" s="1">
        <v>1473.3</v>
      </c>
    </row>
  </sheetData>
  <mergeCells count="1">
    <mergeCell ref="B3:K3"/>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J215"/>
  <sheetViews>
    <sheetView workbookViewId="0">
      <selection activeCell="A3" sqref="A3:J3"/>
    </sheetView>
  </sheetViews>
  <sheetFormatPr defaultColWidth="8.7109375" defaultRowHeight="12.75" x14ac:dyDescent="0.2"/>
  <cols>
    <col min="1" max="1" width="8.7109375" style="1"/>
    <col min="2" max="2" width="10.7109375" style="1" customWidth="1"/>
    <col min="3" max="10" width="9.7109375" style="1" customWidth="1"/>
    <col min="11" max="16384" width="8.7109375" style="1"/>
  </cols>
  <sheetData>
    <row r="2" spans="1:10" ht="36" x14ac:dyDescent="0.25">
      <c r="B2" s="17" t="s">
        <v>50</v>
      </c>
      <c r="C2" s="16"/>
      <c r="D2" s="16"/>
      <c r="E2" s="16"/>
      <c r="F2" s="16"/>
      <c r="G2" s="16"/>
      <c r="H2" s="16"/>
      <c r="I2" s="16"/>
      <c r="J2" s="16"/>
    </row>
    <row r="3" spans="1:10" ht="142.5" customHeight="1" x14ac:dyDescent="0.2">
      <c r="A3" s="124" t="s">
        <v>49</v>
      </c>
      <c r="B3" s="124"/>
      <c r="C3" s="124"/>
      <c r="D3" s="124"/>
      <c r="E3" s="124"/>
      <c r="F3" s="124"/>
      <c r="G3" s="124"/>
      <c r="H3" s="124"/>
      <c r="I3" s="124"/>
      <c r="J3" s="124"/>
    </row>
    <row r="4" spans="1:10" ht="20.25" customHeight="1" x14ac:dyDescent="0.2"/>
    <row r="5" spans="1:10" ht="78.95" customHeight="1" x14ac:dyDescent="0.25">
      <c r="A5" s="7" t="s">
        <v>14</v>
      </c>
      <c r="B5" s="8" t="s">
        <v>13</v>
      </c>
      <c r="C5" s="7" t="s">
        <v>12</v>
      </c>
      <c r="D5" s="7" t="s">
        <v>48</v>
      </c>
      <c r="E5" s="7"/>
      <c r="F5" s="7"/>
    </row>
    <row r="6" spans="1:10" ht="17.45" customHeight="1" x14ac:dyDescent="0.2">
      <c r="A6" s="18" t="s">
        <v>6</v>
      </c>
      <c r="B6" s="6">
        <v>0</v>
      </c>
      <c r="C6" s="6">
        <v>2020</v>
      </c>
      <c r="D6" s="13">
        <f>ROUND('[2]Age Curve'!$B3/'[2]Age Curve'!$B$10*'DE SLCSP_2020'!D$13,2)</f>
        <v>380.33</v>
      </c>
      <c r="E6" s="7"/>
      <c r="F6" s="7"/>
    </row>
    <row r="7" spans="1:10" ht="16.5" customHeight="1" x14ac:dyDescent="0.2">
      <c r="A7" s="18">
        <v>15</v>
      </c>
      <c r="B7" s="6">
        <v>0</v>
      </c>
      <c r="C7" s="6">
        <v>2020</v>
      </c>
      <c r="D7" s="13">
        <f>ROUND('[2]Age Curve'!$B4/'[2]Age Curve'!$B$10*'DE SLCSP_2020'!D$13,2)</f>
        <v>414.13</v>
      </c>
      <c r="E7" s="7"/>
      <c r="F7" s="7"/>
    </row>
    <row r="8" spans="1:10" x14ac:dyDescent="0.2">
      <c r="A8" s="18">
        <v>16</v>
      </c>
      <c r="B8" s="6">
        <v>0</v>
      </c>
      <c r="C8" s="6">
        <v>2020</v>
      </c>
      <c r="D8" s="13">
        <f>ROUND('[2]Age Curve'!$B5/'[2]Age Curve'!$B$10*'DE SLCSP_2020'!D$13,2)</f>
        <v>427.06</v>
      </c>
      <c r="E8" s="7"/>
      <c r="F8" s="7"/>
    </row>
    <row r="9" spans="1:10" x14ac:dyDescent="0.2">
      <c r="A9" s="18">
        <v>17</v>
      </c>
      <c r="B9" s="6">
        <v>0</v>
      </c>
      <c r="C9" s="6">
        <v>2020</v>
      </c>
      <c r="D9" s="13">
        <f>ROUND('[2]Age Curve'!$B6/'[2]Age Curve'!$B$10*'DE SLCSP_2020'!D$13,2)</f>
        <v>439.99</v>
      </c>
      <c r="E9" s="7"/>
      <c r="F9" s="7"/>
    </row>
    <row r="10" spans="1:10" x14ac:dyDescent="0.2">
      <c r="A10" s="18">
        <v>18</v>
      </c>
      <c r="B10" s="6">
        <v>0</v>
      </c>
      <c r="C10" s="6">
        <v>2020</v>
      </c>
      <c r="D10" s="13">
        <f>ROUND('[2]Age Curve'!$B7/'[2]Age Curve'!$B$10*'DE SLCSP_2020'!D$13,2)</f>
        <v>453.91</v>
      </c>
      <c r="E10" s="7"/>
      <c r="F10" s="7"/>
    </row>
    <row r="11" spans="1:10" x14ac:dyDescent="0.2">
      <c r="A11" s="18">
        <v>19</v>
      </c>
      <c r="B11" s="6">
        <v>0</v>
      </c>
      <c r="C11" s="6">
        <v>2020</v>
      </c>
      <c r="D11" s="13">
        <f>ROUND('[2]Age Curve'!$B8/'[2]Age Curve'!$B$10*'DE SLCSP_2020'!D$13,2)</f>
        <v>467.83</v>
      </c>
      <c r="E11" s="7"/>
      <c r="F11" s="7"/>
    </row>
    <row r="12" spans="1:10" x14ac:dyDescent="0.2">
      <c r="A12" s="18">
        <v>20</v>
      </c>
      <c r="B12" s="6">
        <v>0</v>
      </c>
      <c r="C12" s="6">
        <v>2020</v>
      </c>
      <c r="D12" s="13">
        <f>ROUND('[2]Age Curve'!$B9/'[2]Age Curve'!$B$10*'DE SLCSP_2020'!D$13,2)</f>
        <v>482.25</v>
      </c>
      <c r="E12" s="7"/>
      <c r="F12" s="7"/>
    </row>
    <row r="13" spans="1:10" x14ac:dyDescent="0.2">
      <c r="A13" s="18" t="s">
        <v>47</v>
      </c>
      <c r="B13" s="6">
        <v>0</v>
      </c>
      <c r="C13" s="6">
        <v>2020</v>
      </c>
      <c r="D13" s="13">
        <v>497.16</v>
      </c>
      <c r="E13" s="3"/>
    </row>
    <row r="14" spans="1:10" x14ac:dyDescent="0.2">
      <c r="A14" s="18">
        <v>22</v>
      </c>
      <c r="B14" s="6">
        <v>0</v>
      </c>
      <c r="C14" s="6">
        <v>2020</v>
      </c>
      <c r="D14" s="13">
        <f>ROUND('[2]Age Curve'!$B11/'[2]Age Curve'!$B$10*'DE SLCSP_2020'!D$13,2)</f>
        <v>497.16</v>
      </c>
      <c r="E14" s="3"/>
    </row>
    <row r="15" spans="1:10" x14ac:dyDescent="0.2">
      <c r="A15" s="18">
        <v>23</v>
      </c>
      <c r="B15" s="6">
        <v>0</v>
      </c>
      <c r="C15" s="6">
        <v>2020</v>
      </c>
      <c r="D15" s="13">
        <f>ROUND('[2]Age Curve'!$B12/'[2]Age Curve'!$B$10*'DE SLCSP_2020'!D$13,2)</f>
        <v>497.16</v>
      </c>
      <c r="E15" s="3"/>
    </row>
    <row r="16" spans="1:10" x14ac:dyDescent="0.2">
      <c r="A16" s="18">
        <v>24</v>
      </c>
      <c r="B16" s="6">
        <v>0</v>
      </c>
      <c r="C16" s="6">
        <v>2020</v>
      </c>
      <c r="D16" s="13">
        <f>ROUND('[2]Age Curve'!$B13/'[2]Age Curve'!$B$10*'DE SLCSP_2020'!D$13,2)</f>
        <v>497.16</v>
      </c>
      <c r="E16" s="3"/>
    </row>
    <row r="17" spans="1:5" x14ac:dyDescent="0.2">
      <c r="A17" s="18">
        <v>25</v>
      </c>
      <c r="B17" s="6">
        <v>0</v>
      </c>
      <c r="C17" s="6">
        <v>2020</v>
      </c>
      <c r="D17" s="13">
        <f>ROUND('[2]Age Curve'!$B14/'[2]Age Curve'!$B$10*'DE SLCSP_2020'!D$13,2)</f>
        <v>499.15</v>
      </c>
      <c r="E17" s="3"/>
    </row>
    <row r="18" spans="1:5" x14ac:dyDescent="0.2">
      <c r="A18" s="18">
        <v>26</v>
      </c>
      <c r="B18" s="6">
        <v>0</v>
      </c>
      <c r="C18" s="6">
        <v>2020</v>
      </c>
      <c r="D18" s="13">
        <f>ROUND('[2]Age Curve'!$B15/'[2]Age Curve'!$B$10*'DE SLCSP_2020'!D$13,2)</f>
        <v>509.09</v>
      </c>
      <c r="E18" s="3"/>
    </row>
    <row r="19" spans="1:5" x14ac:dyDescent="0.2">
      <c r="A19" s="18">
        <v>27</v>
      </c>
      <c r="B19" s="6">
        <v>0</v>
      </c>
      <c r="C19" s="6">
        <v>2020</v>
      </c>
      <c r="D19" s="13">
        <f>ROUND('[2]Age Curve'!$B16/'[2]Age Curve'!$B$10*'DE SLCSP_2020'!D$13,2)</f>
        <v>521.02</v>
      </c>
      <c r="E19" s="3"/>
    </row>
    <row r="20" spans="1:5" x14ac:dyDescent="0.2">
      <c r="A20" s="18">
        <v>28</v>
      </c>
      <c r="B20" s="6">
        <v>0</v>
      </c>
      <c r="C20" s="6">
        <v>2020</v>
      </c>
      <c r="D20" s="13">
        <f>ROUND('[2]Age Curve'!$B17/'[2]Age Curve'!$B$10*'DE SLCSP_2020'!D$13,2)</f>
        <v>540.41</v>
      </c>
      <c r="E20" s="3"/>
    </row>
    <row r="21" spans="1:5" x14ac:dyDescent="0.2">
      <c r="A21" s="18">
        <v>29</v>
      </c>
      <c r="B21" s="6">
        <v>0</v>
      </c>
      <c r="C21" s="6">
        <v>2020</v>
      </c>
      <c r="D21" s="13">
        <f>ROUND('[2]Age Curve'!$B18/'[2]Age Curve'!$B$10*'DE SLCSP_2020'!D$13,2)</f>
        <v>556.32000000000005</v>
      </c>
      <c r="E21" s="3"/>
    </row>
    <row r="22" spans="1:5" x14ac:dyDescent="0.2">
      <c r="A22" s="18">
        <v>30</v>
      </c>
      <c r="B22" s="6">
        <v>0</v>
      </c>
      <c r="C22" s="6">
        <v>2020</v>
      </c>
      <c r="D22" s="13">
        <f>ROUND('[2]Age Curve'!$B19/'[2]Age Curve'!$B$10*'DE SLCSP_2020'!D$13,2)</f>
        <v>564.28</v>
      </c>
      <c r="E22" s="3"/>
    </row>
    <row r="23" spans="1:5" x14ac:dyDescent="0.2">
      <c r="A23" s="18">
        <v>31</v>
      </c>
      <c r="B23" s="6">
        <v>0</v>
      </c>
      <c r="C23" s="6">
        <v>2020</v>
      </c>
      <c r="D23" s="13">
        <f>ROUND('[2]Age Curve'!$B20/'[2]Age Curve'!$B$10*'DE SLCSP_2020'!D$13,2)</f>
        <v>576.21</v>
      </c>
      <c r="E23" s="3"/>
    </row>
    <row r="24" spans="1:5" x14ac:dyDescent="0.2">
      <c r="A24" s="18">
        <v>32</v>
      </c>
      <c r="B24" s="6">
        <v>0</v>
      </c>
      <c r="C24" s="6">
        <v>2020</v>
      </c>
      <c r="D24" s="13">
        <f>ROUND('[2]Age Curve'!$B21/'[2]Age Curve'!$B$10*'DE SLCSP_2020'!D$13,2)</f>
        <v>588.14</v>
      </c>
      <c r="E24" s="3"/>
    </row>
    <row r="25" spans="1:5" x14ac:dyDescent="0.2">
      <c r="A25" s="18">
        <v>33</v>
      </c>
      <c r="B25" s="6">
        <v>0</v>
      </c>
      <c r="C25" s="6">
        <v>2020</v>
      </c>
      <c r="D25" s="13">
        <f>ROUND('[2]Age Curve'!$B22/'[2]Age Curve'!$B$10*'DE SLCSP_2020'!D$13,2)</f>
        <v>595.6</v>
      </c>
      <c r="E25" s="3"/>
    </row>
    <row r="26" spans="1:5" x14ac:dyDescent="0.2">
      <c r="A26" s="18">
        <v>34</v>
      </c>
      <c r="B26" s="6">
        <v>0</v>
      </c>
      <c r="C26" s="6">
        <v>2020</v>
      </c>
      <c r="D26" s="13">
        <f>ROUND('[2]Age Curve'!$B23/'[2]Age Curve'!$B$10*'DE SLCSP_2020'!D$13,2)</f>
        <v>603.54999999999995</v>
      </c>
      <c r="E26" s="3"/>
    </row>
    <row r="27" spans="1:5" x14ac:dyDescent="0.2">
      <c r="A27" s="18">
        <v>35</v>
      </c>
      <c r="B27" s="6">
        <v>0</v>
      </c>
      <c r="C27" s="6">
        <v>2020</v>
      </c>
      <c r="D27" s="13">
        <f>ROUND('[2]Age Curve'!$B24/'[2]Age Curve'!$B$10*'DE SLCSP_2020'!D$13,2)</f>
        <v>607.53</v>
      </c>
      <c r="E27" s="3"/>
    </row>
    <row r="28" spans="1:5" x14ac:dyDescent="0.2">
      <c r="A28" s="18">
        <v>36</v>
      </c>
      <c r="B28" s="6">
        <v>0</v>
      </c>
      <c r="C28" s="6">
        <v>2020</v>
      </c>
      <c r="D28" s="13">
        <f>ROUND('[2]Age Curve'!$B25/'[2]Age Curve'!$B$10*'DE SLCSP_2020'!D$13,2)</f>
        <v>611.51</v>
      </c>
      <c r="E28" s="3"/>
    </row>
    <row r="29" spans="1:5" x14ac:dyDescent="0.2">
      <c r="A29" s="18">
        <v>37</v>
      </c>
      <c r="B29" s="6">
        <v>0</v>
      </c>
      <c r="C29" s="6">
        <v>2020</v>
      </c>
      <c r="D29" s="13">
        <f>ROUND('[2]Age Curve'!$B26/'[2]Age Curve'!$B$10*'DE SLCSP_2020'!D$13,2)</f>
        <v>615.48</v>
      </c>
      <c r="E29" s="3"/>
    </row>
    <row r="30" spans="1:5" x14ac:dyDescent="0.2">
      <c r="A30" s="18">
        <v>38</v>
      </c>
      <c r="B30" s="6">
        <v>0</v>
      </c>
      <c r="C30" s="6">
        <v>2020</v>
      </c>
      <c r="D30" s="13">
        <f>ROUND('[2]Age Curve'!$B27/'[2]Age Curve'!$B$10*'DE SLCSP_2020'!D$13,2)</f>
        <v>619.46</v>
      </c>
      <c r="E30" s="3"/>
    </row>
    <row r="31" spans="1:5" x14ac:dyDescent="0.2">
      <c r="A31" s="18">
        <v>39</v>
      </c>
      <c r="B31" s="6">
        <v>0</v>
      </c>
      <c r="C31" s="6">
        <v>2020</v>
      </c>
      <c r="D31" s="13">
        <f>ROUND('[2]Age Curve'!$B28/'[2]Age Curve'!$B$10*'DE SLCSP_2020'!D$13,2)</f>
        <v>627.41999999999996</v>
      </c>
      <c r="E31" s="3"/>
    </row>
    <row r="32" spans="1:5" x14ac:dyDescent="0.2">
      <c r="A32" s="18">
        <v>40</v>
      </c>
      <c r="B32" s="6">
        <v>0</v>
      </c>
      <c r="C32" s="6">
        <v>2020</v>
      </c>
      <c r="D32" s="13">
        <f>ROUND('[2]Age Curve'!$B29/'[2]Age Curve'!$B$10*'DE SLCSP_2020'!D$13,2)</f>
        <v>635.37</v>
      </c>
      <c r="E32" s="3"/>
    </row>
    <row r="33" spans="1:5" x14ac:dyDescent="0.2">
      <c r="A33" s="18">
        <v>41</v>
      </c>
      <c r="B33" s="6">
        <v>0</v>
      </c>
      <c r="C33" s="6">
        <v>2020</v>
      </c>
      <c r="D33" s="13">
        <f>ROUND('[2]Age Curve'!$B30/'[2]Age Curve'!$B$10*'DE SLCSP_2020'!D$13,2)</f>
        <v>647.29999999999995</v>
      </c>
      <c r="E33" s="3"/>
    </row>
    <row r="34" spans="1:5" x14ac:dyDescent="0.2">
      <c r="A34" s="18">
        <v>42</v>
      </c>
      <c r="B34" s="6">
        <v>0</v>
      </c>
      <c r="C34" s="6">
        <v>2020</v>
      </c>
      <c r="D34" s="13">
        <f>ROUND('[2]Age Curve'!$B31/'[2]Age Curve'!$B$10*'DE SLCSP_2020'!D$13,2)</f>
        <v>658.74</v>
      </c>
      <c r="E34" s="3"/>
    </row>
    <row r="35" spans="1:5" x14ac:dyDescent="0.2">
      <c r="A35" s="18">
        <v>43</v>
      </c>
      <c r="B35" s="6">
        <v>0</v>
      </c>
      <c r="C35" s="6">
        <v>2020</v>
      </c>
      <c r="D35" s="13">
        <f>ROUND('[2]Age Curve'!$B32/'[2]Age Curve'!$B$10*'DE SLCSP_2020'!D$13,2)</f>
        <v>674.65</v>
      </c>
      <c r="E35" s="3"/>
    </row>
    <row r="36" spans="1:5" x14ac:dyDescent="0.2">
      <c r="A36" s="18">
        <v>44</v>
      </c>
      <c r="B36" s="6">
        <v>0</v>
      </c>
      <c r="C36" s="6">
        <v>2020</v>
      </c>
      <c r="D36" s="13">
        <f>ROUND('[2]Age Curve'!$B33/'[2]Age Curve'!$B$10*'DE SLCSP_2020'!D$13,2)</f>
        <v>694.53</v>
      </c>
      <c r="E36" s="3"/>
    </row>
    <row r="37" spans="1:5" x14ac:dyDescent="0.2">
      <c r="A37" s="18">
        <v>45</v>
      </c>
      <c r="B37" s="6">
        <v>0</v>
      </c>
      <c r="C37" s="6">
        <v>2020</v>
      </c>
      <c r="D37" s="13">
        <f>ROUND('[2]Age Curve'!$B34/'[2]Age Curve'!$B$10*'DE SLCSP_2020'!D$13,2)</f>
        <v>717.9</v>
      </c>
      <c r="E37" s="3"/>
    </row>
    <row r="38" spans="1:5" x14ac:dyDescent="0.2">
      <c r="A38" s="18">
        <v>46</v>
      </c>
      <c r="B38" s="6">
        <v>0</v>
      </c>
      <c r="C38" s="6">
        <v>2020</v>
      </c>
      <c r="D38" s="13">
        <f>ROUND('[2]Age Curve'!$B35/'[2]Age Curve'!$B$10*'DE SLCSP_2020'!D$13,2)</f>
        <v>745.74</v>
      </c>
      <c r="E38" s="3"/>
    </row>
    <row r="39" spans="1:5" x14ac:dyDescent="0.2">
      <c r="A39" s="18">
        <v>47</v>
      </c>
      <c r="B39" s="6">
        <v>0</v>
      </c>
      <c r="C39" s="6">
        <v>2020</v>
      </c>
      <c r="D39" s="13">
        <f>ROUND('[2]Age Curve'!$B36/'[2]Age Curve'!$B$10*'DE SLCSP_2020'!D$13,2)</f>
        <v>777.06</v>
      </c>
      <c r="E39" s="3"/>
    </row>
    <row r="40" spans="1:5" x14ac:dyDescent="0.2">
      <c r="A40" s="18">
        <v>48</v>
      </c>
      <c r="B40" s="6">
        <v>0</v>
      </c>
      <c r="C40" s="6">
        <v>2020</v>
      </c>
      <c r="D40" s="13">
        <f>ROUND('[2]Age Curve'!$B37/'[2]Age Curve'!$B$10*'DE SLCSP_2020'!D$13,2)</f>
        <v>812.86</v>
      </c>
      <c r="E40" s="3"/>
    </row>
    <row r="41" spans="1:5" x14ac:dyDescent="0.2">
      <c r="A41" s="18">
        <v>49</v>
      </c>
      <c r="B41" s="6">
        <v>0</v>
      </c>
      <c r="C41" s="6">
        <v>2020</v>
      </c>
      <c r="D41" s="13">
        <f>ROUND('[2]Age Curve'!$B38/'[2]Age Curve'!$B$10*'DE SLCSP_2020'!D$13,2)</f>
        <v>848.15</v>
      </c>
      <c r="E41" s="3"/>
    </row>
    <row r="42" spans="1:5" x14ac:dyDescent="0.2">
      <c r="A42" s="18">
        <v>50</v>
      </c>
      <c r="B42" s="6">
        <v>0</v>
      </c>
      <c r="C42" s="6">
        <v>2020</v>
      </c>
      <c r="D42" s="13">
        <f>ROUND('[2]Age Curve'!$B39/'[2]Age Curve'!$B$10*'DE SLCSP_2020'!D$13,2)</f>
        <v>887.93</v>
      </c>
      <c r="E42" s="3"/>
    </row>
    <row r="43" spans="1:5" x14ac:dyDescent="0.2">
      <c r="A43" s="18">
        <v>51</v>
      </c>
      <c r="B43" s="6">
        <v>0</v>
      </c>
      <c r="C43" s="6">
        <v>2020</v>
      </c>
      <c r="D43" s="13">
        <f>ROUND('[2]Age Curve'!$B40/'[2]Age Curve'!$B$10*'DE SLCSP_2020'!D$13,2)</f>
        <v>927.2</v>
      </c>
      <c r="E43" s="3"/>
    </row>
    <row r="44" spans="1:5" x14ac:dyDescent="0.2">
      <c r="A44" s="18">
        <v>52</v>
      </c>
      <c r="B44" s="6">
        <v>0</v>
      </c>
      <c r="C44" s="6">
        <v>2020</v>
      </c>
      <c r="D44" s="13">
        <f>ROUND('[2]Age Curve'!$B41/'[2]Age Curve'!$B$10*'DE SLCSP_2020'!D$13,2)</f>
        <v>970.46</v>
      </c>
      <c r="E44" s="3"/>
    </row>
    <row r="45" spans="1:5" x14ac:dyDescent="0.2">
      <c r="A45" s="18">
        <v>53</v>
      </c>
      <c r="B45" s="6">
        <v>0</v>
      </c>
      <c r="C45" s="6">
        <v>2020</v>
      </c>
      <c r="D45" s="13">
        <f>ROUND('[2]Age Curve'!$B42/'[2]Age Curve'!$B$10*'DE SLCSP_2020'!D$13,2)</f>
        <v>1014.21</v>
      </c>
      <c r="E45" s="3"/>
    </row>
    <row r="46" spans="1:5" x14ac:dyDescent="0.2">
      <c r="A46" s="18">
        <v>54</v>
      </c>
      <c r="B46" s="6">
        <v>0</v>
      </c>
      <c r="C46" s="6">
        <v>2020</v>
      </c>
      <c r="D46" s="13">
        <f>ROUND('[2]Age Curve'!$B43/'[2]Age Curve'!$B$10*'DE SLCSP_2020'!D$13,2)</f>
        <v>1061.44</v>
      </c>
      <c r="E46" s="3"/>
    </row>
    <row r="47" spans="1:5" x14ac:dyDescent="0.2">
      <c r="A47" s="18">
        <v>55</v>
      </c>
      <c r="B47" s="6">
        <v>0</v>
      </c>
      <c r="C47" s="6">
        <v>2020</v>
      </c>
      <c r="D47" s="13">
        <f>ROUND('[2]Age Curve'!$B44/'[2]Age Curve'!$B$10*'DE SLCSP_2020'!D$13,2)</f>
        <v>1108.67</v>
      </c>
      <c r="E47" s="3"/>
    </row>
    <row r="48" spans="1:5" x14ac:dyDescent="0.2">
      <c r="A48" s="18">
        <v>56</v>
      </c>
      <c r="B48" s="6">
        <v>0</v>
      </c>
      <c r="C48" s="6">
        <v>2020</v>
      </c>
      <c r="D48" s="13">
        <f>ROUND('[2]Age Curve'!$B45/'[2]Age Curve'!$B$10*'DE SLCSP_2020'!D$13,2)</f>
        <v>1159.8699999999999</v>
      </c>
      <c r="E48" s="3"/>
    </row>
    <row r="49" spans="1:5" x14ac:dyDescent="0.2">
      <c r="A49" s="18">
        <v>57</v>
      </c>
      <c r="B49" s="6">
        <v>0</v>
      </c>
      <c r="C49" s="6">
        <v>2020</v>
      </c>
      <c r="D49" s="13">
        <f>ROUND('[2]Age Curve'!$B46/'[2]Age Curve'!$B$10*'DE SLCSP_2020'!D$13,2)</f>
        <v>1211.58</v>
      </c>
      <c r="E49" s="3"/>
    </row>
    <row r="50" spans="1:5" x14ac:dyDescent="0.2">
      <c r="A50" s="18">
        <v>58</v>
      </c>
      <c r="B50" s="6">
        <v>0</v>
      </c>
      <c r="C50" s="6">
        <v>2020</v>
      </c>
      <c r="D50" s="13">
        <f>ROUND('[2]Age Curve'!$B47/'[2]Age Curve'!$B$10*'DE SLCSP_2020'!D$13,2)</f>
        <v>1266.76</v>
      </c>
      <c r="E50" s="3"/>
    </row>
    <row r="51" spans="1:5" x14ac:dyDescent="0.2">
      <c r="A51" s="18">
        <v>59</v>
      </c>
      <c r="B51" s="6">
        <v>0</v>
      </c>
      <c r="C51" s="6">
        <v>2020</v>
      </c>
      <c r="D51" s="13">
        <f>ROUND('[2]Age Curve'!$B48/'[2]Age Curve'!$B$10*'DE SLCSP_2020'!D$13,2)</f>
        <v>1294.1099999999999</v>
      </c>
      <c r="E51" s="3"/>
    </row>
    <row r="52" spans="1:5" x14ac:dyDescent="0.2">
      <c r="A52" s="18">
        <v>60</v>
      </c>
      <c r="B52" s="6">
        <v>0</v>
      </c>
      <c r="C52" s="6">
        <v>2020</v>
      </c>
      <c r="D52" s="13">
        <f>ROUND('[2]Age Curve'!$B49/'[2]Age Curve'!$B$10*'DE SLCSP_2020'!D$13,2)</f>
        <v>1349.29</v>
      </c>
      <c r="E52" s="3"/>
    </row>
    <row r="53" spans="1:5" x14ac:dyDescent="0.2">
      <c r="A53" s="18">
        <v>61</v>
      </c>
      <c r="B53" s="6">
        <v>0</v>
      </c>
      <c r="C53" s="6">
        <v>2020</v>
      </c>
      <c r="D53" s="13">
        <f>ROUND('[2]Age Curve'!$B50/'[2]Age Curve'!$B$10*'DE SLCSP_2020'!D$13,2)</f>
        <v>1397.02</v>
      </c>
      <c r="E53" s="3"/>
    </row>
    <row r="54" spans="1:5" x14ac:dyDescent="0.2">
      <c r="A54" s="18">
        <v>62</v>
      </c>
      <c r="B54" s="6">
        <v>0</v>
      </c>
      <c r="C54" s="6">
        <v>2020</v>
      </c>
      <c r="D54" s="13">
        <f>ROUND('[2]Age Curve'!$B51/'[2]Age Curve'!$B$10*'DE SLCSP_2020'!D$13,2)</f>
        <v>1428.34</v>
      </c>
      <c r="E54" s="3"/>
    </row>
    <row r="55" spans="1:5" x14ac:dyDescent="0.2">
      <c r="A55" s="18">
        <v>63</v>
      </c>
      <c r="B55" s="6">
        <v>0</v>
      </c>
      <c r="C55" s="6">
        <v>2020</v>
      </c>
      <c r="D55" s="13">
        <f>ROUND('[2]Age Curve'!$B52/'[2]Age Curve'!$B$10*'DE SLCSP_2020'!D$13,2)</f>
        <v>1467.62</v>
      </c>
      <c r="E55" s="3"/>
    </row>
    <row r="56" spans="1:5" x14ac:dyDescent="0.2">
      <c r="A56" s="18" t="s">
        <v>46</v>
      </c>
      <c r="B56" s="6">
        <v>0</v>
      </c>
      <c r="C56" s="6">
        <v>2020</v>
      </c>
      <c r="D56" s="13">
        <f>ROUND('[2]Age Curve'!$B53/'[2]Age Curve'!$B$10*'DE SLCSP_2020'!D$13,2)</f>
        <v>1491.48</v>
      </c>
      <c r="E56" s="3"/>
    </row>
    <row r="57" spans="1:5" x14ac:dyDescent="0.2">
      <c r="A57" s="18" t="s">
        <v>6</v>
      </c>
      <c r="B57" s="6">
        <v>1</v>
      </c>
      <c r="C57" s="6">
        <v>2020</v>
      </c>
      <c r="D57" s="13">
        <f>ROUND('[2]Age Curve'!$B3/'[2]Age Curve'!$B$10*'DE SLCSP_2020'!D$64,2)</f>
        <v>327.93</v>
      </c>
      <c r="E57" s="3"/>
    </row>
    <row r="58" spans="1:5" x14ac:dyDescent="0.2">
      <c r="A58" s="18">
        <v>15</v>
      </c>
      <c r="B58" s="6">
        <v>1</v>
      </c>
      <c r="C58" s="6">
        <v>2020</v>
      </c>
      <c r="D58" s="13">
        <f>ROUND('[2]Age Curve'!$B4/'[2]Age Curve'!$B$10*'DE SLCSP_2020'!D$64,2)</f>
        <v>357.08</v>
      </c>
      <c r="E58" s="3"/>
    </row>
    <row r="59" spans="1:5" x14ac:dyDescent="0.2">
      <c r="A59" s="18">
        <v>16</v>
      </c>
      <c r="B59" s="6">
        <v>1</v>
      </c>
      <c r="C59" s="6">
        <v>2020</v>
      </c>
      <c r="D59" s="13">
        <f>ROUND('[2]Age Curve'!$B5/'[2]Age Curve'!$B$10*'DE SLCSP_2020'!D$64,2)</f>
        <v>368.23</v>
      </c>
      <c r="E59" s="3"/>
    </row>
    <row r="60" spans="1:5" x14ac:dyDescent="0.2">
      <c r="A60" s="18">
        <v>17</v>
      </c>
      <c r="B60" s="6">
        <v>1</v>
      </c>
      <c r="C60" s="6">
        <v>2020</v>
      </c>
      <c r="D60" s="13">
        <f>ROUND('[2]Age Curve'!$B6/'[2]Age Curve'!$B$10*'DE SLCSP_2020'!D$64,2)</f>
        <v>379.37</v>
      </c>
      <c r="E60" s="3"/>
    </row>
    <row r="61" spans="1:5" x14ac:dyDescent="0.2">
      <c r="A61" s="18">
        <v>18</v>
      </c>
      <c r="B61" s="6">
        <v>1</v>
      </c>
      <c r="C61" s="6">
        <v>2020</v>
      </c>
      <c r="D61" s="13">
        <f>ROUND('[2]Age Curve'!$B7/'[2]Age Curve'!$B$10*'DE SLCSP_2020'!D$64,2)</f>
        <v>391.38</v>
      </c>
      <c r="E61" s="3"/>
    </row>
    <row r="62" spans="1:5" x14ac:dyDescent="0.2">
      <c r="A62" s="18">
        <v>19</v>
      </c>
      <c r="B62" s="6">
        <v>1</v>
      </c>
      <c r="C62" s="6">
        <v>2020</v>
      </c>
      <c r="D62" s="13">
        <f>ROUND('[2]Age Curve'!$B8/'[2]Age Curve'!$B$10*'DE SLCSP_2020'!D$64,2)</f>
        <v>403.38</v>
      </c>
      <c r="E62" s="3"/>
    </row>
    <row r="63" spans="1:5" x14ac:dyDescent="0.2">
      <c r="A63" s="18">
        <v>20</v>
      </c>
      <c r="B63" s="6">
        <v>1</v>
      </c>
      <c r="C63" s="6">
        <v>2020</v>
      </c>
      <c r="D63" s="13">
        <f>ROUND('[2]Age Curve'!$B9/'[2]Age Curve'!$B$10*'DE SLCSP_2020'!D$64,2)</f>
        <v>415.81</v>
      </c>
      <c r="E63" s="3"/>
    </row>
    <row r="64" spans="1:5" x14ac:dyDescent="0.2">
      <c r="A64" s="18" t="s">
        <v>47</v>
      </c>
      <c r="B64" s="6">
        <v>1</v>
      </c>
      <c r="C64" s="6">
        <v>2020</v>
      </c>
      <c r="D64" s="13">
        <v>428.67</v>
      </c>
      <c r="E64" s="3"/>
    </row>
    <row r="65" spans="1:5" x14ac:dyDescent="0.2">
      <c r="A65" s="18">
        <v>22</v>
      </c>
      <c r="B65" s="6">
        <v>1</v>
      </c>
      <c r="C65" s="6">
        <v>2020</v>
      </c>
      <c r="D65" s="13">
        <f>ROUND('[2]Age Curve'!$B11/'[2]Age Curve'!$B$10*'DE SLCSP_2020'!D$64,2)</f>
        <v>428.67</v>
      </c>
      <c r="E65" s="3"/>
    </row>
    <row r="66" spans="1:5" x14ac:dyDescent="0.2">
      <c r="A66" s="18">
        <v>23</v>
      </c>
      <c r="B66" s="6">
        <v>1</v>
      </c>
      <c r="C66" s="6">
        <v>2020</v>
      </c>
      <c r="D66" s="13">
        <f>ROUND('[2]Age Curve'!$B12/'[2]Age Curve'!$B$10*'DE SLCSP_2020'!D$64,2)</f>
        <v>428.67</v>
      </c>
      <c r="E66" s="3"/>
    </row>
    <row r="67" spans="1:5" x14ac:dyDescent="0.2">
      <c r="A67" s="18">
        <v>24</v>
      </c>
      <c r="B67" s="6">
        <v>1</v>
      </c>
      <c r="C67" s="6">
        <v>2020</v>
      </c>
      <c r="D67" s="13">
        <f>ROUND('[2]Age Curve'!$B13/'[2]Age Curve'!$B$10*'DE SLCSP_2020'!D$64,2)</f>
        <v>428.67</v>
      </c>
      <c r="E67" s="3"/>
    </row>
    <row r="68" spans="1:5" x14ac:dyDescent="0.2">
      <c r="A68" s="18">
        <v>25</v>
      </c>
      <c r="B68" s="6">
        <v>1</v>
      </c>
      <c r="C68" s="6">
        <v>2020</v>
      </c>
      <c r="D68" s="13">
        <f>ROUND('[2]Age Curve'!$B14/'[2]Age Curve'!$B$10*'DE SLCSP_2020'!D$64,2)</f>
        <v>430.38</v>
      </c>
      <c r="E68" s="3"/>
    </row>
    <row r="69" spans="1:5" x14ac:dyDescent="0.2">
      <c r="A69" s="18">
        <v>26</v>
      </c>
      <c r="B69" s="6">
        <v>1</v>
      </c>
      <c r="C69" s="6">
        <v>2020</v>
      </c>
      <c r="D69" s="13">
        <f>ROUND('[2]Age Curve'!$B15/'[2]Age Curve'!$B$10*'DE SLCSP_2020'!D$64,2)</f>
        <v>438.96</v>
      </c>
      <c r="E69" s="3"/>
    </row>
    <row r="70" spans="1:5" x14ac:dyDescent="0.2">
      <c r="A70" s="18">
        <v>27</v>
      </c>
      <c r="B70" s="6">
        <v>1</v>
      </c>
      <c r="C70" s="6">
        <v>2020</v>
      </c>
      <c r="D70" s="13">
        <f>ROUND('[2]Age Curve'!$B16/'[2]Age Curve'!$B$10*'DE SLCSP_2020'!D$64,2)</f>
        <v>449.25</v>
      </c>
      <c r="E70" s="3"/>
    </row>
    <row r="71" spans="1:5" x14ac:dyDescent="0.2">
      <c r="A71" s="18">
        <v>28</v>
      </c>
      <c r="B71" s="6">
        <v>1</v>
      </c>
      <c r="C71" s="6">
        <v>2020</v>
      </c>
      <c r="D71" s="13">
        <f>ROUND('[2]Age Curve'!$B17/'[2]Age Curve'!$B$10*'DE SLCSP_2020'!D$64,2)</f>
        <v>465.96</v>
      </c>
      <c r="E71" s="3"/>
    </row>
    <row r="72" spans="1:5" x14ac:dyDescent="0.2">
      <c r="A72" s="18">
        <v>29</v>
      </c>
      <c r="B72" s="6">
        <v>1</v>
      </c>
      <c r="C72" s="6">
        <v>2020</v>
      </c>
      <c r="D72" s="13">
        <f>ROUND('[2]Age Curve'!$B18/'[2]Age Curve'!$B$10*'DE SLCSP_2020'!D$64,2)</f>
        <v>479.68</v>
      </c>
      <c r="E72" s="3"/>
    </row>
    <row r="73" spans="1:5" x14ac:dyDescent="0.2">
      <c r="A73" s="18">
        <v>30</v>
      </c>
      <c r="B73" s="6">
        <v>1</v>
      </c>
      <c r="C73" s="6">
        <v>2020</v>
      </c>
      <c r="D73" s="13">
        <f>ROUND('[2]Age Curve'!$B19/'[2]Age Curve'!$B$10*'DE SLCSP_2020'!D$64,2)</f>
        <v>486.54</v>
      </c>
      <c r="E73" s="3"/>
    </row>
    <row r="74" spans="1:5" x14ac:dyDescent="0.2">
      <c r="A74" s="18">
        <v>31</v>
      </c>
      <c r="B74" s="6">
        <v>1</v>
      </c>
      <c r="C74" s="6">
        <v>2020</v>
      </c>
      <c r="D74" s="13">
        <f>ROUND('[2]Age Curve'!$B20/'[2]Age Curve'!$B$10*'DE SLCSP_2020'!D$64,2)</f>
        <v>496.83</v>
      </c>
      <c r="E74" s="3"/>
    </row>
    <row r="75" spans="1:5" x14ac:dyDescent="0.2">
      <c r="A75" s="18">
        <v>32</v>
      </c>
      <c r="B75" s="6">
        <v>1</v>
      </c>
      <c r="C75" s="6">
        <v>2020</v>
      </c>
      <c r="D75" s="13">
        <f>ROUND('[2]Age Curve'!$B21/'[2]Age Curve'!$B$10*'DE SLCSP_2020'!D$64,2)</f>
        <v>507.12</v>
      </c>
      <c r="E75" s="3"/>
    </row>
    <row r="76" spans="1:5" x14ac:dyDescent="0.2">
      <c r="A76" s="18">
        <v>33</v>
      </c>
      <c r="B76" s="6">
        <v>1</v>
      </c>
      <c r="C76" s="6">
        <v>2020</v>
      </c>
      <c r="D76" s="13">
        <f>ROUND('[2]Age Curve'!$B22/'[2]Age Curve'!$B$10*'DE SLCSP_2020'!D$64,2)</f>
        <v>513.54999999999995</v>
      </c>
      <c r="E76" s="3"/>
    </row>
    <row r="77" spans="1:5" x14ac:dyDescent="0.2">
      <c r="A77" s="18">
        <v>34</v>
      </c>
      <c r="B77" s="6">
        <v>1</v>
      </c>
      <c r="C77" s="6">
        <v>2020</v>
      </c>
      <c r="D77" s="13">
        <f>ROUND('[2]Age Curve'!$B23/'[2]Age Curve'!$B$10*'DE SLCSP_2020'!D$64,2)</f>
        <v>520.41</v>
      </c>
      <c r="E77" s="3"/>
    </row>
    <row r="78" spans="1:5" x14ac:dyDescent="0.2">
      <c r="A78" s="18">
        <v>35</v>
      </c>
      <c r="B78" s="6">
        <v>1</v>
      </c>
      <c r="C78" s="6">
        <v>2020</v>
      </c>
      <c r="D78" s="13">
        <f>ROUND('[2]Age Curve'!$B24/'[2]Age Curve'!$B$10*'DE SLCSP_2020'!D$64,2)</f>
        <v>523.83000000000004</v>
      </c>
      <c r="E78" s="3"/>
    </row>
    <row r="79" spans="1:5" x14ac:dyDescent="0.2">
      <c r="A79" s="18">
        <v>36</v>
      </c>
      <c r="B79" s="6">
        <v>1</v>
      </c>
      <c r="C79" s="6">
        <v>2020</v>
      </c>
      <c r="D79" s="13">
        <f>ROUND('[2]Age Curve'!$B25/'[2]Age Curve'!$B$10*'DE SLCSP_2020'!D$64,2)</f>
        <v>527.26</v>
      </c>
      <c r="E79" s="3"/>
    </row>
    <row r="80" spans="1:5" x14ac:dyDescent="0.2">
      <c r="A80" s="18">
        <v>37</v>
      </c>
      <c r="B80" s="6">
        <v>1</v>
      </c>
      <c r="C80" s="6">
        <v>2020</v>
      </c>
      <c r="D80" s="13">
        <f>ROUND('[2]Age Curve'!$B26/'[2]Age Curve'!$B$10*'DE SLCSP_2020'!D$64,2)</f>
        <v>530.69000000000005</v>
      </c>
      <c r="E80" s="3"/>
    </row>
    <row r="81" spans="1:5" x14ac:dyDescent="0.2">
      <c r="A81" s="18">
        <v>38</v>
      </c>
      <c r="B81" s="6">
        <v>1</v>
      </c>
      <c r="C81" s="6">
        <v>2020</v>
      </c>
      <c r="D81" s="13">
        <f>ROUND('[2]Age Curve'!$B27/'[2]Age Curve'!$B$10*'DE SLCSP_2020'!D$64,2)</f>
        <v>534.12</v>
      </c>
      <c r="E81" s="3"/>
    </row>
    <row r="82" spans="1:5" x14ac:dyDescent="0.2">
      <c r="A82" s="18">
        <v>39</v>
      </c>
      <c r="B82" s="6">
        <v>1</v>
      </c>
      <c r="C82" s="6">
        <v>2020</v>
      </c>
      <c r="D82" s="13">
        <f>ROUND('[2]Age Curve'!$B28/'[2]Age Curve'!$B$10*'DE SLCSP_2020'!D$64,2)</f>
        <v>540.98</v>
      </c>
      <c r="E82" s="3"/>
    </row>
    <row r="83" spans="1:5" x14ac:dyDescent="0.2">
      <c r="A83" s="18">
        <v>40</v>
      </c>
      <c r="B83" s="6">
        <v>1</v>
      </c>
      <c r="C83" s="6">
        <v>2020</v>
      </c>
      <c r="D83" s="13">
        <f>ROUND('[2]Age Curve'!$B29/'[2]Age Curve'!$B$10*'DE SLCSP_2020'!D$64,2)</f>
        <v>547.84</v>
      </c>
      <c r="E83" s="3"/>
    </row>
    <row r="84" spans="1:5" x14ac:dyDescent="0.2">
      <c r="A84" s="18">
        <v>41</v>
      </c>
      <c r="B84" s="6">
        <v>1</v>
      </c>
      <c r="C84" s="6">
        <v>2020</v>
      </c>
      <c r="D84" s="13">
        <f>ROUND('[2]Age Curve'!$B30/'[2]Age Curve'!$B$10*'DE SLCSP_2020'!D$64,2)</f>
        <v>558.13</v>
      </c>
      <c r="E84" s="3"/>
    </row>
    <row r="85" spans="1:5" x14ac:dyDescent="0.2">
      <c r="A85" s="18">
        <v>42</v>
      </c>
      <c r="B85" s="6">
        <v>1</v>
      </c>
      <c r="C85" s="6">
        <v>2020</v>
      </c>
      <c r="D85" s="13">
        <f>ROUND('[2]Age Curve'!$B31/'[2]Age Curve'!$B$10*'DE SLCSP_2020'!D$64,2)</f>
        <v>567.99</v>
      </c>
      <c r="E85" s="3"/>
    </row>
    <row r="86" spans="1:5" x14ac:dyDescent="0.2">
      <c r="A86" s="18">
        <v>43</v>
      </c>
      <c r="B86" s="6">
        <v>1</v>
      </c>
      <c r="C86" s="6">
        <v>2020</v>
      </c>
      <c r="D86" s="13">
        <f>ROUND('[2]Age Curve'!$B32/'[2]Age Curve'!$B$10*'DE SLCSP_2020'!D$64,2)</f>
        <v>581.71</v>
      </c>
      <c r="E86" s="3"/>
    </row>
    <row r="87" spans="1:5" x14ac:dyDescent="0.2">
      <c r="A87" s="18">
        <v>44</v>
      </c>
      <c r="B87" s="6">
        <v>1</v>
      </c>
      <c r="C87" s="6">
        <v>2020</v>
      </c>
      <c r="D87" s="13">
        <f>ROUND('[2]Age Curve'!$B33/'[2]Age Curve'!$B$10*'DE SLCSP_2020'!D$64,2)</f>
        <v>598.85</v>
      </c>
      <c r="E87" s="3"/>
    </row>
    <row r="88" spans="1:5" x14ac:dyDescent="0.2">
      <c r="A88" s="18">
        <v>45</v>
      </c>
      <c r="B88" s="6">
        <v>1</v>
      </c>
      <c r="C88" s="6">
        <v>2020</v>
      </c>
      <c r="D88" s="13">
        <f>ROUND('[2]Age Curve'!$B34/'[2]Age Curve'!$B$10*'DE SLCSP_2020'!D$64,2)</f>
        <v>619</v>
      </c>
      <c r="E88" s="3"/>
    </row>
    <row r="89" spans="1:5" x14ac:dyDescent="0.2">
      <c r="A89" s="18">
        <v>46</v>
      </c>
      <c r="B89" s="6">
        <v>1</v>
      </c>
      <c r="C89" s="6">
        <v>2020</v>
      </c>
      <c r="D89" s="13">
        <f>ROUND('[2]Age Curve'!$B35/'[2]Age Curve'!$B$10*'DE SLCSP_2020'!D$64,2)</f>
        <v>643.01</v>
      </c>
      <c r="E89" s="3"/>
    </row>
    <row r="90" spans="1:5" x14ac:dyDescent="0.2">
      <c r="A90" s="18">
        <v>47</v>
      </c>
      <c r="B90" s="6">
        <v>1</v>
      </c>
      <c r="C90" s="6">
        <v>2020</v>
      </c>
      <c r="D90" s="13">
        <f>ROUND('[2]Age Curve'!$B36/'[2]Age Curve'!$B$10*'DE SLCSP_2020'!D$64,2)</f>
        <v>670.01</v>
      </c>
      <c r="E90" s="3"/>
    </row>
    <row r="91" spans="1:5" x14ac:dyDescent="0.2">
      <c r="A91" s="18">
        <v>48</v>
      </c>
      <c r="B91" s="6">
        <v>1</v>
      </c>
      <c r="C91" s="6">
        <v>2020</v>
      </c>
      <c r="D91" s="13">
        <f>ROUND('[2]Age Curve'!$B37/'[2]Age Curve'!$B$10*'DE SLCSP_2020'!D$64,2)</f>
        <v>700.88</v>
      </c>
      <c r="E91" s="3"/>
    </row>
    <row r="92" spans="1:5" x14ac:dyDescent="0.2">
      <c r="A92" s="18">
        <v>49</v>
      </c>
      <c r="B92" s="6">
        <v>1</v>
      </c>
      <c r="C92" s="6">
        <v>2020</v>
      </c>
      <c r="D92" s="13">
        <f>ROUND('[2]Age Curve'!$B38/'[2]Age Curve'!$B$10*'DE SLCSP_2020'!D$64,2)</f>
        <v>731.31</v>
      </c>
      <c r="E92" s="3"/>
    </row>
    <row r="93" spans="1:5" x14ac:dyDescent="0.2">
      <c r="A93" s="18">
        <v>50</v>
      </c>
      <c r="B93" s="6">
        <v>1</v>
      </c>
      <c r="C93" s="6">
        <v>2020</v>
      </c>
      <c r="D93" s="13">
        <f>ROUND('[2]Age Curve'!$B39/'[2]Age Curve'!$B$10*'DE SLCSP_2020'!D$64,2)</f>
        <v>765.6</v>
      </c>
      <c r="E93" s="3"/>
    </row>
    <row r="94" spans="1:5" x14ac:dyDescent="0.2">
      <c r="A94" s="18">
        <v>51</v>
      </c>
      <c r="B94" s="6">
        <v>1</v>
      </c>
      <c r="C94" s="6">
        <v>2020</v>
      </c>
      <c r="D94" s="13">
        <f>ROUND('[2]Age Curve'!$B40/'[2]Age Curve'!$B$10*'DE SLCSP_2020'!D$64,2)</f>
        <v>799.47</v>
      </c>
      <c r="E94" s="3"/>
    </row>
    <row r="95" spans="1:5" x14ac:dyDescent="0.2">
      <c r="A95" s="18">
        <v>52</v>
      </c>
      <c r="B95" s="6">
        <v>1</v>
      </c>
      <c r="C95" s="6">
        <v>2020</v>
      </c>
      <c r="D95" s="13">
        <f>ROUND('[2]Age Curve'!$B41/'[2]Age Curve'!$B$10*'DE SLCSP_2020'!D$64,2)</f>
        <v>836.76</v>
      </c>
      <c r="E95" s="3"/>
    </row>
    <row r="96" spans="1:5" x14ac:dyDescent="0.2">
      <c r="A96" s="18">
        <v>53</v>
      </c>
      <c r="B96" s="6">
        <v>1</v>
      </c>
      <c r="C96" s="6">
        <v>2020</v>
      </c>
      <c r="D96" s="13">
        <f>ROUND('[2]Age Curve'!$B42/'[2]Age Curve'!$B$10*'DE SLCSP_2020'!D$64,2)</f>
        <v>874.49</v>
      </c>
      <c r="E96" s="3"/>
    </row>
    <row r="97" spans="1:5" x14ac:dyDescent="0.2">
      <c r="A97" s="18">
        <v>54</v>
      </c>
      <c r="B97" s="6">
        <v>1</v>
      </c>
      <c r="C97" s="6">
        <v>2020</v>
      </c>
      <c r="D97" s="13">
        <f>ROUND('[2]Age Curve'!$B43/'[2]Age Curve'!$B$10*'DE SLCSP_2020'!D$64,2)</f>
        <v>915.21</v>
      </c>
      <c r="E97" s="3"/>
    </row>
    <row r="98" spans="1:5" x14ac:dyDescent="0.2">
      <c r="A98" s="18">
        <v>55</v>
      </c>
      <c r="B98" s="6">
        <v>1</v>
      </c>
      <c r="C98" s="6">
        <v>2020</v>
      </c>
      <c r="D98" s="13">
        <f>ROUND('[2]Age Curve'!$B44/'[2]Age Curve'!$B$10*'DE SLCSP_2020'!D$64,2)</f>
        <v>955.93</v>
      </c>
      <c r="E98" s="3"/>
    </row>
    <row r="99" spans="1:5" x14ac:dyDescent="0.2">
      <c r="A99" s="18">
        <v>56</v>
      </c>
      <c r="B99" s="6">
        <v>1</v>
      </c>
      <c r="C99" s="6">
        <v>2020</v>
      </c>
      <c r="D99" s="13">
        <f>ROUND('[2]Age Curve'!$B45/'[2]Age Curve'!$B$10*'DE SLCSP_2020'!D$64,2)</f>
        <v>1000.09</v>
      </c>
      <c r="E99" s="3"/>
    </row>
    <row r="100" spans="1:5" x14ac:dyDescent="0.2">
      <c r="A100" s="18">
        <v>57</v>
      </c>
      <c r="B100" s="6">
        <v>1</v>
      </c>
      <c r="C100" s="6">
        <v>2020</v>
      </c>
      <c r="D100" s="13">
        <f>ROUND('[2]Age Curve'!$B46/'[2]Age Curve'!$B$10*'DE SLCSP_2020'!D$64,2)</f>
        <v>1044.67</v>
      </c>
      <c r="E100" s="3"/>
    </row>
    <row r="101" spans="1:5" x14ac:dyDescent="0.2">
      <c r="A101" s="18">
        <v>58</v>
      </c>
      <c r="B101" s="6">
        <v>1</v>
      </c>
      <c r="C101" s="6">
        <v>2020</v>
      </c>
      <c r="D101" s="13">
        <f>ROUND('[2]Age Curve'!$B47/'[2]Age Curve'!$B$10*'DE SLCSP_2020'!D$64,2)</f>
        <v>1092.25</v>
      </c>
      <c r="E101" s="3"/>
    </row>
    <row r="102" spans="1:5" x14ac:dyDescent="0.2">
      <c r="A102" s="18">
        <v>59</v>
      </c>
      <c r="B102" s="6">
        <v>1</v>
      </c>
      <c r="C102" s="6">
        <v>2020</v>
      </c>
      <c r="D102" s="13">
        <f>ROUND('[2]Age Curve'!$B48/'[2]Age Curve'!$B$10*'DE SLCSP_2020'!D$64,2)</f>
        <v>1115.83</v>
      </c>
      <c r="E102" s="3"/>
    </row>
    <row r="103" spans="1:5" x14ac:dyDescent="0.2">
      <c r="A103" s="18">
        <v>60</v>
      </c>
      <c r="B103" s="6">
        <v>1</v>
      </c>
      <c r="C103" s="6">
        <v>2020</v>
      </c>
      <c r="D103" s="13">
        <f>ROUND('[2]Age Curve'!$B49/'[2]Age Curve'!$B$10*'DE SLCSP_2020'!D$64,2)</f>
        <v>1163.4100000000001</v>
      </c>
      <c r="E103" s="3"/>
    </row>
    <row r="104" spans="1:5" x14ac:dyDescent="0.2">
      <c r="A104" s="18">
        <v>61</v>
      </c>
      <c r="B104" s="6">
        <v>1</v>
      </c>
      <c r="C104" s="6">
        <v>2020</v>
      </c>
      <c r="D104" s="13">
        <f>ROUND('[2]Age Curve'!$B50/'[2]Age Curve'!$B$10*'DE SLCSP_2020'!D$64,2)</f>
        <v>1204.56</v>
      </c>
      <c r="E104" s="3"/>
    </row>
    <row r="105" spans="1:5" x14ac:dyDescent="0.2">
      <c r="A105" s="18">
        <v>62</v>
      </c>
      <c r="B105" s="6">
        <v>1</v>
      </c>
      <c r="C105" s="6">
        <v>2020</v>
      </c>
      <c r="D105" s="13">
        <f>ROUND('[2]Age Curve'!$B51/'[2]Age Curve'!$B$10*'DE SLCSP_2020'!D$64,2)</f>
        <v>1231.57</v>
      </c>
      <c r="E105" s="3"/>
    </row>
    <row r="106" spans="1:5" x14ac:dyDescent="0.2">
      <c r="A106" s="18">
        <v>63</v>
      </c>
      <c r="B106" s="6">
        <v>1</v>
      </c>
      <c r="C106" s="6">
        <v>2020</v>
      </c>
      <c r="D106" s="13">
        <f>ROUND('[2]Age Curve'!$B52/'[2]Age Curve'!$B$10*'DE SLCSP_2020'!D$64,2)</f>
        <v>1265.43</v>
      </c>
      <c r="E106" s="3"/>
    </row>
    <row r="107" spans="1:5" x14ac:dyDescent="0.2">
      <c r="A107" s="18" t="s">
        <v>46</v>
      </c>
      <c r="B107" s="6">
        <v>1</v>
      </c>
      <c r="C107" s="6">
        <v>2020</v>
      </c>
      <c r="D107" s="13">
        <f>ROUND('[2]Age Curve'!$B53/'[2]Age Curve'!$B$10*'DE SLCSP_2020'!D$64,2)</f>
        <v>1286.01</v>
      </c>
      <c r="E107" s="3"/>
    </row>
    <row r="108" spans="1:5" x14ac:dyDescent="0.2">
      <c r="A108" s="18" t="s">
        <v>6</v>
      </c>
      <c r="B108" s="11"/>
      <c r="C108" s="6">
        <v>2019</v>
      </c>
      <c r="D108" s="13">
        <f>ROUND('[2]Age Curve'!$B3/'[2]Age Curve'!$B$10*'DE SLCSP_2020'!D$115,2)</f>
        <v>409.8</v>
      </c>
      <c r="E108" s="3"/>
    </row>
    <row r="109" spans="1:5" x14ac:dyDescent="0.2">
      <c r="A109" s="18">
        <v>15</v>
      </c>
      <c r="B109" s="11"/>
      <c r="C109" s="6">
        <v>2019</v>
      </c>
      <c r="D109" s="13">
        <f>ROUND('[2]Age Curve'!$B4/'[2]Age Curve'!$B$10*'DE SLCSP_2020'!D$115,2)</f>
        <v>446.22</v>
      </c>
      <c r="E109" s="3"/>
    </row>
    <row r="110" spans="1:5" x14ac:dyDescent="0.2">
      <c r="A110" s="18">
        <v>16</v>
      </c>
      <c r="B110" s="11"/>
      <c r="C110" s="6">
        <v>2019</v>
      </c>
      <c r="D110" s="13">
        <f>ROUND('[2]Age Curve'!$B5/'[2]Age Curve'!$B$10*'DE SLCSP_2020'!D$115,2)</f>
        <v>460.15</v>
      </c>
      <c r="E110" s="3"/>
    </row>
    <row r="111" spans="1:5" x14ac:dyDescent="0.2">
      <c r="A111" s="18">
        <v>17</v>
      </c>
      <c r="B111" s="11"/>
      <c r="C111" s="6">
        <v>2019</v>
      </c>
      <c r="D111" s="13">
        <f>ROUND('[2]Age Curve'!$B6/'[2]Age Curve'!$B$10*'DE SLCSP_2020'!D$115,2)</f>
        <v>474.08</v>
      </c>
      <c r="E111" s="3"/>
    </row>
    <row r="112" spans="1:5" x14ac:dyDescent="0.2">
      <c r="A112" s="18">
        <v>18</v>
      </c>
      <c r="B112" s="11"/>
      <c r="C112" s="6">
        <v>2019</v>
      </c>
      <c r="D112" s="13">
        <f>ROUND('[2]Age Curve'!$B7/'[2]Age Curve'!$B$10*'DE SLCSP_2020'!D$115,2)</f>
        <v>489.08</v>
      </c>
      <c r="E112" s="3"/>
    </row>
    <row r="113" spans="1:6" x14ac:dyDescent="0.2">
      <c r="A113" s="18">
        <v>19</v>
      </c>
      <c r="B113" s="11"/>
      <c r="C113" s="6">
        <v>2019</v>
      </c>
      <c r="D113" s="13">
        <f>ROUND('[2]Age Curve'!$B8/'[2]Age Curve'!$B$10*'DE SLCSP_2020'!D$115,2)</f>
        <v>504.07</v>
      </c>
      <c r="E113" s="3"/>
    </row>
    <row r="114" spans="1:6" x14ac:dyDescent="0.2">
      <c r="A114" s="18">
        <v>20</v>
      </c>
      <c r="B114" s="11"/>
      <c r="C114" s="6">
        <v>2019</v>
      </c>
      <c r="D114" s="13">
        <f>ROUND('[2]Age Curve'!$B9/'[2]Age Curve'!$B$10*'DE SLCSP_2020'!D$115,2)</f>
        <v>519.61</v>
      </c>
      <c r="E114" s="3"/>
    </row>
    <row r="115" spans="1:6" x14ac:dyDescent="0.2">
      <c r="A115" s="18" t="s">
        <v>47</v>
      </c>
      <c r="B115" s="11"/>
      <c r="C115" s="6">
        <v>2019</v>
      </c>
      <c r="D115" s="11">
        <v>535.67999999999995</v>
      </c>
    </row>
    <row r="116" spans="1:6" x14ac:dyDescent="0.2">
      <c r="A116" s="18">
        <v>22</v>
      </c>
      <c r="C116" s="6">
        <v>2019</v>
      </c>
      <c r="D116" s="13">
        <f>ROUND('[2]Age Curve'!$B11/'[2]Age Curve'!$B$10*'DE SLCSP_2020'!D$115,2)</f>
        <v>535.67999999999995</v>
      </c>
    </row>
    <row r="117" spans="1:6" x14ac:dyDescent="0.2">
      <c r="A117" s="18">
        <v>23</v>
      </c>
      <c r="B117" s="2"/>
      <c r="C117" s="19">
        <v>2019</v>
      </c>
      <c r="D117" s="13">
        <f>ROUND('[2]Age Curve'!$B12/'[2]Age Curve'!$B$10*'DE SLCSP_2020'!D$115,2)</f>
        <v>535.67999999999995</v>
      </c>
      <c r="E117" s="2"/>
      <c r="F117" s="2"/>
    </row>
    <row r="118" spans="1:6" x14ac:dyDescent="0.2">
      <c r="A118" s="18">
        <v>24</v>
      </c>
      <c r="C118" s="6">
        <v>2019</v>
      </c>
      <c r="D118" s="13">
        <f>ROUND('[2]Age Curve'!$B13/'[2]Age Curve'!$B$10*'DE SLCSP_2020'!D$115,2)</f>
        <v>535.67999999999995</v>
      </c>
    </row>
    <row r="119" spans="1:6" x14ac:dyDescent="0.2">
      <c r="A119" s="18">
        <v>25</v>
      </c>
      <c r="C119" s="6">
        <v>2019</v>
      </c>
      <c r="D119" s="13">
        <f>ROUND('[2]Age Curve'!$B14/'[2]Age Curve'!$B$10*'DE SLCSP_2020'!D$115,2)</f>
        <v>537.82000000000005</v>
      </c>
    </row>
    <row r="120" spans="1:6" x14ac:dyDescent="0.2">
      <c r="A120" s="18">
        <v>26</v>
      </c>
      <c r="C120" s="6">
        <v>2019</v>
      </c>
      <c r="D120" s="13">
        <f>ROUND('[2]Age Curve'!$B15/'[2]Age Curve'!$B$10*'DE SLCSP_2020'!D$115,2)</f>
        <v>548.54</v>
      </c>
    </row>
    <row r="121" spans="1:6" x14ac:dyDescent="0.2">
      <c r="A121" s="18">
        <v>27</v>
      </c>
      <c r="C121" s="6">
        <v>2019</v>
      </c>
      <c r="D121" s="13">
        <f>ROUND('[2]Age Curve'!$B16/'[2]Age Curve'!$B$10*'DE SLCSP_2020'!D$115,2)</f>
        <v>561.39</v>
      </c>
    </row>
    <row r="122" spans="1:6" x14ac:dyDescent="0.2">
      <c r="A122" s="18">
        <v>28</v>
      </c>
      <c r="C122" s="6">
        <v>2019</v>
      </c>
      <c r="D122" s="13">
        <f>ROUND('[2]Age Curve'!$B17/'[2]Age Curve'!$B$10*'DE SLCSP_2020'!D$115,2)</f>
        <v>582.28</v>
      </c>
    </row>
    <row r="123" spans="1:6" x14ac:dyDescent="0.2">
      <c r="A123" s="18">
        <v>29</v>
      </c>
      <c r="C123" s="6">
        <v>2019</v>
      </c>
      <c r="D123" s="13">
        <f>ROUND('[2]Age Curve'!$B18/'[2]Age Curve'!$B$10*'DE SLCSP_2020'!D$115,2)</f>
        <v>599.42999999999995</v>
      </c>
    </row>
    <row r="124" spans="1:6" x14ac:dyDescent="0.2">
      <c r="A124" s="18">
        <v>30</v>
      </c>
      <c r="C124" s="6">
        <v>2019</v>
      </c>
      <c r="D124" s="13">
        <f>ROUND('[2]Age Curve'!$B19/'[2]Age Curve'!$B$10*'DE SLCSP_2020'!D$115,2)</f>
        <v>608</v>
      </c>
    </row>
    <row r="125" spans="1:6" x14ac:dyDescent="0.2">
      <c r="A125" s="18">
        <v>31</v>
      </c>
      <c r="C125" s="6">
        <v>2019</v>
      </c>
      <c r="D125" s="13">
        <f>ROUND('[2]Age Curve'!$B20/'[2]Age Curve'!$B$10*'DE SLCSP_2020'!D$115,2)</f>
        <v>620.85</v>
      </c>
    </row>
    <row r="126" spans="1:6" x14ac:dyDescent="0.2">
      <c r="A126" s="18">
        <v>32</v>
      </c>
      <c r="C126" s="6">
        <v>2019</v>
      </c>
      <c r="D126" s="13">
        <f>ROUND('[2]Age Curve'!$B21/'[2]Age Curve'!$B$10*'DE SLCSP_2020'!D$115,2)</f>
        <v>633.71</v>
      </c>
    </row>
    <row r="127" spans="1:6" x14ac:dyDescent="0.2">
      <c r="A127" s="18">
        <v>33</v>
      </c>
      <c r="C127" s="6">
        <v>2019</v>
      </c>
      <c r="D127" s="13">
        <f>ROUND('[2]Age Curve'!$B22/'[2]Age Curve'!$B$10*'DE SLCSP_2020'!D$115,2)</f>
        <v>641.74</v>
      </c>
    </row>
    <row r="128" spans="1:6" x14ac:dyDescent="0.2">
      <c r="A128" s="18">
        <v>34</v>
      </c>
      <c r="C128" s="6">
        <v>2019</v>
      </c>
      <c r="D128" s="13">
        <f>ROUND('[2]Age Curve'!$B23/'[2]Age Curve'!$B$10*'DE SLCSP_2020'!D$115,2)</f>
        <v>650.32000000000005</v>
      </c>
    </row>
    <row r="129" spans="1:4" x14ac:dyDescent="0.2">
      <c r="A129" s="18">
        <v>35</v>
      </c>
      <c r="C129" s="6">
        <v>2019</v>
      </c>
      <c r="D129" s="13">
        <f>ROUND('[2]Age Curve'!$B24/'[2]Age Curve'!$B$10*'DE SLCSP_2020'!D$115,2)</f>
        <v>654.6</v>
      </c>
    </row>
    <row r="130" spans="1:4" x14ac:dyDescent="0.2">
      <c r="A130" s="18">
        <v>36</v>
      </c>
      <c r="C130" s="6">
        <v>2019</v>
      </c>
      <c r="D130" s="13">
        <f>ROUND('[2]Age Curve'!$B25/'[2]Age Curve'!$B$10*'DE SLCSP_2020'!D$115,2)</f>
        <v>658.89</v>
      </c>
    </row>
    <row r="131" spans="1:4" x14ac:dyDescent="0.2">
      <c r="A131" s="18">
        <v>37</v>
      </c>
      <c r="C131" s="6">
        <v>2019</v>
      </c>
      <c r="D131" s="13">
        <f>ROUND('[2]Age Curve'!$B26/'[2]Age Curve'!$B$10*'DE SLCSP_2020'!D$115,2)</f>
        <v>663.17</v>
      </c>
    </row>
    <row r="132" spans="1:4" x14ac:dyDescent="0.2">
      <c r="A132" s="18">
        <v>38</v>
      </c>
      <c r="C132" s="6">
        <v>2019</v>
      </c>
      <c r="D132" s="13">
        <f>ROUND('[2]Age Curve'!$B27/'[2]Age Curve'!$B$10*'DE SLCSP_2020'!D$115,2)</f>
        <v>667.46</v>
      </c>
    </row>
    <row r="133" spans="1:4" x14ac:dyDescent="0.2">
      <c r="A133" s="18">
        <v>39</v>
      </c>
      <c r="C133" s="6">
        <v>2019</v>
      </c>
      <c r="D133" s="13">
        <f>ROUND('[2]Age Curve'!$B28/'[2]Age Curve'!$B$10*'DE SLCSP_2020'!D$115,2)</f>
        <v>676.03</v>
      </c>
    </row>
    <row r="134" spans="1:4" x14ac:dyDescent="0.2">
      <c r="A134" s="18">
        <v>40</v>
      </c>
      <c r="C134" s="6">
        <v>2019</v>
      </c>
      <c r="D134" s="13">
        <f>ROUND('[2]Age Curve'!$B29/'[2]Age Curve'!$B$10*'DE SLCSP_2020'!D$115,2)</f>
        <v>684.6</v>
      </c>
    </row>
    <row r="135" spans="1:4" x14ac:dyDescent="0.2">
      <c r="A135" s="18">
        <v>41</v>
      </c>
      <c r="C135" s="6">
        <v>2019</v>
      </c>
      <c r="D135" s="13">
        <f>ROUND('[2]Age Curve'!$B30/'[2]Age Curve'!$B$10*'DE SLCSP_2020'!D$115,2)</f>
        <v>697.46</v>
      </c>
    </row>
    <row r="136" spans="1:4" x14ac:dyDescent="0.2">
      <c r="A136" s="18">
        <v>42</v>
      </c>
      <c r="C136" s="6">
        <v>2019</v>
      </c>
      <c r="D136" s="13">
        <f>ROUND('[2]Age Curve'!$B31/'[2]Age Curve'!$B$10*'DE SLCSP_2020'!D$115,2)</f>
        <v>709.78</v>
      </c>
    </row>
    <row r="137" spans="1:4" x14ac:dyDescent="0.2">
      <c r="A137" s="18">
        <v>43</v>
      </c>
      <c r="C137" s="6">
        <v>2019</v>
      </c>
      <c r="D137" s="13">
        <f>ROUND('[2]Age Curve'!$B32/'[2]Age Curve'!$B$10*'DE SLCSP_2020'!D$115,2)</f>
        <v>726.92</v>
      </c>
    </row>
    <row r="138" spans="1:4" x14ac:dyDescent="0.2">
      <c r="A138" s="18">
        <v>44</v>
      </c>
      <c r="C138" s="6">
        <v>2019</v>
      </c>
      <c r="D138" s="13">
        <f>ROUND('[2]Age Curve'!$B33/'[2]Age Curve'!$B$10*'DE SLCSP_2020'!D$115,2)</f>
        <v>748.34</v>
      </c>
    </row>
    <row r="139" spans="1:4" x14ac:dyDescent="0.2">
      <c r="A139" s="18">
        <v>45</v>
      </c>
      <c r="C139" s="6">
        <v>2019</v>
      </c>
      <c r="D139" s="13">
        <f>ROUND('[2]Age Curve'!$B34/'[2]Age Curve'!$B$10*'DE SLCSP_2020'!D$115,2)</f>
        <v>773.52</v>
      </c>
    </row>
    <row r="140" spans="1:4" x14ac:dyDescent="0.2">
      <c r="A140" s="18">
        <v>46</v>
      </c>
      <c r="C140" s="6">
        <v>2019</v>
      </c>
      <c r="D140" s="13">
        <f>ROUND('[2]Age Curve'!$B35/'[2]Age Curve'!$B$10*'DE SLCSP_2020'!D$115,2)</f>
        <v>803.52</v>
      </c>
    </row>
    <row r="141" spans="1:4" x14ac:dyDescent="0.2">
      <c r="A141" s="18">
        <v>47</v>
      </c>
      <c r="C141" s="6">
        <v>2019</v>
      </c>
      <c r="D141" s="13">
        <f>ROUND('[2]Age Curve'!$B36/'[2]Age Curve'!$B$10*'DE SLCSP_2020'!D$115,2)</f>
        <v>837.27</v>
      </c>
    </row>
    <row r="142" spans="1:4" x14ac:dyDescent="0.2">
      <c r="A142" s="18">
        <v>48</v>
      </c>
      <c r="C142" s="6">
        <v>2019</v>
      </c>
      <c r="D142" s="13">
        <f>ROUND('[2]Age Curve'!$B37/'[2]Age Curve'!$B$10*'DE SLCSP_2020'!D$115,2)</f>
        <v>875.84</v>
      </c>
    </row>
    <row r="143" spans="1:4" x14ac:dyDescent="0.2">
      <c r="A143" s="18">
        <v>49</v>
      </c>
      <c r="C143" s="6">
        <v>2019</v>
      </c>
      <c r="D143" s="13">
        <f>ROUND('[2]Age Curve'!$B38/'[2]Age Curve'!$B$10*'DE SLCSP_2020'!D$115,2)</f>
        <v>913.87</v>
      </c>
    </row>
    <row r="144" spans="1:4" x14ac:dyDescent="0.2">
      <c r="A144" s="18">
        <v>50</v>
      </c>
      <c r="C144" s="6">
        <v>2019</v>
      </c>
      <c r="D144" s="13">
        <f>ROUND('[2]Age Curve'!$B39/'[2]Age Curve'!$B$10*'DE SLCSP_2020'!D$115,2)</f>
        <v>956.72</v>
      </c>
    </row>
    <row r="145" spans="1:8" x14ac:dyDescent="0.2">
      <c r="A145" s="18">
        <v>51</v>
      </c>
      <c r="C145" s="6">
        <v>2019</v>
      </c>
      <c r="D145" s="13">
        <f>ROUND('[2]Age Curve'!$B40/'[2]Age Curve'!$B$10*'DE SLCSP_2020'!D$115,2)</f>
        <v>999.04</v>
      </c>
    </row>
    <row r="146" spans="1:8" x14ac:dyDescent="0.2">
      <c r="A146" s="18">
        <v>52</v>
      </c>
      <c r="C146" s="6">
        <v>2019</v>
      </c>
      <c r="D146" s="13">
        <f>ROUND('[2]Age Curve'!$B41/'[2]Age Curve'!$B$10*'DE SLCSP_2020'!D$115,2)</f>
        <v>1045.6500000000001</v>
      </c>
    </row>
    <row r="147" spans="1:8" x14ac:dyDescent="0.2">
      <c r="A147" s="18">
        <v>53</v>
      </c>
      <c r="C147" s="6">
        <v>2019</v>
      </c>
      <c r="D147" s="13">
        <f>ROUND('[2]Age Curve'!$B42/'[2]Age Curve'!$B$10*'DE SLCSP_2020'!D$115,2)</f>
        <v>1092.79</v>
      </c>
    </row>
    <row r="148" spans="1:8" x14ac:dyDescent="0.2">
      <c r="A148" s="18">
        <v>54</v>
      </c>
      <c r="C148" s="6">
        <v>2019</v>
      </c>
      <c r="D148" s="13">
        <f>ROUND('[2]Age Curve'!$B43/'[2]Age Curve'!$B$10*'DE SLCSP_2020'!D$115,2)</f>
        <v>1143.68</v>
      </c>
    </row>
    <row r="149" spans="1:8" x14ac:dyDescent="0.2">
      <c r="A149" s="18">
        <v>55</v>
      </c>
      <c r="C149" s="6">
        <v>2019</v>
      </c>
      <c r="D149" s="13">
        <f>ROUND('[2]Age Curve'!$B44/'[2]Age Curve'!$B$10*'DE SLCSP_2020'!D$115,2)</f>
        <v>1194.57</v>
      </c>
    </row>
    <row r="150" spans="1:8" x14ac:dyDescent="0.2">
      <c r="A150" s="18">
        <v>56</v>
      </c>
      <c r="C150" s="6">
        <v>2019</v>
      </c>
      <c r="D150" s="13">
        <f>ROUND('[2]Age Curve'!$B45/'[2]Age Curve'!$B$10*'DE SLCSP_2020'!D$115,2)</f>
        <v>1249.74</v>
      </c>
    </row>
    <row r="151" spans="1:8" x14ac:dyDescent="0.2">
      <c r="A151" s="18">
        <v>57</v>
      </c>
      <c r="C151" s="6">
        <v>2019</v>
      </c>
      <c r="D151" s="13">
        <f>ROUND('[2]Age Curve'!$B46/'[2]Age Curve'!$B$10*'DE SLCSP_2020'!D$115,2)</f>
        <v>1305.45</v>
      </c>
    </row>
    <row r="152" spans="1:8" x14ac:dyDescent="0.2">
      <c r="A152" s="18">
        <v>58</v>
      </c>
      <c r="C152" s="6">
        <v>2019</v>
      </c>
      <c r="D152" s="13">
        <f>ROUND('[2]Age Curve'!$B47/'[2]Age Curve'!$B$10*'DE SLCSP_2020'!D$115,2)</f>
        <v>1364.91</v>
      </c>
    </row>
    <row r="153" spans="1:8" x14ac:dyDescent="0.2">
      <c r="A153" s="18">
        <v>59</v>
      </c>
      <c r="C153" s="6">
        <v>2019</v>
      </c>
      <c r="D153" s="13">
        <f>ROUND('[2]Age Curve'!$B48/'[2]Age Curve'!$B$10*'DE SLCSP_2020'!D$115,2)</f>
        <v>1394.38</v>
      </c>
    </row>
    <row r="154" spans="1:8" x14ac:dyDescent="0.2">
      <c r="A154" s="18">
        <v>60</v>
      </c>
      <c r="C154" s="6">
        <v>2019</v>
      </c>
      <c r="D154" s="13">
        <f>ROUND('[2]Age Curve'!$B49/'[2]Age Curve'!$B$10*'DE SLCSP_2020'!D$115,2)</f>
        <v>1453.84</v>
      </c>
    </row>
    <row r="155" spans="1:8" x14ac:dyDescent="0.2">
      <c r="A155" s="18">
        <v>61</v>
      </c>
      <c r="C155" s="6">
        <v>2019</v>
      </c>
      <c r="D155" s="13">
        <f>ROUND('[2]Age Curve'!$B50/'[2]Age Curve'!$B$10*'DE SLCSP_2020'!D$115,2)</f>
        <v>1505.26</v>
      </c>
    </row>
    <row r="156" spans="1:8" x14ac:dyDescent="0.2">
      <c r="A156" s="18">
        <v>62</v>
      </c>
      <c r="C156" s="6">
        <v>2019</v>
      </c>
      <c r="D156" s="13">
        <f>ROUND('[2]Age Curve'!$B51/'[2]Age Curve'!$B$10*'DE SLCSP_2020'!D$115,2)</f>
        <v>1539.01</v>
      </c>
    </row>
    <row r="157" spans="1:8" x14ac:dyDescent="0.2">
      <c r="A157" s="18">
        <v>63</v>
      </c>
      <c r="C157" s="6">
        <v>2019</v>
      </c>
      <c r="D157" s="13">
        <f>ROUND('[2]Age Curve'!$B52/'[2]Age Curve'!$B$10*'DE SLCSP_2020'!D$115,2)</f>
        <v>1581.33</v>
      </c>
    </row>
    <row r="158" spans="1:8" x14ac:dyDescent="0.2">
      <c r="A158" s="18" t="s">
        <v>46</v>
      </c>
      <c r="C158" s="6">
        <v>2019</v>
      </c>
      <c r="D158" s="13">
        <f>ROUND('[2]Age Curve'!$B53/'[2]Age Curve'!$B$10*'DE SLCSP_2020'!D$115,2)</f>
        <v>1607.04</v>
      </c>
    </row>
    <row r="159" spans="1:8" x14ac:dyDescent="0.2">
      <c r="G159" s="3"/>
      <c r="H159" s="3"/>
    </row>
    <row r="160" spans="1:8" x14ac:dyDescent="0.2">
      <c r="G160" s="3"/>
      <c r="H160" s="3"/>
    </row>
    <row r="161" spans="7:8" x14ac:dyDescent="0.2">
      <c r="G161" s="3"/>
      <c r="H161" s="3"/>
    </row>
    <row r="162" spans="7:8" x14ac:dyDescent="0.2">
      <c r="G162" s="3"/>
      <c r="H162" s="3"/>
    </row>
    <row r="163" spans="7:8" x14ac:dyDescent="0.2">
      <c r="G163" s="3"/>
      <c r="H163" s="3"/>
    </row>
    <row r="164" spans="7:8" x14ac:dyDescent="0.2">
      <c r="G164" s="3"/>
      <c r="H164" s="3"/>
    </row>
    <row r="165" spans="7:8" x14ac:dyDescent="0.2">
      <c r="G165" s="3"/>
      <c r="H165" s="3"/>
    </row>
    <row r="166" spans="7:8" x14ac:dyDescent="0.2">
      <c r="G166" s="3"/>
      <c r="H166" s="3"/>
    </row>
    <row r="167" spans="7:8" x14ac:dyDescent="0.2">
      <c r="G167" s="3"/>
      <c r="H167" s="3"/>
    </row>
    <row r="168" spans="7:8" x14ac:dyDescent="0.2">
      <c r="G168" s="3"/>
      <c r="H168" s="3"/>
    </row>
    <row r="169" spans="7:8" x14ac:dyDescent="0.2">
      <c r="G169" s="3"/>
      <c r="H169" s="3"/>
    </row>
    <row r="170" spans="7:8" x14ac:dyDescent="0.2">
      <c r="G170" s="3"/>
      <c r="H170" s="3"/>
    </row>
    <row r="171" spans="7:8" x14ac:dyDescent="0.2">
      <c r="G171" s="3"/>
      <c r="H171" s="3"/>
    </row>
    <row r="172" spans="7:8" x14ac:dyDescent="0.2">
      <c r="G172" s="3"/>
      <c r="H172" s="3"/>
    </row>
    <row r="173" spans="7:8" x14ac:dyDescent="0.2">
      <c r="G173" s="3"/>
      <c r="H173" s="3"/>
    </row>
    <row r="174" spans="7:8" x14ac:dyDescent="0.2">
      <c r="G174" s="3"/>
      <c r="H174" s="3"/>
    </row>
    <row r="175" spans="7:8" x14ac:dyDescent="0.2">
      <c r="G175" s="3"/>
      <c r="H175" s="3"/>
    </row>
    <row r="176" spans="7:8" x14ac:dyDescent="0.2">
      <c r="G176" s="3"/>
      <c r="H176" s="3"/>
    </row>
    <row r="177" spans="7:8" x14ac:dyDescent="0.2">
      <c r="G177" s="3"/>
      <c r="H177" s="3"/>
    </row>
    <row r="178" spans="7:8" x14ac:dyDescent="0.2">
      <c r="G178" s="3"/>
      <c r="H178" s="3"/>
    </row>
    <row r="179" spans="7:8" x14ac:dyDescent="0.2">
      <c r="G179" s="3"/>
      <c r="H179" s="3"/>
    </row>
    <row r="180" spans="7:8" x14ac:dyDescent="0.2">
      <c r="G180" s="3"/>
      <c r="H180" s="3"/>
    </row>
    <row r="181" spans="7:8" x14ac:dyDescent="0.2">
      <c r="G181" s="3"/>
      <c r="H181" s="3"/>
    </row>
    <row r="182" spans="7:8" x14ac:dyDescent="0.2">
      <c r="G182" s="3"/>
      <c r="H182" s="3"/>
    </row>
    <row r="183" spans="7:8" x14ac:dyDescent="0.2">
      <c r="G183" s="3"/>
      <c r="H183" s="3"/>
    </row>
    <row r="184" spans="7:8" x14ac:dyDescent="0.2">
      <c r="G184" s="3"/>
      <c r="H184" s="3"/>
    </row>
    <row r="185" spans="7:8" x14ac:dyDescent="0.2">
      <c r="G185" s="3"/>
      <c r="H185" s="3"/>
    </row>
    <row r="186" spans="7:8" x14ac:dyDescent="0.2">
      <c r="G186" s="3"/>
      <c r="H186" s="3"/>
    </row>
    <row r="187" spans="7:8" x14ac:dyDescent="0.2">
      <c r="G187" s="3"/>
      <c r="H187" s="3"/>
    </row>
    <row r="188" spans="7:8" x14ac:dyDescent="0.2">
      <c r="G188" s="3"/>
      <c r="H188" s="3"/>
    </row>
    <row r="189" spans="7:8" x14ac:dyDescent="0.2">
      <c r="G189" s="3"/>
      <c r="H189" s="3"/>
    </row>
    <row r="190" spans="7:8" x14ac:dyDescent="0.2">
      <c r="G190" s="3"/>
      <c r="H190" s="3"/>
    </row>
    <row r="191" spans="7:8" x14ac:dyDescent="0.2">
      <c r="G191" s="3"/>
      <c r="H191" s="3"/>
    </row>
    <row r="192" spans="7:8" x14ac:dyDescent="0.2">
      <c r="G192" s="3"/>
      <c r="H192" s="3"/>
    </row>
    <row r="193" spans="7:8" x14ac:dyDescent="0.2">
      <c r="G193" s="3"/>
      <c r="H193" s="3"/>
    </row>
    <row r="194" spans="7:8" x14ac:dyDescent="0.2">
      <c r="G194" s="3"/>
      <c r="H194" s="3"/>
    </row>
    <row r="195" spans="7:8" x14ac:dyDescent="0.2">
      <c r="G195" s="3"/>
      <c r="H195" s="3"/>
    </row>
    <row r="196" spans="7:8" x14ac:dyDescent="0.2">
      <c r="G196" s="3"/>
      <c r="H196" s="3"/>
    </row>
    <row r="197" spans="7:8" x14ac:dyDescent="0.2">
      <c r="G197" s="3"/>
      <c r="H197" s="3"/>
    </row>
    <row r="198" spans="7:8" x14ac:dyDescent="0.2">
      <c r="G198" s="3"/>
      <c r="H198" s="3"/>
    </row>
    <row r="199" spans="7:8" x14ac:dyDescent="0.2">
      <c r="G199" s="3"/>
      <c r="H199" s="3"/>
    </row>
    <row r="200" spans="7:8" x14ac:dyDescent="0.2">
      <c r="G200" s="3"/>
      <c r="H200" s="3"/>
    </row>
    <row r="201" spans="7:8" x14ac:dyDescent="0.2">
      <c r="G201" s="3"/>
      <c r="H201" s="3"/>
    </row>
    <row r="202" spans="7:8" x14ac:dyDescent="0.2">
      <c r="G202" s="3"/>
      <c r="H202" s="3"/>
    </row>
    <row r="203" spans="7:8" x14ac:dyDescent="0.2">
      <c r="G203" s="3"/>
      <c r="H203" s="3"/>
    </row>
    <row r="204" spans="7:8" x14ac:dyDescent="0.2">
      <c r="G204" s="3"/>
      <c r="H204" s="3"/>
    </row>
    <row r="205" spans="7:8" x14ac:dyDescent="0.2">
      <c r="G205" s="3"/>
      <c r="H205" s="3"/>
    </row>
    <row r="206" spans="7:8" x14ac:dyDescent="0.2">
      <c r="G206" s="3"/>
      <c r="H206" s="3"/>
    </row>
    <row r="207" spans="7:8" x14ac:dyDescent="0.2">
      <c r="G207" s="3"/>
      <c r="H207" s="3"/>
    </row>
    <row r="208" spans="7:8" x14ac:dyDescent="0.2">
      <c r="G208" s="3"/>
      <c r="H208" s="3"/>
    </row>
    <row r="211" spans="7:10" x14ac:dyDescent="0.2">
      <c r="G211" s="2"/>
      <c r="H211" s="2"/>
      <c r="I211" s="2"/>
      <c r="J211" s="2"/>
    </row>
    <row r="215" spans="7:10" ht="25.9" customHeight="1" x14ac:dyDescent="0.2"/>
  </sheetData>
  <mergeCells count="1">
    <mergeCell ref="A3:J3"/>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219"/>
  <sheetViews>
    <sheetView workbookViewId="0">
      <selection activeCell="G2" sqref="G2"/>
    </sheetView>
  </sheetViews>
  <sheetFormatPr defaultRowHeight="15" x14ac:dyDescent="0.25"/>
  <cols>
    <col min="2" max="2" width="10.7109375" customWidth="1"/>
    <col min="3" max="3" width="9.7109375" customWidth="1"/>
    <col min="4" max="9" width="20.7109375" customWidth="1"/>
    <col min="10" max="10" width="21.7109375" customWidth="1"/>
    <col min="258" max="258" width="10.7109375" customWidth="1"/>
    <col min="259" max="259" width="9.7109375" customWidth="1"/>
    <col min="260" max="265" width="20.7109375" customWidth="1"/>
    <col min="266" max="266" width="21.7109375" customWidth="1"/>
    <col min="514" max="514" width="10.7109375" customWidth="1"/>
    <col min="515" max="515" width="9.7109375" customWidth="1"/>
    <col min="516" max="521" width="20.7109375" customWidth="1"/>
    <col min="522" max="522" width="21.7109375" customWidth="1"/>
    <col min="770" max="770" width="10.7109375" customWidth="1"/>
    <col min="771" max="771" width="9.7109375" customWidth="1"/>
    <col min="772" max="777" width="20.7109375" customWidth="1"/>
    <col min="778" max="778" width="21.7109375" customWidth="1"/>
    <col min="1026" max="1026" width="10.7109375" customWidth="1"/>
    <col min="1027" max="1027" width="9.7109375" customWidth="1"/>
    <col min="1028" max="1033" width="20.7109375" customWidth="1"/>
    <col min="1034" max="1034" width="21.7109375" customWidth="1"/>
    <col min="1282" max="1282" width="10.7109375" customWidth="1"/>
    <col min="1283" max="1283" width="9.7109375" customWidth="1"/>
    <col min="1284" max="1289" width="20.7109375" customWidth="1"/>
    <col min="1290" max="1290" width="21.7109375" customWidth="1"/>
    <col min="1538" max="1538" width="10.7109375" customWidth="1"/>
    <col min="1539" max="1539" width="9.7109375" customWidth="1"/>
    <col min="1540" max="1545" width="20.7109375" customWidth="1"/>
    <col min="1546" max="1546" width="21.7109375" customWidth="1"/>
    <col min="1794" max="1794" width="10.7109375" customWidth="1"/>
    <col min="1795" max="1795" width="9.7109375" customWidth="1"/>
    <col min="1796" max="1801" width="20.7109375" customWidth="1"/>
    <col min="1802" max="1802" width="21.7109375" customWidth="1"/>
    <col min="2050" max="2050" width="10.7109375" customWidth="1"/>
    <col min="2051" max="2051" width="9.7109375" customWidth="1"/>
    <col min="2052" max="2057" width="20.7109375" customWidth="1"/>
    <col min="2058" max="2058" width="21.7109375" customWidth="1"/>
    <col min="2306" max="2306" width="10.7109375" customWidth="1"/>
    <col min="2307" max="2307" width="9.7109375" customWidth="1"/>
    <col min="2308" max="2313" width="20.7109375" customWidth="1"/>
    <col min="2314" max="2314" width="21.7109375" customWidth="1"/>
    <col min="2562" max="2562" width="10.7109375" customWidth="1"/>
    <col min="2563" max="2563" width="9.7109375" customWidth="1"/>
    <col min="2564" max="2569" width="20.7109375" customWidth="1"/>
    <col min="2570" max="2570" width="21.7109375" customWidth="1"/>
    <col min="2818" max="2818" width="10.7109375" customWidth="1"/>
    <col min="2819" max="2819" width="9.7109375" customWidth="1"/>
    <col min="2820" max="2825" width="20.7109375" customWidth="1"/>
    <col min="2826" max="2826" width="21.7109375" customWidth="1"/>
    <col min="3074" max="3074" width="10.7109375" customWidth="1"/>
    <col min="3075" max="3075" width="9.7109375" customWidth="1"/>
    <col min="3076" max="3081" width="20.7109375" customWidth="1"/>
    <col min="3082" max="3082" width="21.7109375" customWidth="1"/>
    <col min="3330" max="3330" width="10.7109375" customWidth="1"/>
    <col min="3331" max="3331" width="9.7109375" customWidth="1"/>
    <col min="3332" max="3337" width="20.7109375" customWidth="1"/>
    <col min="3338" max="3338" width="21.7109375" customWidth="1"/>
    <col min="3586" max="3586" width="10.7109375" customWidth="1"/>
    <col min="3587" max="3587" width="9.7109375" customWidth="1"/>
    <col min="3588" max="3593" width="20.7109375" customWidth="1"/>
    <col min="3594" max="3594" width="21.7109375" customWidth="1"/>
    <col min="3842" max="3842" width="10.7109375" customWidth="1"/>
    <col min="3843" max="3843" width="9.7109375" customWidth="1"/>
    <col min="3844" max="3849" width="20.7109375" customWidth="1"/>
    <col min="3850" max="3850" width="21.7109375" customWidth="1"/>
    <col min="4098" max="4098" width="10.7109375" customWidth="1"/>
    <col min="4099" max="4099" width="9.7109375" customWidth="1"/>
    <col min="4100" max="4105" width="20.7109375" customWidth="1"/>
    <col min="4106" max="4106" width="21.7109375" customWidth="1"/>
    <col min="4354" max="4354" width="10.7109375" customWidth="1"/>
    <col min="4355" max="4355" width="9.7109375" customWidth="1"/>
    <col min="4356" max="4361" width="20.7109375" customWidth="1"/>
    <col min="4362" max="4362" width="21.7109375" customWidth="1"/>
    <col min="4610" max="4610" width="10.7109375" customWidth="1"/>
    <col min="4611" max="4611" width="9.7109375" customWidth="1"/>
    <col min="4612" max="4617" width="20.7109375" customWidth="1"/>
    <col min="4618" max="4618" width="21.7109375" customWidth="1"/>
    <col min="4866" max="4866" width="10.7109375" customWidth="1"/>
    <col min="4867" max="4867" width="9.7109375" customWidth="1"/>
    <col min="4868" max="4873" width="20.7109375" customWidth="1"/>
    <col min="4874" max="4874" width="21.7109375" customWidth="1"/>
    <col min="5122" max="5122" width="10.7109375" customWidth="1"/>
    <col min="5123" max="5123" width="9.7109375" customWidth="1"/>
    <col min="5124" max="5129" width="20.7109375" customWidth="1"/>
    <col min="5130" max="5130" width="21.7109375" customWidth="1"/>
    <col min="5378" max="5378" width="10.7109375" customWidth="1"/>
    <col min="5379" max="5379" width="9.7109375" customWidth="1"/>
    <col min="5380" max="5385" width="20.7109375" customWidth="1"/>
    <col min="5386" max="5386" width="21.7109375" customWidth="1"/>
    <col min="5634" max="5634" width="10.7109375" customWidth="1"/>
    <col min="5635" max="5635" width="9.7109375" customWidth="1"/>
    <col min="5636" max="5641" width="20.7109375" customWidth="1"/>
    <col min="5642" max="5642" width="21.7109375" customWidth="1"/>
    <col min="5890" max="5890" width="10.7109375" customWidth="1"/>
    <col min="5891" max="5891" width="9.7109375" customWidth="1"/>
    <col min="5892" max="5897" width="20.7109375" customWidth="1"/>
    <col min="5898" max="5898" width="21.7109375" customWidth="1"/>
    <col min="6146" max="6146" width="10.7109375" customWidth="1"/>
    <col min="6147" max="6147" width="9.7109375" customWidth="1"/>
    <col min="6148" max="6153" width="20.7109375" customWidth="1"/>
    <col min="6154" max="6154" width="21.7109375" customWidth="1"/>
    <col min="6402" max="6402" width="10.7109375" customWidth="1"/>
    <col min="6403" max="6403" width="9.7109375" customWidth="1"/>
    <col min="6404" max="6409" width="20.7109375" customWidth="1"/>
    <col min="6410" max="6410" width="21.7109375" customWidth="1"/>
    <col min="6658" max="6658" width="10.7109375" customWidth="1"/>
    <col min="6659" max="6659" width="9.7109375" customWidth="1"/>
    <col min="6660" max="6665" width="20.7109375" customWidth="1"/>
    <col min="6666" max="6666" width="21.7109375" customWidth="1"/>
    <col min="6914" max="6914" width="10.7109375" customWidth="1"/>
    <col min="6915" max="6915" width="9.7109375" customWidth="1"/>
    <col min="6916" max="6921" width="20.7109375" customWidth="1"/>
    <col min="6922" max="6922" width="21.7109375" customWidth="1"/>
    <col min="7170" max="7170" width="10.7109375" customWidth="1"/>
    <col min="7171" max="7171" width="9.7109375" customWidth="1"/>
    <col min="7172" max="7177" width="20.7109375" customWidth="1"/>
    <col min="7178" max="7178" width="21.7109375" customWidth="1"/>
    <col min="7426" max="7426" width="10.7109375" customWidth="1"/>
    <col min="7427" max="7427" width="9.7109375" customWidth="1"/>
    <col min="7428" max="7433" width="20.7109375" customWidth="1"/>
    <col min="7434" max="7434" width="21.7109375" customWidth="1"/>
    <col min="7682" max="7682" width="10.7109375" customWidth="1"/>
    <col min="7683" max="7683" width="9.7109375" customWidth="1"/>
    <col min="7684" max="7689" width="20.7109375" customWidth="1"/>
    <col min="7690" max="7690" width="21.7109375" customWidth="1"/>
    <col min="7938" max="7938" width="10.7109375" customWidth="1"/>
    <col min="7939" max="7939" width="9.7109375" customWidth="1"/>
    <col min="7940" max="7945" width="20.7109375" customWidth="1"/>
    <col min="7946" max="7946" width="21.7109375" customWidth="1"/>
    <col min="8194" max="8194" width="10.7109375" customWidth="1"/>
    <col min="8195" max="8195" width="9.7109375" customWidth="1"/>
    <col min="8196" max="8201" width="20.7109375" customWidth="1"/>
    <col min="8202" max="8202" width="21.7109375" customWidth="1"/>
    <col min="8450" max="8450" width="10.7109375" customWidth="1"/>
    <col min="8451" max="8451" width="9.7109375" customWidth="1"/>
    <col min="8452" max="8457" width="20.7109375" customWidth="1"/>
    <col min="8458" max="8458" width="21.7109375" customWidth="1"/>
    <col min="8706" max="8706" width="10.7109375" customWidth="1"/>
    <col min="8707" max="8707" width="9.7109375" customWidth="1"/>
    <col min="8708" max="8713" width="20.7109375" customWidth="1"/>
    <col min="8714" max="8714" width="21.7109375" customWidth="1"/>
    <col min="8962" max="8962" width="10.7109375" customWidth="1"/>
    <col min="8963" max="8963" width="9.7109375" customWidth="1"/>
    <col min="8964" max="8969" width="20.7109375" customWidth="1"/>
    <col min="8970" max="8970" width="21.7109375" customWidth="1"/>
    <col min="9218" max="9218" width="10.7109375" customWidth="1"/>
    <col min="9219" max="9219" width="9.7109375" customWidth="1"/>
    <col min="9220" max="9225" width="20.7109375" customWidth="1"/>
    <col min="9226" max="9226" width="21.7109375" customWidth="1"/>
    <col min="9474" max="9474" width="10.7109375" customWidth="1"/>
    <col min="9475" max="9475" width="9.7109375" customWidth="1"/>
    <col min="9476" max="9481" width="20.7109375" customWidth="1"/>
    <col min="9482" max="9482" width="21.7109375" customWidth="1"/>
    <col min="9730" max="9730" width="10.7109375" customWidth="1"/>
    <col min="9731" max="9731" width="9.7109375" customWidth="1"/>
    <col min="9732" max="9737" width="20.7109375" customWidth="1"/>
    <col min="9738" max="9738" width="21.7109375" customWidth="1"/>
    <col min="9986" max="9986" width="10.7109375" customWidth="1"/>
    <col min="9987" max="9987" width="9.7109375" customWidth="1"/>
    <col min="9988" max="9993" width="20.7109375" customWidth="1"/>
    <col min="9994" max="9994" width="21.7109375" customWidth="1"/>
    <col min="10242" max="10242" width="10.7109375" customWidth="1"/>
    <col min="10243" max="10243" width="9.7109375" customWidth="1"/>
    <col min="10244" max="10249" width="20.7109375" customWidth="1"/>
    <col min="10250" max="10250" width="21.7109375" customWidth="1"/>
    <col min="10498" max="10498" width="10.7109375" customWidth="1"/>
    <col min="10499" max="10499" width="9.7109375" customWidth="1"/>
    <col min="10500" max="10505" width="20.7109375" customWidth="1"/>
    <col min="10506" max="10506" width="21.7109375" customWidth="1"/>
    <col min="10754" max="10754" width="10.7109375" customWidth="1"/>
    <col min="10755" max="10755" width="9.7109375" customWidth="1"/>
    <col min="10756" max="10761" width="20.7109375" customWidth="1"/>
    <col min="10762" max="10762" width="21.7109375" customWidth="1"/>
    <col min="11010" max="11010" width="10.7109375" customWidth="1"/>
    <col min="11011" max="11011" width="9.7109375" customWidth="1"/>
    <col min="11012" max="11017" width="20.7109375" customWidth="1"/>
    <col min="11018" max="11018" width="21.7109375" customWidth="1"/>
    <col min="11266" max="11266" width="10.7109375" customWidth="1"/>
    <col min="11267" max="11267" width="9.7109375" customWidth="1"/>
    <col min="11268" max="11273" width="20.7109375" customWidth="1"/>
    <col min="11274" max="11274" width="21.7109375" customWidth="1"/>
    <col min="11522" max="11522" width="10.7109375" customWidth="1"/>
    <col min="11523" max="11523" width="9.7109375" customWidth="1"/>
    <col min="11524" max="11529" width="20.7109375" customWidth="1"/>
    <col min="11530" max="11530" width="21.7109375" customWidth="1"/>
    <col min="11778" max="11778" width="10.7109375" customWidth="1"/>
    <col min="11779" max="11779" width="9.7109375" customWidth="1"/>
    <col min="11780" max="11785" width="20.7109375" customWidth="1"/>
    <col min="11786" max="11786" width="21.7109375" customWidth="1"/>
    <col min="12034" max="12034" width="10.7109375" customWidth="1"/>
    <col min="12035" max="12035" width="9.7109375" customWidth="1"/>
    <col min="12036" max="12041" width="20.7109375" customWidth="1"/>
    <col min="12042" max="12042" width="21.7109375" customWidth="1"/>
    <col min="12290" max="12290" width="10.7109375" customWidth="1"/>
    <col min="12291" max="12291" width="9.7109375" customWidth="1"/>
    <col min="12292" max="12297" width="20.7109375" customWidth="1"/>
    <col min="12298" max="12298" width="21.7109375" customWidth="1"/>
    <col min="12546" max="12546" width="10.7109375" customWidth="1"/>
    <col min="12547" max="12547" width="9.7109375" customWidth="1"/>
    <col min="12548" max="12553" width="20.7109375" customWidth="1"/>
    <col min="12554" max="12554" width="21.7109375" customWidth="1"/>
    <col min="12802" max="12802" width="10.7109375" customWidth="1"/>
    <col min="12803" max="12803" width="9.7109375" customWidth="1"/>
    <col min="12804" max="12809" width="20.7109375" customWidth="1"/>
    <col min="12810" max="12810" width="21.7109375" customWidth="1"/>
    <col min="13058" max="13058" width="10.7109375" customWidth="1"/>
    <col min="13059" max="13059" width="9.7109375" customWidth="1"/>
    <col min="13060" max="13065" width="20.7109375" customWidth="1"/>
    <col min="13066" max="13066" width="21.7109375" customWidth="1"/>
    <col min="13314" max="13314" width="10.7109375" customWidth="1"/>
    <col min="13315" max="13315" width="9.7109375" customWidth="1"/>
    <col min="13316" max="13321" width="20.7109375" customWidth="1"/>
    <col min="13322" max="13322" width="21.7109375" customWidth="1"/>
    <col min="13570" max="13570" width="10.7109375" customWidth="1"/>
    <col min="13571" max="13571" width="9.7109375" customWidth="1"/>
    <col min="13572" max="13577" width="20.7109375" customWidth="1"/>
    <col min="13578" max="13578" width="21.7109375" customWidth="1"/>
    <col min="13826" max="13826" width="10.7109375" customWidth="1"/>
    <col min="13827" max="13827" width="9.7109375" customWidth="1"/>
    <col min="13828" max="13833" width="20.7109375" customWidth="1"/>
    <col min="13834" max="13834" width="21.7109375" customWidth="1"/>
    <col min="14082" max="14082" width="10.7109375" customWidth="1"/>
    <col min="14083" max="14083" width="9.7109375" customWidth="1"/>
    <col min="14084" max="14089" width="20.7109375" customWidth="1"/>
    <col min="14090" max="14090" width="21.7109375" customWidth="1"/>
    <col min="14338" max="14338" width="10.7109375" customWidth="1"/>
    <col min="14339" max="14339" width="9.7109375" customWidth="1"/>
    <col min="14340" max="14345" width="20.7109375" customWidth="1"/>
    <col min="14346" max="14346" width="21.7109375" customWidth="1"/>
    <col min="14594" max="14594" width="10.7109375" customWidth="1"/>
    <col min="14595" max="14595" width="9.7109375" customWidth="1"/>
    <col min="14596" max="14601" width="20.7109375" customWidth="1"/>
    <col min="14602" max="14602" width="21.7109375" customWidth="1"/>
    <col min="14850" max="14850" width="10.7109375" customWidth="1"/>
    <col min="14851" max="14851" width="9.7109375" customWidth="1"/>
    <col min="14852" max="14857" width="20.7109375" customWidth="1"/>
    <col min="14858" max="14858" width="21.7109375" customWidth="1"/>
    <col min="15106" max="15106" width="10.7109375" customWidth="1"/>
    <col min="15107" max="15107" width="9.7109375" customWidth="1"/>
    <col min="15108" max="15113" width="20.7109375" customWidth="1"/>
    <col min="15114" max="15114" width="21.7109375" customWidth="1"/>
    <col min="15362" max="15362" width="10.7109375" customWidth="1"/>
    <col min="15363" max="15363" width="9.7109375" customWidth="1"/>
    <col min="15364" max="15369" width="20.7109375" customWidth="1"/>
    <col min="15370" max="15370" width="21.7109375" customWidth="1"/>
    <col min="15618" max="15618" width="10.7109375" customWidth="1"/>
    <col min="15619" max="15619" width="9.7109375" customWidth="1"/>
    <col min="15620" max="15625" width="20.7109375" customWidth="1"/>
    <col min="15626" max="15626" width="21.7109375" customWidth="1"/>
    <col min="15874" max="15874" width="10.7109375" customWidth="1"/>
    <col min="15875" max="15875" width="9.7109375" customWidth="1"/>
    <col min="15876" max="15881" width="20.7109375" customWidth="1"/>
    <col min="15882" max="15882" width="21.7109375" customWidth="1"/>
    <col min="16130" max="16130" width="10.7109375" customWidth="1"/>
    <col min="16131" max="16131" width="9.7109375" customWidth="1"/>
    <col min="16132" max="16137" width="20.7109375" customWidth="1"/>
    <col min="16138" max="16138" width="21.7109375" customWidth="1"/>
  </cols>
  <sheetData>
    <row r="1" spans="1:10" s="1" customFormat="1" ht="45.95" customHeight="1" x14ac:dyDescent="0.25">
      <c r="A1" s="10" t="s">
        <v>67</v>
      </c>
      <c r="B1" s="10"/>
      <c r="C1" s="10"/>
      <c r="D1" s="10"/>
      <c r="E1" s="10"/>
      <c r="F1" s="10"/>
      <c r="G1" s="10"/>
      <c r="H1" s="10"/>
      <c r="I1" s="10"/>
      <c r="J1" s="10"/>
    </row>
    <row r="2" spans="1:10" s="1" customFormat="1" ht="156.6" customHeight="1" x14ac:dyDescent="0.2">
      <c r="A2" s="124" t="s">
        <v>66</v>
      </c>
      <c r="B2" s="124"/>
      <c r="C2" s="124"/>
      <c r="D2" s="124"/>
      <c r="E2" s="124"/>
      <c r="F2" s="124"/>
      <c r="G2" s="33"/>
      <c r="H2" s="33"/>
      <c r="I2" s="33"/>
      <c r="J2" s="33"/>
    </row>
    <row r="4" spans="1:10" x14ac:dyDescent="0.25">
      <c r="D4" s="125" t="s">
        <v>65</v>
      </c>
      <c r="E4" s="127" t="s">
        <v>64</v>
      </c>
      <c r="F4" s="128"/>
      <c r="G4" s="125" t="s">
        <v>63</v>
      </c>
      <c r="H4" s="127" t="s">
        <v>62</v>
      </c>
      <c r="I4" s="128"/>
    </row>
    <row r="5" spans="1:10" x14ac:dyDescent="0.25">
      <c r="D5" s="126"/>
      <c r="E5" s="32" t="s">
        <v>61</v>
      </c>
      <c r="F5" s="32" t="s">
        <v>60</v>
      </c>
      <c r="G5" s="126"/>
      <c r="H5" s="32" t="s">
        <v>59</v>
      </c>
      <c r="I5" s="32" t="s">
        <v>58</v>
      </c>
    </row>
    <row r="6" spans="1:10" ht="204" customHeight="1" x14ac:dyDescent="0.25">
      <c r="A6" s="30" t="s">
        <v>14</v>
      </c>
      <c r="B6" s="31" t="s">
        <v>13</v>
      </c>
      <c r="C6" s="30" t="s">
        <v>12</v>
      </c>
      <c r="D6" s="29" t="s">
        <v>57</v>
      </c>
      <c r="E6" s="27" t="s">
        <v>56</v>
      </c>
      <c r="F6" s="27" t="s">
        <v>55</v>
      </c>
      <c r="G6" s="28" t="s">
        <v>54</v>
      </c>
      <c r="H6" s="27" t="s">
        <v>53</v>
      </c>
      <c r="I6" s="27" t="s">
        <v>52</v>
      </c>
    </row>
    <row r="7" spans="1:10" x14ac:dyDescent="0.25">
      <c r="A7" s="26" t="s">
        <v>6</v>
      </c>
      <c r="B7">
        <v>0</v>
      </c>
      <c r="C7">
        <v>2020</v>
      </c>
      <c r="D7" s="24">
        <f>ROUND('[3]MN Age Curve'!$B3/'[3]MN Age Curve'!$B$10*'MD SCLSP'!D$14,2)</f>
        <v>316.41000000000003</v>
      </c>
      <c r="E7" s="24">
        <f>ROUND('[3]MN Age Curve'!$B3/'[3]MN Age Curve'!$B$10*'MD SCLSP'!E$14,2)</f>
        <v>316.41000000000003</v>
      </c>
      <c r="F7" s="24">
        <f>ROUND('[3]MN Age Curve'!$B3/'[3]MN Age Curve'!$B$10*'MD SCLSP'!F$14,2)</f>
        <v>798.1</v>
      </c>
      <c r="G7" s="24">
        <f>ROUND('[3]MN Age Curve'!$B3/'[3]MN Age Curve'!$B$10*'MD SCLSP'!G$14,2)</f>
        <v>316.41000000000003</v>
      </c>
      <c r="H7" s="24">
        <f>ROUND('[3]MN Age Curve'!$B3/'[3]MN Age Curve'!$B$10*'MD SCLSP'!H$14,2)</f>
        <v>316.41000000000003</v>
      </c>
      <c r="I7" s="24">
        <f>ROUND('[3]MN Age Curve'!$B3/'[3]MN Age Curve'!$B$10*'MD SCLSP'!I$14,2)</f>
        <v>798.1</v>
      </c>
    </row>
    <row r="8" spans="1:10" x14ac:dyDescent="0.25">
      <c r="A8" s="25">
        <v>15</v>
      </c>
      <c r="B8">
        <v>0</v>
      </c>
      <c r="C8">
        <v>2020</v>
      </c>
      <c r="D8" s="24">
        <f>ROUND('[3]MN Age Curve'!$B4/'[3]MN Age Curve'!$B$10*'MD SCLSP'!D$14,2)</f>
        <v>344.54</v>
      </c>
      <c r="E8" s="24">
        <f>ROUND('[3]MN Age Curve'!$B4/'[3]MN Age Curve'!$B$10*'MD SCLSP'!E$14,2)</f>
        <v>344.54</v>
      </c>
      <c r="F8" s="24">
        <f>ROUND('[3]MN Age Curve'!$B4/'[3]MN Age Curve'!$B$10*'MD SCLSP'!F$14,2)</f>
        <v>869.04</v>
      </c>
      <c r="G8" s="24">
        <f>ROUND('[3]MN Age Curve'!$B4/'[3]MN Age Curve'!$B$10*'MD SCLSP'!G$14,2)</f>
        <v>344.54</v>
      </c>
      <c r="H8" s="24">
        <f>ROUND('[3]MN Age Curve'!$B4/'[3]MN Age Curve'!$B$10*'MD SCLSP'!H$14,2)</f>
        <v>344.54</v>
      </c>
      <c r="I8" s="24">
        <f>ROUND('[3]MN Age Curve'!$B4/'[3]MN Age Curve'!$B$10*'MD SCLSP'!I$14,2)</f>
        <v>869.04</v>
      </c>
    </row>
    <row r="9" spans="1:10" x14ac:dyDescent="0.25">
      <c r="A9" s="25">
        <v>16</v>
      </c>
      <c r="B9">
        <v>0</v>
      </c>
      <c r="C9">
        <v>2020</v>
      </c>
      <c r="D9" s="24">
        <f>ROUND('[3]MN Age Curve'!$B5/'[3]MN Age Curve'!$B$10*'MD SCLSP'!D$14,2)</f>
        <v>355.29</v>
      </c>
      <c r="E9" s="24">
        <f>ROUND('[3]MN Age Curve'!$B5/'[3]MN Age Curve'!$B$10*'MD SCLSP'!E$14,2)</f>
        <v>355.29</v>
      </c>
      <c r="F9" s="24">
        <f>ROUND('[3]MN Age Curve'!$B5/'[3]MN Age Curve'!$B$10*'MD SCLSP'!F$14,2)</f>
        <v>896.17</v>
      </c>
      <c r="G9" s="24">
        <f>ROUND('[3]MN Age Curve'!$B5/'[3]MN Age Curve'!$B$10*'MD SCLSP'!G$14,2)</f>
        <v>355.29</v>
      </c>
      <c r="H9" s="24">
        <f>ROUND('[3]MN Age Curve'!$B5/'[3]MN Age Curve'!$B$10*'MD SCLSP'!H$14,2)</f>
        <v>355.29</v>
      </c>
      <c r="I9" s="24">
        <f>ROUND('[3]MN Age Curve'!$B5/'[3]MN Age Curve'!$B$10*'MD SCLSP'!I$14,2)</f>
        <v>896.17</v>
      </c>
    </row>
    <row r="10" spans="1:10" x14ac:dyDescent="0.25">
      <c r="A10" s="25">
        <v>17</v>
      </c>
      <c r="B10">
        <v>0</v>
      </c>
      <c r="C10">
        <v>2020</v>
      </c>
      <c r="D10" s="24">
        <f>ROUND('[3]MN Age Curve'!$B6/'[3]MN Age Curve'!$B$10*'MD SCLSP'!D$14,2)</f>
        <v>366.04</v>
      </c>
      <c r="E10" s="24">
        <f>ROUND('[3]MN Age Curve'!$B6/'[3]MN Age Curve'!$B$10*'MD SCLSP'!E$14,2)</f>
        <v>366.04</v>
      </c>
      <c r="F10" s="24">
        <f>ROUND('[3]MN Age Curve'!$B6/'[3]MN Age Curve'!$B$10*'MD SCLSP'!F$14,2)</f>
        <v>923.29</v>
      </c>
      <c r="G10" s="24">
        <f>ROUND('[3]MN Age Curve'!$B6/'[3]MN Age Curve'!$B$10*'MD SCLSP'!G$14,2)</f>
        <v>366.04</v>
      </c>
      <c r="H10" s="24">
        <f>ROUND('[3]MN Age Curve'!$B6/'[3]MN Age Curve'!$B$10*'MD SCLSP'!H$14,2)</f>
        <v>366.04</v>
      </c>
      <c r="I10" s="24">
        <f>ROUND('[3]MN Age Curve'!$B6/'[3]MN Age Curve'!$B$10*'MD SCLSP'!I$14,2)</f>
        <v>923.29</v>
      </c>
    </row>
    <row r="11" spans="1:10" x14ac:dyDescent="0.25">
      <c r="A11" s="25">
        <v>18</v>
      </c>
      <c r="B11">
        <v>0</v>
      </c>
      <c r="C11">
        <v>2020</v>
      </c>
      <c r="D11" s="24">
        <f>ROUND('[3]MN Age Curve'!$B7/'[3]MN Age Curve'!$B$10*'MD SCLSP'!D$14,2)</f>
        <v>377.63</v>
      </c>
      <c r="E11" s="24">
        <f>ROUND('[3]MN Age Curve'!$B7/'[3]MN Age Curve'!$B$10*'MD SCLSP'!E$14,2)</f>
        <v>377.63</v>
      </c>
      <c r="F11" s="24">
        <f>ROUND('[3]MN Age Curve'!$B7/'[3]MN Age Curve'!$B$10*'MD SCLSP'!F$14,2)</f>
        <v>952.51</v>
      </c>
      <c r="G11" s="24">
        <f>ROUND('[3]MN Age Curve'!$B7/'[3]MN Age Curve'!$B$10*'MD SCLSP'!G$14,2)</f>
        <v>377.63</v>
      </c>
      <c r="H11" s="24">
        <f>ROUND('[3]MN Age Curve'!$B7/'[3]MN Age Curve'!$B$10*'MD SCLSP'!H$14,2)</f>
        <v>377.63</v>
      </c>
      <c r="I11" s="24">
        <f>ROUND('[3]MN Age Curve'!$B7/'[3]MN Age Curve'!$B$10*'MD SCLSP'!I$14,2)</f>
        <v>952.51</v>
      </c>
    </row>
    <row r="12" spans="1:10" x14ac:dyDescent="0.25">
      <c r="A12" s="25">
        <v>19</v>
      </c>
      <c r="B12">
        <v>0</v>
      </c>
      <c r="C12">
        <v>2020</v>
      </c>
      <c r="D12" s="24">
        <f>ROUND('[3]MN Age Curve'!$B8/'[3]MN Age Curve'!$B$10*'MD SCLSP'!D$14,2)</f>
        <v>389.21</v>
      </c>
      <c r="E12" s="24">
        <f>ROUND('[3]MN Age Curve'!$B8/'[3]MN Age Curve'!$B$10*'MD SCLSP'!E$14,2)</f>
        <v>389.21</v>
      </c>
      <c r="F12" s="24">
        <f>ROUND('[3]MN Age Curve'!$B8/'[3]MN Age Curve'!$B$10*'MD SCLSP'!F$14,2)</f>
        <v>981.72</v>
      </c>
      <c r="G12" s="24">
        <f>ROUND('[3]MN Age Curve'!$B8/'[3]MN Age Curve'!$B$10*'MD SCLSP'!G$14,2)</f>
        <v>389.21</v>
      </c>
      <c r="H12" s="24">
        <f>ROUND('[3]MN Age Curve'!$B8/'[3]MN Age Curve'!$B$10*'MD SCLSP'!H$14,2)</f>
        <v>389.21</v>
      </c>
      <c r="I12" s="24">
        <f>ROUND('[3]MN Age Curve'!$B8/'[3]MN Age Curve'!$B$10*'MD SCLSP'!I$14,2)</f>
        <v>981.72</v>
      </c>
    </row>
    <row r="13" spans="1:10" x14ac:dyDescent="0.25">
      <c r="A13" s="25">
        <v>20</v>
      </c>
      <c r="B13">
        <v>0</v>
      </c>
      <c r="C13">
        <v>2020</v>
      </c>
      <c r="D13" s="24">
        <f>ROUND('[3]MN Age Curve'!$B9/'[3]MN Age Curve'!$B$10*'MD SCLSP'!D$14,2)</f>
        <v>401.2</v>
      </c>
      <c r="E13" s="24">
        <f>ROUND('[3]MN Age Curve'!$B9/'[3]MN Age Curve'!$B$10*'MD SCLSP'!E$14,2)</f>
        <v>401.2</v>
      </c>
      <c r="F13" s="24">
        <f>ROUND('[3]MN Age Curve'!$B9/'[3]MN Age Curve'!$B$10*'MD SCLSP'!F$14,2)</f>
        <v>1011.97</v>
      </c>
      <c r="G13" s="24">
        <f>ROUND('[3]MN Age Curve'!$B9/'[3]MN Age Curve'!$B$10*'MD SCLSP'!G$14,2)</f>
        <v>401.2</v>
      </c>
      <c r="H13" s="24">
        <f>ROUND('[3]MN Age Curve'!$B9/'[3]MN Age Curve'!$B$10*'MD SCLSP'!H$14,2)</f>
        <v>401.2</v>
      </c>
      <c r="I13" s="24">
        <f>ROUND('[3]MN Age Curve'!$B9/'[3]MN Age Curve'!$B$10*'MD SCLSP'!I$14,2)</f>
        <v>1011.97</v>
      </c>
    </row>
    <row r="14" spans="1:10" x14ac:dyDescent="0.25">
      <c r="A14" s="23" t="s">
        <v>51</v>
      </c>
      <c r="B14">
        <v>0</v>
      </c>
      <c r="C14">
        <v>2020</v>
      </c>
      <c r="D14" s="24">
        <v>413.61</v>
      </c>
      <c r="E14" s="24">
        <v>413.61</v>
      </c>
      <c r="F14" s="24">
        <v>1043.27</v>
      </c>
      <c r="G14" s="24">
        <v>413.61</v>
      </c>
      <c r="H14" s="24">
        <v>413.61</v>
      </c>
      <c r="I14" s="24">
        <v>1043.27</v>
      </c>
    </row>
    <row r="15" spans="1:10" x14ac:dyDescent="0.25">
      <c r="A15">
        <v>22</v>
      </c>
      <c r="B15">
        <v>0</v>
      </c>
      <c r="C15">
        <v>2020</v>
      </c>
      <c r="D15" s="24">
        <f>ROUND('[3]MN Age Curve'!$B11/'[3]MN Age Curve'!$B$10*'MD SCLSP'!D$14,2)</f>
        <v>413.61</v>
      </c>
      <c r="E15" s="24">
        <f>ROUND('[3]MN Age Curve'!$B11/'[3]MN Age Curve'!$B$10*'MD SCLSP'!E$14,2)</f>
        <v>413.61</v>
      </c>
      <c r="F15" s="24">
        <f>ROUND('[3]MN Age Curve'!$B11/'[3]MN Age Curve'!$B$10*'MD SCLSP'!F$14,2)</f>
        <v>1043.27</v>
      </c>
      <c r="G15" s="24">
        <f>ROUND('[3]MN Age Curve'!$B11/'[3]MN Age Curve'!$B$10*'MD SCLSP'!G$14,2)</f>
        <v>413.61</v>
      </c>
      <c r="H15" s="24">
        <f>ROUND('[3]MN Age Curve'!$B11/'[3]MN Age Curve'!$B$10*'MD SCLSP'!H$14,2)</f>
        <v>413.61</v>
      </c>
      <c r="I15" s="24">
        <f>ROUND('[3]MN Age Curve'!$B11/'[3]MN Age Curve'!$B$10*'MD SCLSP'!I$14,2)</f>
        <v>1043.27</v>
      </c>
    </row>
    <row r="16" spans="1:10" x14ac:dyDescent="0.25">
      <c r="A16">
        <v>23</v>
      </c>
      <c r="B16">
        <v>0</v>
      </c>
      <c r="C16">
        <v>2020</v>
      </c>
      <c r="D16" s="24">
        <f>ROUND('[3]MN Age Curve'!$B12/'[3]MN Age Curve'!$B$10*'MD SCLSP'!D$14,2)</f>
        <v>413.61</v>
      </c>
      <c r="E16" s="24">
        <f>ROUND('[3]MN Age Curve'!$B12/'[3]MN Age Curve'!$B$10*'MD SCLSP'!E$14,2)</f>
        <v>413.61</v>
      </c>
      <c r="F16" s="24">
        <f>ROUND('[3]MN Age Curve'!$B12/'[3]MN Age Curve'!$B$10*'MD SCLSP'!F$14,2)</f>
        <v>1043.27</v>
      </c>
      <c r="G16" s="24">
        <f>ROUND('[3]MN Age Curve'!$B12/'[3]MN Age Curve'!$B$10*'MD SCLSP'!G$14,2)</f>
        <v>413.61</v>
      </c>
      <c r="H16" s="24">
        <f>ROUND('[3]MN Age Curve'!$B12/'[3]MN Age Curve'!$B$10*'MD SCLSP'!H$14,2)</f>
        <v>413.61</v>
      </c>
      <c r="I16" s="24">
        <f>ROUND('[3]MN Age Curve'!$B12/'[3]MN Age Curve'!$B$10*'MD SCLSP'!I$14,2)</f>
        <v>1043.27</v>
      </c>
    </row>
    <row r="17" spans="1:9" x14ac:dyDescent="0.25">
      <c r="A17">
        <v>24</v>
      </c>
      <c r="B17">
        <v>0</v>
      </c>
      <c r="C17">
        <v>2020</v>
      </c>
      <c r="D17" s="24">
        <f>ROUND('[3]MN Age Curve'!$B13/'[3]MN Age Curve'!$B$10*'MD SCLSP'!D$14,2)</f>
        <v>413.61</v>
      </c>
      <c r="E17" s="24">
        <f>ROUND('[3]MN Age Curve'!$B13/'[3]MN Age Curve'!$B$10*'MD SCLSP'!E$14,2)</f>
        <v>413.61</v>
      </c>
      <c r="F17" s="24">
        <f>ROUND('[3]MN Age Curve'!$B13/'[3]MN Age Curve'!$B$10*'MD SCLSP'!F$14,2)</f>
        <v>1043.27</v>
      </c>
      <c r="G17" s="24">
        <f>ROUND('[3]MN Age Curve'!$B13/'[3]MN Age Curve'!$B$10*'MD SCLSP'!G$14,2)</f>
        <v>413.61</v>
      </c>
      <c r="H17" s="24">
        <f>ROUND('[3]MN Age Curve'!$B13/'[3]MN Age Curve'!$B$10*'MD SCLSP'!H$14,2)</f>
        <v>413.61</v>
      </c>
      <c r="I17" s="24">
        <f>ROUND('[3]MN Age Curve'!$B13/'[3]MN Age Curve'!$B$10*'MD SCLSP'!I$14,2)</f>
        <v>1043.27</v>
      </c>
    </row>
    <row r="18" spans="1:9" x14ac:dyDescent="0.25">
      <c r="A18">
        <v>25</v>
      </c>
      <c r="B18">
        <v>0</v>
      </c>
      <c r="C18">
        <v>2020</v>
      </c>
      <c r="D18" s="24">
        <f>ROUND('[3]MN Age Curve'!$B14/'[3]MN Age Curve'!$B$10*'MD SCLSP'!D$14,2)</f>
        <v>415.26</v>
      </c>
      <c r="E18" s="24">
        <f>ROUND('[3]MN Age Curve'!$B14/'[3]MN Age Curve'!$B$10*'MD SCLSP'!E$14,2)</f>
        <v>415.26</v>
      </c>
      <c r="F18" s="24">
        <f>ROUND('[3]MN Age Curve'!$B14/'[3]MN Age Curve'!$B$10*'MD SCLSP'!F$14,2)</f>
        <v>1047.44</v>
      </c>
      <c r="G18" s="24">
        <f>ROUND('[3]MN Age Curve'!$B14/'[3]MN Age Curve'!$B$10*'MD SCLSP'!G$14,2)</f>
        <v>415.26</v>
      </c>
      <c r="H18" s="24">
        <f>ROUND('[3]MN Age Curve'!$B14/'[3]MN Age Curve'!$B$10*'MD SCLSP'!H$14,2)</f>
        <v>415.26</v>
      </c>
      <c r="I18" s="24">
        <f>ROUND('[3]MN Age Curve'!$B14/'[3]MN Age Curve'!$B$10*'MD SCLSP'!I$14,2)</f>
        <v>1047.44</v>
      </c>
    </row>
    <row r="19" spans="1:9" x14ac:dyDescent="0.25">
      <c r="A19">
        <v>26</v>
      </c>
      <c r="B19">
        <v>0</v>
      </c>
      <c r="C19">
        <v>2020</v>
      </c>
      <c r="D19" s="24">
        <f>ROUND('[3]MN Age Curve'!$B15/'[3]MN Age Curve'!$B$10*'MD SCLSP'!D$14,2)</f>
        <v>423.54</v>
      </c>
      <c r="E19" s="24">
        <f>ROUND('[3]MN Age Curve'!$B15/'[3]MN Age Curve'!$B$10*'MD SCLSP'!E$14,2)</f>
        <v>423.54</v>
      </c>
      <c r="F19" s="24">
        <f>ROUND('[3]MN Age Curve'!$B15/'[3]MN Age Curve'!$B$10*'MD SCLSP'!F$14,2)</f>
        <v>1068.31</v>
      </c>
      <c r="G19" s="24">
        <f>ROUND('[3]MN Age Curve'!$B15/'[3]MN Age Curve'!$B$10*'MD SCLSP'!G$14,2)</f>
        <v>423.54</v>
      </c>
      <c r="H19" s="24">
        <f>ROUND('[3]MN Age Curve'!$B15/'[3]MN Age Curve'!$B$10*'MD SCLSP'!H$14,2)</f>
        <v>423.54</v>
      </c>
      <c r="I19" s="24">
        <f>ROUND('[3]MN Age Curve'!$B15/'[3]MN Age Curve'!$B$10*'MD SCLSP'!I$14,2)</f>
        <v>1068.31</v>
      </c>
    </row>
    <row r="20" spans="1:9" x14ac:dyDescent="0.25">
      <c r="A20">
        <v>27</v>
      </c>
      <c r="B20">
        <v>0</v>
      </c>
      <c r="C20">
        <v>2020</v>
      </c>
      <c r="D20" s="24">
        <f>ROUND('[3]MN Age Curve'!$B16/'[3]MN Age Curve'!$B$10*'MD SCLSP'!D$14,2)</f>
        <v>433.46</v>
      </c>
      <c r="E20" s="24">
        <f>ROUND('[3]MN Age Curve'!$B16/'[3]MN Age Curve'!$B$10*'MD SCLSP'!E$14,2)</f>
        <v>433.46</v>
      </c>
      <c r="F20" s="24">
        <f>ROUND('[3]MN Age Curve'!$B16/'[3]MN Age Curve'!$B$10*'MD SCLSP'!F$14,2)</f>
        <v>1093.3499999999999</v>
      </c>
      <c r="G20" s="24">
        <f>ROUND('[3]MN Age Curve'!$B16/'[3]MN Age Curve'!$B$10*'MD SCLSP'!G$14,2)</f>
        <v>433.46</v>
      </c>
      <c r="H20" s="24">
        <f>ROUND('[3]MN Age Curve'!$B16/'[3]MN Age Curve'!$B$10*'MD SCLSP'!H$14,2)</f>
        <v>433.46</v>
      </c>
      <c r="I20" s="24">
        <f>ROUND('[3]MN Age Curve'!$B16/'[3]MN Age Curve'!$B$10*'MD SCLSP'!I$14,2)</f>
        <v>1093.3499999999999</v>
      </c>
    </row>
    <row r="21" spans="1:9" x14ac:dyDescent="0.25">
      <c r="A21">
        <v>28</v>
      </c>
      <c r="B21">
        <v>0</v>
      </c>
      <c r="C21">
        <v>2020</v>
      </c>
      <c r="D21" s="24">
        <f>ROUND('[3]MN Age Curve'!$B17/'[3]MN Age Curve'!$B$10*'MD SCLSP'!D$14,2)</f>
        <v>449.59</v>
      </c>
      <c r="E21" s="24">
        <f>ROUND('[3]MN Age Curve'!$B17/'[3]MN Age Curve'!$B$10*'MD SCLSP'!E$14,2)</f>
        <v>449.59</v>
      </c>
      <c r="F21" s="24">
        <f>ROUND('[3]MN Age Curve'!$B17/'[3]MN Age Curve'!$B$10*'MD SCLSP'!F$14,2)</f>
        <v>1134.03</v>
      </c>
      <c r="G21" s="24">
        <f>ROUND('[3]MN Age Curve'!$B17/'[3]MN Age Curve'!$B$10*'MD SCLSP'!G$14,2)</f>
        <v>449.59</v>
      </c>
      <c r="H21" s="24">
        <f>ROUND('[3]MN Age Curve'!$B17/'[3]MN Age Curve'!$B$10*'MD SCLSP'!H$14,2)</f>
        <v>449.59</v>
      </c>
      <c r="I21" s="24">
        <f>ROUND('[3]MN Age Curve'!$B17/'[3]MN Age Curve'!$B$10*'MD SCLSP'!I$14,2)</f>
        <v>1134.03</v>
      </c>
    </row>
    <row r="22" spans="1:9" x14ac:dyDescent="0.25">
      <c r="A22">
        <v>29</v>
      </c>
      <c r="B22">
        <v>0</v>
      </c>
      <c r="C22">
        <v>2020</v>
      </c>
      <c r="D22" s="24">
        <f>ROUND('[3]MN Age Curve'!$B18/'[3]MN Age Curve'!$B$10*'MD SCLSP'!D$14,2)</f>
        <v>462.83</v>
      </c>
      <c r="E22" s="24">
        <f>ROUND('[3]MN Age Curve'!$B18/'[3]MN Age Curve'!$B$10*'MD SCLSP'!E$14,2)</f>
        <v>462.83</v>
      </c>
      <c r="F22" s="24">
        <f>ROUND('[3]MN Age Curve'!$B18/'[3]MN Age Curve'!$B$10*'MD SCLSP'!F$14,2)</f>
        <v>1167.42</v>
      </c>
      <c r="G22" s="24">
        <f>ROUND('[3]MN Age Curve'!$B18/'[3]MN Age Curve'!$B$10*'MD SCLSP'!G$14,2)</f>
        <v>462.83</v>
      </c>
      <c r="H22" s="24">
        <f>ROUND('[3]MN Age Curve'!$B18/'[3]MN Age Curve'!$B$10*'MD SCLSP'!H$14,2)</f>
        <v>462.83</v>
      </c>
      <c r="I22" s="24">
        <f>ROUND('[3]MN Age Curve'!$B18/'[3]MN Age Curve'!$B$10*'MD SCLSP'!I$14,2)</f>
        <v>1167.42</v>
      </c>
    </row>
    <row r="23" spans="1:9" x14ac:dyDescent="0.25">
      <c r="A23">
        <v>30</v>
      </c>
      <c r="B23">
        <v>0</v>
      </c>
      <c r="C23">
        <v>2020</v>
      </c>
      <c r="D23" s="24">
        <f>ROUND('[3]MN Age Curve'!$B19/'[3]MN Age Curve'!$B$10*'MD SCLSP'!D$14,2)</f>
        <v>469.45</v>
      </c>
      <c r="E23" s="24">
        <f>ROUND('[3]MN Age Curve'!$B19/'[3]MN Age Curve'!$B$10*'MD SCLSP'!E$14,2)</f>
        <v>469.45</v>
      </c>
      <c r="F23" s="24">
        <f>ROUND('[3]MN Age Curve'!$B19/'[3]MN Age Curve'!$B$10*'MD SCLSP'!F$14,2)</f>
        <v>1184.1099999999999</v>
      </c>
      <c r="G23" s="24">
        <f>ROUND('[3]MN Age Curve'!$B19/'[3]MN Age Curve'!$B$10*'MD SCLSP'!G$14,2)</f>
        <v>469.45</v>
      </c>
      <c r="H23" s="24">
        <f>ROUND('[3]MN Age Curve'!$B19/'[3]MN Age Curve'!$B$10*'MD SCLSP'!H$14,2)</f>
        <v>469.45</v>
      </c>
      <c r="I23" s="24">
        <f>ROUND('[3]MN Age Curve'!$B19/'[3]MN Age Curve'!$B$10*'MD SCLSP'!I$14,2)</f>
        <v>1184.1099999999999</v>
      </c>
    </row>
    <row r="24" spans="1:9" x14ac:dyDescent="0.25">
      <c r="A24">
        <v>31</v>
      </c>
      <c r="B24">
        <v>0</v>
      </c>
      <c r="C24">
        <v>2020</v>
      </c>
      <c r="D24" s="24">
        <f>ROUND('[3]MN Age Curve'!$B20/'[3]MN Age Curve'!$B$10*'MD SCLSP'!D$14,2)</f>
        <v>479.37</v>
      </c>
      <c r="E24" s="24">
        <f>ROUND('[3]MN Age Curve'!$B20/'[3]MN Age Curve'!$B$10*'MD SCLSP'!E$14,2)</f>
        <v>479.37</v>
      </c>
      <c r="F24" s="24">
        <f>ROUND('[3]MN Age Curve'!$B20/'[3]MN Age Curve'!$B$10*'MD SCLSP'!F$14,2)</f>
        <v>1209.1500000000001</v>
      </c>
      <c r="G24" s="24">
        <f>ROUND('[3]MN Age Curve'!$B20/'[3]MN Age Curve'!$B$10*'MD SCLSP'!G$14,2)</f>
        <v>479.37</v>
      </c>
      <c r="H24" s="24">
        <f>ROUND('[3]MN Age Curve'!$B20/'[3]MN Age Curve'!$B$10*'MD SCLSP'!H$14,2)</f>
        <v>479.37</v>
      </c>
      <c r="I24" s="24">
        <f>ROUND('[3]MN Age Curve'!$B20/'[3]MN Age Curve'!$B$10*'MD SCLSP'!I$14,2)</f>
        <v>1209.1500000000001</v>
      </c>
    </row>
    <row r="25" spans="1:9" x14ac:dyDescent="0.25">
      <c r="A25">
        <v>32</v>
      </c>
      <c r="B25">
        <v>0</v>
      </c>
      <c r="C25">
        <v>2020</v>
      </c>
      <c r="D25" s="24">
        <f>ROUND('[3]MN Age Curve'!$B21/'[3]MN Age Curve'!$B$10*'MD SCLSP'!D$14,2)</f>
        <v>489.3</v>
      </c>
      <c r="E25" s="24">
        <f>ROUND('[3]MN Age Curve'!$B21/'[3]MN Age Curve'!$B$10*'MD SCLSP'!E$14,2)</f>
        <v>489.3</v>
      </c>
      <c r="F25" s="24">
        <f>ROUND('[3]MN Age Curve'!$B21/'[3]MN Age Curve'!$B$10*'MD SCLSP'!F$14,2)</f>
        <v>1234.19</v>
      </c>
      <c r="G25" s="24">
        <f>ROUND('[3]MN Age Curve'!$B21/'[3]MN Age Curve'!$B$10*'MD SCLSP'!G$14,2)</f>
        <v>489.3</v>
      </c>
      <c r="H25" s="24">
        <f>ROUND('[3]MN Age Curve'!$B21/'[3]MN Age Curve'!$B$10*'MD SCLSP'!H$14,2)</f>
        <v>489.3</v>
      </c>
      <c r="I25" s="24">
        <f>ROUND('[3]MN Age Curve'!$B21/'[3]MN Age Curve'!$B$10*'MD SCLSP'!I$14,2)</f>
        <v>1234.19</v>
      </c>
    </row>
    <row r="26" spans="1:9" x14ac:dyDescent="0.25">
      <c r="A26">
        <v>33</v>
      </c>
      <c r="B26">
        <v>0</v>
      </c>
      <c r="C26">
        <v>2020</v>
      </c>
      <c r="D26" s="24">
        <f>ROUND('[3]MN Age Curve'!$B22/'[3]MN Age Curve'!$B$10*'MD SCLSP'!D$14,2)</f>
        <v>495.5</v>
      </c>
      <c r="E26" s="24">
        <f>ROUND('[3]MN Age Curve'!$B22/'[3]MN Age Curve'!$B$10*'MD SCLSP'!E$14,2)</f>
        <v>495.5</v>
      </c>
      <c r="F26" s="24">
        <f>ROUND('[3]MN Age Curve'!$B22/'[3]MN Age Curve'!$B$10*'MD SCLSP'!F$14,2)</f>
        <v>1249.8399999999999</v>
      </c>
      <c r="G26" s="24">
        <f>ROUND('[3]MN Age Curve'!$B22/'[3]MN Age Curve'!$B$10*'MD SCLSP'!G$14,2)</f>
        <v>495.5</v>
      </c>
      <c r="H26" s="24">
        <f>ROUND('[3]MN Age Curve'!$B22/'[3]MN Age Curve'!$B$10*'MD SCLSP'!H$14,2)</f>
        <v>495.5</v>
      </c>
      <c r="I26" s="24">
        <f>ROUND('[3]MN Age Curve'!$B22/'[3]MN Age Curve'!$B$10*'MD SCLSP'!I$14,2)</f>
        <v>1249.8399999999999</v>
      </c>
    </row>
    <row r="27" spans="1:9" x14ac:dyDescent="0.25">
      <c r="A27">
        <v>34</v>
      </c>
      <c r="B27">
        <v>0</v>
      </c>
      <c r="C27">
        <v>2020</v>
      </c>
      <c r="D27" s="24">
        <f>ROUND('[3]MN Age Curve'!$B23/'[3]MN Age Curve'!$B$10*'MD SCLSP'!D$14,2)</f>
        <v>502.12</v>
      </c>
      <c r="E27" s="24">
        <f>ROUND('[3]MN Age Curve'!$B23/'[3]MN Age Curve'!$B$10*'MD SCLSP'!E$14,2)</f>
        <v>502.12</v>
      </c>
      <c r="F27" s="24">
        <f>ROUND('[3]MN Age Curve'!$B23/'[3]MN Age Curve'!$B$10*'MD SCLSP'!F$14,2)</f>
        <v>1266.53</v>
      </c>
      <c r="G27" s="24">
        <f>ROUND('[3]MN Age Curve'!$B23/'[3]MN Age Curve'!$B$10*'MD SCLSP'!G$14,2)</f>
        <v>502.12</v>
      </c>
      <c r="H27" s="24">
        <f>ROUND('[3]MN Age Curve'!$B23/'[3]MN Age Curve'!$B$10*'MD SCLSP'!H$14,2)</f>
        <v>502.12</v>
      </c>
      <c r="I27" s="24">
        <f>ROUND('[3]MN Age Curve'!$B23/'[3]MN Age Curve'!$B$10*'MD SCLSP'!I$14,2)</f>
        <v>1266.53</v>
      </c>
    </row>
    <row r="28" spans="1:9" x14ac:dyDescent="0.25">
      <c r="A28">
        <v>35</v>
      </c>
      <c r="B28">
        <v>0</v>
      </c>
      <c r="C28">
        <v>2020</v>
      </c>
      <c r="D28" s="24">
        <f>ROUND('[3]MN Age Curve'!$B24/'[3]MN Age Curve'!$B$10*'MD SCLSP'!D$14,2)</f>
        <v>505.43</v>
      </c>
      <c r="E28" s="24">
        <f>ROUND('[3]MN Age Curve'!$B24/'[3]MN Age Curve'!$B$10*'MD SCLSP'!E$14,2)</f>
        <v>505.43</v>
      </c>
      <c r="F28" s="24">
        <f>ROUND('[3]MN Age Curve'!$B24/'[3]MN Age Curve'!$B$10*'MD SCLSP'!F$14,2)</f>
        <v>1274.8800000000001</v>
      </c>
      <c r="G28" s="24">
        <f>ROUND('[3]MN Age Curve'!$B24/'[3]MN Age Curve'!$B$10*'MD SCLSP'!G$14,2)</f>
        <v>505.43</v>
      </c>
      <c r="H28" s="24">
        <f>ROUND('[3]MN Age Curve'!$B24/'[3]MN Age Curve'!$B$10*'MD SCLSP'!H$14,2)</f>
        <v>505.43</v>
      </c>
      <c r="I28" s="24">
        <f>ROUND('[3]MN Age Curve'!$B24/'[3]MN Age Curve'!$B$10*'MD SCLSP'!I$14,2)</f>
        <v>1274.8800000000001</v>
      </c>
    </row>
    <row r="29" spans="1:9" x14ac:dyDescent="0.25">
      <c r="A29">
        <v>36</v>
      </c>
      <c r="B29">
        <v>0</v>
      </c>
      <c r="C29">
        <v>2020</v>
      </c>
      <c r="D29" s="24">
        <f>ROUND('[3]MN Age Curve'!$B25/'[3]MN Age Curve'!$B$10*'MD SCLSP'!D$14,2)</f>
        <v>508.74</v>
      </c>
      <c r="E29" s="24">
        <f>ROUND('[3]MN Age Curve'!$B25/'[3]MN Age Curve'!$B$10*'MD SCLSP'!E$14,2)</f>
        <v>508.74</v>
      </c>
      <c r="F29" s="24">
        <f>ROUND('[3]MN Age Curve'!$B25/'[3]MN Age Curve'!$B$10*'MD SCLSP'!F$14,2)</f>
        <v>1283.22</v>
      </c>
      <c r="G29" s="24">
        <f>ROUND('[3]MN Age Curve'!$B25/'[3]MN Age Curve'!$B$10*'MD SCLSP'!G$14,2)</f>
        <v>508.74</v>
      </c>
      <c r="H29" s="24">
        <f>ROUND('[3]MN Age Curve'!$B25/'[3]MN Age Curve'!$B$10*'MD SCLSP'!H$14,2)</f>
        <v>508.74</v>
      </c>
      <c r="I29" s="24">
        <f>ROUND('[3]MN Age Curve'!$B25/'[3]MN Age Curve'!$B$10*'MD SCLSP'!I$14,2)</f>
        <v>1283.22</v>
      </c>
    </row>
    <row r="30" spans="1:9" x14ac:dyDescent="0.25">
      <c r="A30">
        <v>37</v>
      </c>
      <c r="B30">
        <v>0</v>
      </c>
      <c r="C30">
        <v>2020</v>
      </c>
      <c r="D30" s="24">
        <f>ROUND('[3]MN Age Curve'!$B26/'[3]MN Age Curve'!$B$10*'MD SCLSP'!D$14,2)</f>
        <v>512.04999999999995</v>
      </c>
      <c r="E30" s="24">
        <f>ROUND('[3]MN Age Curve'!$B26/'[3]MN Age Curve'!$B$10*'MD SCLSP'!E$14,2)</f>
        <v>512.04999999999995</v>
      </c>
      <c r="F30" s="24">
        <f>ROUND('[3]MN Age Curve'!$B26/'[3]MN Age Curve'!$B$10*'MD SCLSP'!F$14,2)</f>
        <v>1291.57</v>
      </c>
      <c r="G30" s="24">
        <f>ROUND('[3]MN Age Curve'!$B26/'[3]MN Age Curve'!$B$10*'MD SCLSP'!G$14,2)</f>
        <v>512.04999999999995</v>
      </c>
      <c r="H30" s="24">
        <f>ROUND('[3]MN Age Curve'!$B26/'[3]MN Age Curve'!$B$10*'MD SCLSP'!H$14,2)</f>
        <v>512.04999999999995</v>
      </c>
      <c r="I30" s="24">
        <f>ROUND('[3]MN Age Curve'!$B26/'[3]MN Age Curve'!$B$10*'MD SCLSP'!I$14,2)</f>
        <v>1291.57</v>
      </c>
    </row>
    <row r="31" spans="1:9" x14ac:dyDescent="0.25">
      <c r="A31">
        <v>38</v>
      </c>
      <c r="B31">
        <v>0</v>
      </c>
      <c r="C31">
        <v>2020</v>
      </c>
      <c r="D31" s="24">
        <f>ROUND('[3]MN Age Curve'!$B27/'[3]MN Age Curve'!$B$10*'MD SCLSP'!D$14,2)</f>
        <v>515.36</v>
      </c>
      <c r="E31" s="24">
        <f>ROUND('[3]MN Age Curve'!$B27/'[3]MN Age Curve'!$B$10*'MD SCLSP'!E$14,2)</f>
        <v>515.36</v>
      </c>
      <c r="F31" s="24">
        <f>ROUND('[3]MN Age Curve'!$B27/'[3]MN Age Curve'!$B$10*'MD SCLSP'!F$14,2)</f>
        <v>1299.9100000000001</v>
      </c>
      <c r="G31" s="24">
        <f>ROUND('[3]MN Age Curve'!$B27/'[3]MN Age Curve'!$B$10*'MD SCLSP'!G$14,2)</f>
        <v>515.36</v>
      </c>
      <c r="H31" s="24">
        <f>ROUND('[3]MN Age Curve'!$B27/'[3]MN Age Curve'!$B$10*'MD SCLSP'!H$14,2)</f>
        <v>515.36</v>
      </c>
      <c r="I31" s="24">
        <f>ROUND('[3]MN Age Curve'!$B27/'[3]MN Age Curve'!$B$10*'MD SCLSP'!I$14,2)</f>
        <v>1299.9100000000001</v>
      </c>
    </row>
    <row r="32" spans="1:9" x14ac:dyDescent="0.25">
      <c r="A32">
        <v>39</v>
      </c>
      <c r="B32">
        <v>0</v>
      </c>
      <c r="C32">
        <v>2020</v>
      </c>
      <c r="D32" s="24">
        <f>ROUND('[3]MN Age Curve'!$B28/'[3]MN Age Curve'!$B$10*'MD SCLSP'!D$14,2)</f>
        <v>521.98</v>
      </c>
      <c r="E32" s="24">
        <f>ROUND('[3]MN Age Curve'!$B28/'[3]MN Age Curve'!$B$10*'MD SCLSP'!E$14,2)</f>
        <v>521.98</v>
      </c>
      <c r="F32" s="24">
        <f>ROUND('[3]MN Age Curve'!$B28/'[3]MN Age Curve'!$B$10*'MD SCLSP'!F$14,2)</f>
        <v>1316.61</v>
      </c>
      <c r="G32" s="24">
        <f>ROUND('[3]MN Age Curve'!$B28/'[3]MN Age Curve'!$B$10*'MD SCLSP'!G$14,2)</f>
        <v>521.98</v>
      </c>
      <c r="H32" s="24">
        <f>ROUND('[3]MN Age Curve'!$B28/'[3]MN Age Curve'!$B$10*'MD SCLSP'!H$14,2)</f>
        <v>521.98</v>
      </c>
      <c r="I32" s="24">
        <f>ROUND('[3]MN Age Curve'!$B28/'[3]MN Age Curve'!$B$10*'MD SCLSP'!I$14,2)</f>
        <v>1316.61</v>
      </c>
    </row>
    <row r="33" spans="1:9" x14ac:dyDescent="0.25">
      <c r="A33">
        <v>40</v>
      </c>
      <c r="B33">
        <v>0</v>
      </c>
      <c r="C33">
        <v>2020</v>
      </c>
      <c r="D33" s="24">
        <f>ROUND('[3]MN Age Curve'!$B29/'[3]MN Age Curve'!$B$10*'MD SCLSP'!D$14,2)</f>
        <v>528.59</v>
      </c>
      <c r="E33" s="24">
        <f>ROUND('[3]MN Age Curve'!$B29/'[3]MN Age Curve'!$B$10*'MD SCLSP'!E$14,2)</f>
        <v>528.59</v>
      </c>
      <c r="F33" s="24">
        <f>ROUND('[3]MN Age Curve'!$B29/'[3]MN Age Curve'!$B$10*'MD SCLSP'!F$14,2)</f>
        <v>1333.3</v>
      </c>
      <c r="G33" s="24">
        <f>ROUND('[3]MN Age Curve'!$B29/'[3]MN Age Curve'!$B$10*'MD SCLSP'!G$14,2)</f>
        <v>528.59</v>
      </c>
      <c r="H33" s="24">
        <f>ROUND('[3]MN Age Curve'!$B29/'[3]MN Age Curve'!$B$10*'MD SCLSP'!H$14,2)</f>
        <v>528.59</v>
      </c>
      <c r="I33" s="24">
        <f>ROUND('[3]MN Age Curve'!$B29/'[3]MN Age Curve'!$B$10*'MD SCLSP'!I$14,2)</f>
        <v>1333.3</v>
      </c>
    </row>
    <row r="34" spans="1:9" x14ac:dyDescent="0.25">
      <c r="A34">
        <v>41</v>
      </c>
      <c r="B34">
        <v>0</v>
      </c>
      <c r="C34">
        <v>2020</v>
      </c>
      <c r="D34" s="24">
        <f>ROUND('[3]MN Age Curve'!$B30/'[3]MN Age Curve'!$B$10*'MD SCLSP'!D$14,2)</f>
        <v>538.52</v>
      </c>
      <c r="E34" s="24">
        <f>ROUND('[3]MN Age Curve'!$B30/'[3]MN Age Curve'!$B$10*'MD SCLSP'!E$14,2)</f>
        <v>538.52</v>
      </c>
      <c r="F34" s="24">
        <f>ROUND('[3]MN Age Curve'!$B30/'[3]MN Age Curve'!$B$10*'MD SCLSP'!F$14,2)</f>
        <v>1358.34</v>
      </c>
      <c r="G34" s="24">
        <f>ROUND('[3]MN Age Curve'!$B30/'[3]MN Age Curve'!$B$10*'MD SCLSP'!G$14,2)</f>
        <v>538.52</v>
      </c>
      <c r="H34" s="24">
        <f>ROUND('[3]MN Age Curve'!$B30/'[3]MN Age Curve'!$B$10*'MD SCLSP'!H$14,2)</f>
        <v>538.52</v>
      </c>
      <c r="I34" s="24">
        <f>ROUND('[3]MN Age Curve'!$B30/'[3]MN Age Curve'!$B$10*'MD SCLSP'!I$14,2)</f>
        <v>1358.34</v>
      </c>
    </row>
    <row r="35" spans="1:9" x14ac:dyDescent="0.25">
      <c r="A35">
        <v>42</v>
      </c>
      <c r="B35">
        <v>0</v>
      </c>
      <c r="C35">
        <v>2020</v>
      </c>
      <c r="D35" s="24">
        <f>ROUND('[3]MN Age Curve'!$B31/'[3]MN Age Curve'!$B$10*'MD SCLSP'!D$14,2)</f>
        <v>548.03</v>
      </c>
      <c r="E35" s="24">
        <f>ROUND('[3]MN Age Curve'!$B31/'[3]MN Age Curve'!$B$10*'MD SCLSP'!E$14,2)</f>
        <v>548.03</v>
      </c>
      <c r="F35" s="24">
        <f>ROUND('[3]MN Age Curve'!$B31/'[3]MN Age Curve'!$B$10*'MD SCLSP'!F$14,2)</f>
        <v>1382.33</v>
      </c>
      <c r="G35" s="24">
        <f>ROUND('[3]MN Age Curve'!$B31/'[3]MN Age Curve'!$B$10*'MD SCLSP'!G$14,2)</f>
        <v>548.03</v>
      </c>
      <c r="H35" s="24">
        <f>ROUND('[3]MN Age Curve'!$B31/'[3]MN Age Curve'!$B$10*'MD SCLSP'!H$14,2)</f>
        <v>548.03</v>
      </c>
      <c r="I35" s="24">
        <f>ROUND('[3]MN Age Curve'!$B31/'[3]MN Age Curve'!$B$10*'MD SCLSP'!I$14,2)</f>
        <v>1382.33</v>
      </c>
    </row>
    <row r="36" spans="1:9" x14ac:dyDescent="0.25">
      <c r="A36">
        <v>43</v>
      </c>
      <c r="B36">
        <v>0</v>
      </c>
      <c r="C36">
        <v>2020</v>
      </c>
      <c r="D36" s="24">
        <f>ROUND('[3]MN Age Curve'!$B32/'[3]MN Age Curve'!$B$10*'MD SCLSP'!D$14,2)</f>
        <v>561.27</v>
      </c>
      <c r="E36" s="24">
        <f>ROUND('[3]MN Age Curve'!$B32/'[3]MN Age Curve'!$B$10*'MD SCLSP'!E$14,2)</f>
        <v>561.27</v>
      </c>
      <c r="F36" s="24">
        <f>ROUND('[3]MN Age Curve'!$B32/'[3]MN Age Curve'!$B$10*'MD SCLSP'!F$14,2)</f>
        <v>1415.72</v>
      </c>
      <c r="G36" s="24">
        <f>ROUND('[3]MN Age Curve'!$B32/'[3]MN Age Curve'!$B$10*'MD SCLSP'!G$14,2)</f>
        <v>561.27</v>
      </c>
      <c r="H36" s="24">
        <f>ROUND('[3]MN Age Curve'!$B32/'[3]MN Age Curve'!$B$10*'MD SCLSP'!H$14,2)</f>
        <v>561.27</v>
      </c>
      <c r="I36" s="24">
        <f>ROUND('[3]MN Age Curve'!$B32/'[3]MN Age Curve'!$B$10*'MD SCLSP'!I$14,2)</f>
        <v>1415.72</v>
      </c>
    </row>
    <row r="37" spans="1:9" x14ac:dyDescent="0.25">
      <c r="A37">
        <v>44</v>
      </c>
      <c r="B37">
        <v>0</v>
      </c>
      <c r="C37">
        <v>2020</v>
      </c>
      <c r="D37" s="24">
        <f>ROUND('[3]MN Age Curve'!$B33/'[3]MN Age Curve'!$B$10*'MD SCLSP'!D$14,2)</f>
        <v>577.80999999999995</v>
      </c>
      <c r="E37" s="24">
        <f>ROUND('[3]MN Age Curve'!$B33/'[3]MN Age Curve'!$B$10*'MD SCLSP'!E$14,2)</f>
        <v>577.80999999999995</v>
      </c>
      <c r="F37" s="24">
        <f>ROUND('[3]MN Age Curve'!$B33/'[3]MN Age Curve'!$B$10*'MD SCLSP'!F$14,2)</f>
        <v>1457.45</v>
      </c>
      <c r="G37" s="24">
        <f>ROUND('[3]MN Age Curve'!$B33/'[3]MN Age Curve'!$B$10*'MD SCLSP'!G$14,2)</f>
        <v>577.80999999999995</v>
      </c>
      <c r="H37" s="24">
        <f>ROUND('[3]MN Age Curve'!$B33/'[3]MN Age Curve'!$B$10*'MD SCLSP'!H$14,2)</f>
        <v>577.80999999999995</v>
      </c>
      <c r="I37" s="24">
        <f>ROUND('[3]MN Age Curve'!$B33/'[3]MN Age Curve'!$B$10*'MD SCLSP'!I$14,2)</f>
        <v>1457.45</v>
      </c>
    </row>
    <row r="38" spans="1:9" x14ac:dyDescent="0.25">
      <c r="A38">
        <v>45</v>
      </c>
      <c r="B38">
        <v>0</v>
      </c>
      <c r="C38">
        <v>2020</v>
      </c>
      <c r="D38" s="24">
        <f>ROUND('[3]MN Age Curve'!$B34/'[3]MN Age Curve'!$B$10*'MD SCLSP'!D$14,2)</f>
        <v>597.25</v>
      </c>
      <c r="E38" s="24">
        <f>ROUND('[3]MN Age Curve'!$B34/'[3]MN Age Curve'!$B$10*'MD SCLSP'!E$14,2)</f>
        <v>597.25</v>
      </c>
      <c r="F38" s="24">
        <f>ROUND('[3]MN Age Curve'!$B34/'[3]MN Age Curve'!$B$10*'MD SCLSP'!F$14,2)</f>
        <v>1506.48</v>
      </c>
      <c r="G38" s="24">
        <f>ROUND('[3]MN Age Curve'!$B34/'[3]MN Age Curve'!$B$10*'MD SCLSP'!G$14,2)</f>
        <v>597.25</v>
      </c>
      <c r="H38" s="24">
        <f>ROUND('[3]MN Age Curve'!$B34/'[3]MN Age Curve'!$B$10*'MD SCLSP'!H$14,2)</f>
        <v>597.25</v>
      </c>
      <c r="I38" s="24">
        <f>ROUND('[3]MN Age Curve'!$B34/'[3]MN Age Curve'!$B$10*'MD SCLSP'!I$14,2)</f>
        <v>1506.48</v>
      </c>
    </row>
    <row r="39" spans="1:9" x14ac:dyDescent="0.25">
      <c r="A39">
        <v>46</v>
      </c>
      <c r="B39">
        <v>0</v>
      </c>
      <c r="C39">
        <v>2020</v>
      </c>
      <c r="D39" s="24">
        <f>ROUND('[3]MN Age Curve'!$B35/'[3]MN Age Curve'!$B$10*'MD SCLSP'!D$14,2)</f>
        <v>620.41999999999996</v>
      </c>
      <c r="E39" s="24">
        <f>ROUND('[3]MN Age Curve'!$B35/'[3]MN Age Curve'!$B$10*'MD SCLSP'!E$14,2)</f>
        <v>620.41999999999996</v>
      </c>
      <c r="F39" s="24">
        <f>ROUND('[3]MN Age Curve'!$B35/'[3]MN Age Curve'!$B$10*'MD SCLSP'!F$14,2)</f>
        <v>1564.91</v>
      </c>
      <c r="G39" s="24">
        <f>ROUND('[3]MN Age Curve'!$B35/'[3]MN Age Curve'!$B$10*'MD SCLSP'!G$14,2)</f>
        <v>620.41999999999996</v>
      </c>
      <c r="H39" s="24">
        <f>ROUND('[3]MN Age Curve'!$B35/'[3]MN Age Curve'!$B$10*'MD SCLSP'!H$14,2)</f>
        <v>620.41999999999996</v>
      </c>
      <c r="I39" s="24">
        <f>ROUND('[3]MN Age Curve'!$B35/'[3]MN Age Curve'!$B$10*'MD SCLSP'!I$14,2)</f>
        <v>1564.91</v>
      </c>
    </row>
    <row r="40" spans="1:9" x14ac:dyDescent="0.25">
      <c r="A40">
        <v>47</v>
      </c>
      <c r="B40">
        <v>0</v>
      </c>
      <c r="C40">
        <v>2020</v>
      </c>
      <c r="D40" s="24">
        <f>ROUND('[3]MN Age Curve'!$B36/'[3]MN Age Curve'!$B$10*'MD SCLSP'!D$14,2)</f>
        <v>646.47</v>
      </c>
      <c r="E40" s="24">
        <f>ROUND('[3]MN Age Curve'!$B36/'[3]MN Age Curve'!$B$10*'MD SCLSP'!E$14,2)</f>
        <v>646.47</v>
      </c>
      <c r="F40" s="24">
        <f>ROUND('[3]MN Age Curve'!$B36/'[3]MN Age Curve'!$B$10*'MD SCLSP'!F$14,2)</f>
        <v>1630.63</v>
      </c>
      <c r="G40" s="24">
        <f>ROUND('[3]MN Age Curve'!$B36/'[3]MN Age Curve'!$B$10*'MD SCLSP'!G$14,2)</f>
        <v>646.47</v>
      </c>
      <c r="H40" s="24">
        <f>ROUND('[3]MN Age Curve'!$B36/'[3]MN Age Curve'!$B$10*'MD SCLSP'!H$14,2)</f>
        <v>646.47</v>
      </c>
      <c r="I40" s="24">
        <f>ROUND('[3]MN Age Curve'!$B36/'[3]MN Age Curve'!$B$10*'MD SCLSP'!I$14,2)</f>
        <v>1630.63</v>
      </c>
    </row>
    <row r="41" spans="1:9" x14ac:dyDescent="0.25">
      <c r="A41">
        <v>48</v>
      </c>
      <c r="B41">
        <v>0</v>
      </c>
      <c r="C41">
        <v>2020</v>
      </c>
      <c r="D41" s="24">
        <f>ROUND('[3]MN Age Curve'!$B37/'[3]MN Age Curve'!$B$10*'MD SCLSP'!D$14,2)</f>
        <v>676.25</v>
      </c>
      <c r="E41" s="24">
        <f>ROUND('[3]MN Age Curve'!$B37/'[3]MN Age Curve'!$B$10*'MD SCLSP'!E$14,2)</f>
        <v>676.25</v>
      </c>
      <c r="F41" s="24">
        <f>ROUND('[3]MN Age Curve'!$B37/'[3]MN Age Curve'!$B$10*'MD SCLSP'!F$14,2)</f>
        <v>1705.75</v>
      </c>
      <c r="G41" s="24">
        <f>ROUND('[3]MN Age Curve'!$B37/'[3]MN Age Curve'!$B$10*'MD SCLSP'!G$14,2)</f>
        <v>676.25</v>
      </c>
      <c r="H41" s="24">
        <f>ROUND('[3]MN Age Curve'!$B37/'[3]MN Age Curve'!$B$10*'MD SCLSP'!H$14,2)</f>
        <v>676.25</v>
      </c>
      <c r="I41" s="24">
        <f>ROUND('[3]MN Age Curve'!$B37/'[3]MN Age Curve'!$B$10*'MD SCLSP'!I$14,2)</f>
        <v>1705.75</v>
      </c>
    </row>
    <row r="42" spans="1:9" x14ac:dyDescent="0.25">
      <c r="A42">
        <v>49</v>
      </c>
      <c r="B42">
        <v>0</v>
      </c>
      <c r="C42">
        <v>2020</v>
      </c>
      <c r="D42" s="24">
        <f>ROUND('[3]MN Age Curve'!$B38/'[3]MN Age Curve'!$B$10*'MD SCLSP'!D$14,2)</f>
        <v>705.62</v>
      </c>
      <c r="E42" s="24">
        <f>ROUND('[3]MN Age Curve'!$B38/'[3]MN Age Curve'!$B$10*'MD SCLSP'!E$14,2)</f>
        <v>705.62</v>
      </c>
      <c r="F42" s="24">
        <f>ROUND('[3]MN Age Curve'!$B38/'[3]MN Age Curve'!$B$10*'MD SCLSP'!F$14,2)</f>
        <v>1779.82</v>
      </c>
      <c r="G42" s="24">
        <f>ROUND('[3]MN Age Curve'!$B38/'[3]MN Age Curve'!$B$10*'MD SCLSP'!G$14,2)</f>
        <v>705.62</v>
      </c>
      <c r="H42" s="24">
        <f>ROUND('[3]MN Age Curve'!$B38/'[3]MN Age Curve'!$B$10*'MD SCLSP'!H$14,2)</f>
        <v>705.62</v>
      </c>
      <c r="I42" s="24">
        <f>ROUND('[3]MN Age Curve'!$B38/'[3]MN Age Curve'!$B$10*'MD SCLSP'!I$14,2)</f>
        <v>1779.82</v>
      </c>
    </row>
    <row r="43" spans="1:9" x14ac:dyDescent="0.25">
      <c r="A43">
        <v>50</v>
      </c>
      <c r="B43">
        <v>0</v>
      </c>
      <c r="C43">
        <v>2020</v>
      </c>
      <c r="D43" s="24">
        <f>ROUND('[3]MN Age Curve'!$B39/'[3]MN Age Curve'!$B$10*'MD SCLSP'!D$14,2)</f>
        <v>738.71</v>
      </c>
      <c r="E43" s="24">
        <f>ROUND('[3]MN Age Curve'!$B39/'[3]MN Age Curve'!$B$10*'MD SCLSP'!E$14,2)</f>
        <v>738.71</v>
      </c>
      <c r="F43" s="24">
        <f>ROUND('[3]MN Age Curve'!$B39/'[3]MN Age Curve'!$B$10*'MD SCLSP'!F$14,2)</f>
        <v>1863.28</v>
      </c>
      <c r="G43" s="24">
        <f>ROUND('[3]MN Age Curve'!$B39/'[3]MN Age Curve'!$B$10*'MD SCLSP'!G$14,2)</f>
        <v>738.71</v>
      </c>
      <c r="H43" s="24">
        <f>ROUND('[3]MN Age Curve'!$B39/'[3]MN Age Curve'!$B$10*'MD SCLSP'!H$14,2)</f>
        <v>738.71</v>
      </c>
      <c r="I43" s="24">
        <f>ROUND('[3]MN Age Curve'!$B39/'[3]MN Age Curve'!$B$10*'MD SCLSP'!I$14,2)</f>
        <v>1863.28</v>
      </c>
    </row>
    <row r="44" spans="1:9" x14ac:dyDescent="0.25">
      <c r="A44">
        <v>51</v>
      </c>
      <c r="B44">
        <v>0</v>
      </c>
      <c r="C44">
        <v>2020</v>
      </c>
      <c r="D44" s="24">
        <f>ROUND('[3]MN Age Curve'!$B40/'[3]MN Age Curve'!$B$10*'MD SCLSP'!D$14,2)</f>
        <v>771.38</v>
      </c>
      <c r="E44" s="24">
        <f>ROUND('[3]MN Age Curve'!$B40/'[3]MN Age Curve'!$B$10*'MD SCLSP'!E$14,2)</f>
        <v>771.38</v>
      </c>
      <c r="F44" s="24">
        <f>ROUND('[3]MN Age Curve'!$B40/'[3]MN Age Curve'!$B$10*'MD SCLSP'!F$14,2)</f>
        <v>1945.7</v>
      </c>
      <c r="G44" s="24">
        <f>ROUND('[3]MN Age Curve'!$B40/'[3]MN Age Curve'!$B$10*'MD SCLSP'!G$14,2)</f>
        <v>771.38</v>
      </c>
      <c r="H44" s="24">
        <f>ROUND('[3]MN Age Curve'!$B40/'[3]MN Age Curve'!$B$10*'MD SCLSP'!H$14,2)</f>
        <v>771.38</v>
      </c>
      <c r="I44" s="24">
        <f>ROUND('[3]MN Age Curve'!$B40/'[3]MN Age Curve'!$B$10*'MD SCLSP'!I$14,2)</f>
        <v>1945.7</v>
      </c>
    </row>
    <row r="45" spans="1:9" x14ac:dyDescent="0.25">
      <c r="A45">
        <v>52</v>
      </c>
      <c r="B45">
        <v>0</v>
      </c>
      <c r="C45">
        <v>2020</v>
      </c>
      <c r="D45" s="24">
        <f>ROUND('[3]MN Age Curve'!$B41/'[3]MN Age Curve'!$B$10*'MD SCLSP'!D$14,2)</f>
        <v>807.37</v>
      </c>
      <c r="E45" s="24">
        <f>ROUND('[3]MN Age Curve'!$B41/'[3]MN Age Curve'!$B$10*'MD SCLSP'!E$14,2)</f>
        <v>807.37</v>
      </c>
      <c r="F45" s="24">
        <f>ROUND('[3]MN Age Curve'!$B41/'[3]MN Age Curve'!$B$10*'MD SCLSP'!F$14,2)</f>
        <v>2036.46</v>
      </c>
      <c r="G45" s="24">
        <f>ROUND('[3]MN Age Curve'!$B41/'[3]MN Age Curve'!$B$10*'MD SCLSP'!G$14,2)</f>
        <v>807.37</v>
      </c>
      <c r="H45" s="24">
        <f>ROUND('[3]MN Age Curve'!$B41/'[3]MN Age Curve'!$B$10*'MD SCLSP'!H$14,2)</f>
        <v>807.37</v>
      </c>
      <c r="I45" s="24">
        <f>ROUND('[3]MN Age Curve'!$B41/'[3]MN Age Curve'!$B$10*'MD SCLSP'!I$14,2)</f>
        <v>2036.46</v>
      </c>
    </row>
    <row r="46" spans="1:9" x14ac:dyDescent="0.25">
      <c r="A46">
        <v>53</v>
      </c>
      <c r="B46">
        <v>0</v>
      </c>
      <c r="C46">
        <v>2020</v>
      </c>
      <c r="D46" s="24">
        <f>ROUND('[3]MN Age Curve'!$B42/'[3]MN Age Curve'!$B$10*'MD SCLSP'!D$14,2)</f>
        <v>843.76</v>
      </c>
      <c r="E46" s="24">
        <f>ROUND('[3]MN Age Curve'!$B42/'[3]MN Age Curve'!$B$10*'MD SCLSP'!E$14,2)</f>
        <v>843.76</v>
      </c>
      <c r="F46" s="24">
        <f>ROUND('[3]MN Age Curve'!$B42/'[3]MN Age Curve'!$B$10*'MD SCLSP'!F$14,2)</f>
        <v>2128.27</v>
      </c>
      <c r="G46" s="24">
        <f>ROUND('[3]MN Age Curve'!$B42/'[3]MN Age Curve'!$B$10*'MD SCLSP'!G$14,2)</f>
        <v>843.76</v>
      </c>
      <c r="H46" s="24">
        <f>ROUND('[3]MN Age Curve'!$B42/'[3]MN Age Curve'!$B$10*'MD SCLSP'!H$14,2)</f>
        <v>843.76</v>
      </c>
      <c r="I46" s="24">
        <f>ROUND('[3]MN Age Curve'!$B42/'[3]MN Age Curve'!$B$10*'MD SCLSP'!I$14,2)</f>
        <v>2128.27</v>
      </c>
    </row>
    <row r="47" spans="1:9" x14ac:dyDescent="0.25">
      <c r="A47">
        <v>54</v>
      </c>
      <c r="B47">
        <v>0</v>
      </c>
      <c r="C47">
        <v>2020</v>
      </c>
      <c r="D47" s="24">
        <f>ROUND('[3]MN Age Curve'!$B43/'[3]MN Age Curve'!$B$10*'MD SCLSP'!D$14,2)</f>
        <v>883.06</v>
      </c>
      <c r="E47" s="24">
        <f>ROUND('[3]MN Age Curve'!$B43/'[3]MN Age Curve'!$B$10*'MD SCLSP'!E$14,2)</f>
        <v>883.06</v>
      </c>
      <c r="F47" s="24">
        <f>ROUND('[3]MN Age Curve'!$B43/'[3]MN Age Curve'!$B$10*'MD SCLSP'!F$14,2)</f>
        <v>2227.38</v>
      </c>
      <c r="G47" s="24">
        <f>ROUND('[3]MN Age Curve'!$B43/'[3]MN Age Curve'!$B$10*'MD SCLSP'!G$14,2)</f>
        <v>883.06</v>
      </c>
      <c r="H47" s="24">
        <f>ROUND('[3]MN Age Curve'!$B43/'[3]MN Age Curve'!$B$10*'MD SCLSP'!H$14,2)</f>
        <v>883.06</v>
      </c>
      <c r="I47" s="24">
        <f>ROUND('[3]MN Age Curve'!$B43/'[3]MN Age Curve'!$B$10*'MD SCLSP'!I$14,2)</f>
        <v>2227.38</v>
      </c>
    </row>
    <row r="48" spans="1:9" x14ac:dyDescent="0.25">
      <c r="A48">
        <v>55</v>
      </c>
      <c r="B48">
        <v>0</v>
      </c>
      <c r="C48">
        <v>2020</v>
      </c>
      <c r="D48" s="24">
        <f>ROUND('[3]MN Age Curve'!$B44/'[3]MN Age Curve'!$B$10*'MD SCLSP'!D$14,2)</f>
        <v>922.35</v>
      </c>
      <c r="E48" s="24">
        <f>ROUND('[3]MN Age Curve'!$B44/'[3]MN Age Curve'!$B$10*'MD SCLSP'!E$14,2)</f>
        <v>922.35</v>
      </c>
      <c r="F48" s="24">
        <f>ROUND('[3]MN Age Curve'!$B44/'[3]MN Age Curve'!$B$10*'MD SCLSP'!F$14,2)</f>
        <v>2326.4899999999998</v>
      </c>
      <c r="G48" s="24">
        <f>ROUND('[3]MN Age Curve'!$B44/'[3]MN Age Curve'!$B$10*'MD SCLSP'!G$14,2)</f>
        <v>922.35</v>
      </c>
      <c r="H48" s="24">
        <f>ROUND('[3]MN Age Curve'!$B44/'[3]MN Age Curve'!$B$10*'MD SCLSP'!H$14,2)</f>
        <v>922.35</v>
      </c>
      <c r="I48" s="24">
        <f>ROUND('[3]MN Age Curve'!$B44/'[3]MN Age Curve'!$B$10*'MD SCLSP'!I$14,2)</f>
        <v>2326.4899999999998</v>
      </c>
    </row>
    <row r="49" spans="1:9" x14ac:dyDescent="0.25">
      <c r="A49">
        <v>56</v>
      </c>
      <c r="B49">
        <v>0</v>
      </c>
      <c r="C49">
        <v>2020</v>
      </c>
      <c r="D49" s="24">
        <f>ROUND('[3]MN Age Curve'!$B45/'[3]MN Age Curve'!$B$10*'MD SCLSP'!D$14,2)</f>
        <v>964.95</v>
      </c>
      <c r="E49" s="24">
        <f>ROUND('[3]MN Age Curve'!$B45/'[3]MN Age Curve'!$B$10*'MD SCLSP'!E$14,2)</f>
        <v>964.95</v>
      </c>
      <c r="F49" s="24">
        <f>ROUND('[3]MN Age Curve'!$B45/'[3]MN Age Curve'!$B$10*'MD SCLSP'!F$14,2)</f>
        <v>2433.9499999999998</v>
      </c>
      <c r="G49" s="24">
        <f>ROUND('[3]MN Age Curve'!$B45/'[3]MN Age Curve'!$B$10*'MD SCLSP'!G$14,2)</f>
        <v>964.95</v>
      </c>
      <c r="H49" s="24">
        <f>ROUND('[3]MN Age Curve'!$B45/'[3]MN Age Curve'!$B$10*'MD SCLSP'!H$14,2)</f>
        <v>964.95</v>
      </c>
      <c r="I49" s="24">
        <f>ROUND('[3]MN Age Curve'!$B45/'[3]MN Age Curve'!$B$10*'MD SCLSP'!I$14,2)</f>
        <v>2433.9499999999998</v>
      </c>
    </row>
    <row r="50" spans="1:9" x14ac:dyDescent="0.25">
      <c r="A50">
        <v>57</v>
      </c>
      <c r="B50">
        <v>0</v>
      </c>
      <c r="C50">
        <v>2020</v>
      </c>
      <c r="D50" s="24">
        <f>ROUND('[3]MN Age Curve'!$B46/'[3]MN Age Curve'!$B$10*'MD SCLSP'!D$14,2)</f>
        <v>1007.97</v>
      </c>
      <c r="E50" s="24">
        <f>ROUND('[3]MN Age Curve'!$B46/'[3]MN Age Curve'!$B$10*'MD SCLSP'!E$14,2)</f>
        <v>1007.97</v>
      </c>
      <c r="F50" s="24">
        <f>ROUND('[3]MN Age Curve'!$B46/'[3]MN Age Curve'!$B$10*'MD SCLSP'!F$14,2)</f>
        <v>2542.4499999999998</v>
      </c>
      <c r="G50" s="24">
        <f>ROUND('[3]MN Age Curve'!$B46/'[3]MN Age Curve'!$B$10*'MD SCLSP'!G$14,2)</f>
        <v>1007.97</v>
      </c>
      <c r="H50" s="24">
        <f>ROUND('[3]MN Age Curve'!$B46/'[3]MN Age Curve'!$B$10*'MD SCLSP'!H$14,2)</f>
        <v>1007.97</v>
      </c>
      <c r="I50" s="24">
        <f>ROUND('[3]MN Age Curve'!$B46/'[3]MN Age Curve'!$B$10*'MD SCLSP'!I$14,2)</f>
        <v>2542.4499999999998</v>
      </c>
    </row>
    <row r="51" spans="1:9" x14ac:dyDescent="0.25">
      <c r="A51">
        <v>58</v>
      </c>
      <c r="B51">
        <v>0</v>
      </c>
      <c r="C51">
        <v>2020</v>
      </c>
      <c r="D51" s="24">
        <f>ROUND('[3]MN Age Curve'!$B47/'[3]MN Age Curve'!$B$10*'MD SCLSP'!D$14,2)</f>
        <v>1053.8800000000001</v>
      </c>
      <c r="E51" s="24">
        <f>ROUND('[3]MN Age Curve'!$B47/'[3]MN Age Curve'!$B$10*'MD SCLSP'!E$14,2)</f>
        <v>1053.8800000000001</v>
      </c>
      <c r="F51" s="24">
        <f>ROUND('[3]MN Age Curve'!$B47/'[3]MN Age Curve'!$B$10*'MD SCLSP'!F$14,2)</f>
        <v>2658.25</v>
      </c>
      <c r="G51" s="24">
        <f>ROUND('[3]MN Age Curve'!$B47/'[3]MN Age Curve'!$B$10*'MD SCLSP'!G$14,2)</f>
        <v>1053.8800000000001</v>
      </c>
      <c r="H51" s="24">
        <f>ROUND('[3]MN Age Curve'!$B47/'[3]MN Age Curve'!$B$10*'MD SCLSP'!H$14,2)</f>
        <v>1053.8800000000001</v>
      </c>
      <c r="I51" s="24">
        <f>ROUND('[3]MN Age Curve'!$B47/'[3]MN Age Curve'!$B$10*'MD SCLSP'!I$14,2)</f>
        <v>2658.25</v>
      </c>
    </row>
    <row r="52" spans="1:9" x14ac:dyDescent="0.25">
      <c r="A52">
        <v>59</v>
      </c>
      <c r="B52">
        <v>0</v>
      </c>
      <c r="C52">
        <v>2020</v>
      </c>
      <c r="D52" s="24">
        <f>ROUND('[3]MN Age Curve'!$B48/'[3]MN Age Curve'!$B$10*'MD SCLSP'!D$14,2)</f>
        <v>1076.6300000000001</v>
      </c>
      <c r="E52" s="24">
        <f>ROUND('[3]MN Age Curve'!$B48/'[3]MN Age Curve'!$B$10*'MD SCLSP'!E$14,2)</f>
        <v>1076.6300000000001</v>
      </c>
      <c r="F52" s="24">
        <f>ROUND('[3]MN Age Curve'!$B48/'[3]MN Age Curve'!$B$10*'MD SCLSP'!F$14,2)</f>
        <v>2715.63</v>
      </c>
      <c r="G52" s="24">
        <f>ROUND('[3]MN Age Curve'!$B48/'[3]MN Age Curve'!$B$10*'MD SCLSP'!G$14,2)</f>
        <v>1076.6300000000001</v>
      </c>
      <c r="H52" s="24">
        <f>ROUND('[3]MN Age Curve'!$B48/'[3]MN Age Curve'!$B$10*'MD SCLSP'!H$14,2)</f>
        <v>1076.6300000000001</v>
      </c>
      <c r="I52" s="24">
        <f>ROUND('[3]MN Age Curve'!$B48/'[3]MN Age Curve'!$B$10*'MD SCLSP'!I$14,2)</f>
        <v>2715.63</v>
      </c>
    </row>
    <row r="53" spans="1:9" x14ac:dyDescent="0.25">
      <c r="A53">
        <v>60</v>
      </c>
      <c r="B53">
        <v>0</v>
      </c>
      <c r="C53">
        <v>2020</v>
      </c>
      <c r="D53" s="24">
        <f>ROUND('[3]MN Age Curve'!$B49/'[3]MN Age Curve'!$B$10*'MD SCLSP'!D$14,2)</f>
        <v>1122.54</v>
      </c>
      <c r="E53" s="24">
        <f>ROUND('[3]MN Age Curve'!$B49/'[3]MN Age Curve'!$B$10*'MD SCLSP'!E$14,2)</f>
        <v>1122.54</v>
      </c>
      <c r="F53" s="24">
        <f>ROUND('[3]MN Age Curve'!$B49/'[3]MN Age Curve'!$B$10*'MD SCLSP'!F$14,2)</f>
        <v>2831.43</v>
      </c>
      <c r="G53" s="24">
        <f>ROUND('[3]MN Age Curve'!$B49/'[3]MN Age Curve'!$B$10*'MD SCLSP'!G$14,2)</f>
        <v>1122.54</v>
      </c>
      <c r="H53" s="24">
        <f>ROUND('[3]MN Age Curve'!$B49/'[3]MN Age Curve'!$B$10*'MD SCLSP'!H$14,2)</f>
        <v>1122.54</v>
      </c>
      <c r="I53" s="24">
        <f>ROUND('[3]MN Age Curve'!$B49/'[3]MN Age Curve'!$B$10*'MD SCLSP'!I$14,2)</f>
        <v>2831.43</v>
      </c>
    </row>
    <row r="54" spans="1:9" x14ac:dyDescent="0.25">
      <c r="A54">
        <v>61</v>
      </c>
      <c r="B54">
        <v>0</v>
      </c>
      <c r="C54">
        <v>2020</v>
      </c>
      <c r="D54" s="24">
        <f>ROUND('[3]MN Age Curve'!$B50/'[3]MN Age Curve'!$B$10*'MD SCLSP'!D$14,2)</f>
        <v>1162.24</v>
      </c>
      <c r="E54" s="24">
        <f>ROUND('[3]MN Age Curve'!$B50/'[3]MN Age Curve'!$B$10*'MD SCLSP'!E$14,2)</f>
        <v>1162.24</v>
      </c>
      <c r="F54" s="24">
        <f>ROUND('[3]MN Age Curve'!$B50/'[3]MN Age Curve'!$B$10*'MD SCLSP'!F$14,2)</f>
        <v>2931.59</v>
      </c>
      <c r="G54" s="24">
        <f>ROUND('[3]MN Age Curve'!$B50/'[3]MN Age Curve'!$B$10*'MD SCLSP'!G$14,2)</f>
        <v>1162.24</v>
      </c>
      <c r="H54" s="24">
        <f>ROUND('[3]MN Age Curve'!$B50/'[3]MN Age Curve'!$B$10*'MD SCLSP'!H$14,2)</f>
        <v>1162.24</v>
      </c>
      <c r="I54" s="24">
        <f>ROUND('[3]MN Age Curve'!$B50/'[3]MN Age Curve'!$B$10*'MD SCLSP'!I$14,2)</f>
        <v>2931.59</v>
      </c>
    </row>
    <row r="55" spans="1:9" x14ac:dyDescent="0.25">
      <c r="A55">
        <v>62</v>
      </c>
      <c r="B55">
        <v>0</v>
      </c>
      <c r="C55">
        <v>2020</v>
      </c>
      <c r="D55" s="24">
        <f>ROUND('[3]MN Age Curve'!$B51/'[3]MN Age Curve'!$B$10*'MD SCLSP'!D$14,2)</f>
        <v>1188.3</v>
      </c>
      <c r="E55" s="24">
        <f>ROUND('[3]MN Age Curve'!$B51/'[3]MN Age Curve'!$B$10*'MD SCLSP'!E$14,2)</f>
        <v>1188.3</v>
      </c>
      <c r="F55" s="24">
        <f>ROUND('[3]MN Age Curve'!$B51/'[3]MN Age Curve'!$B$10*'MD SCLSP'!F$14,2)</f>
        <v>2997.31</v>
      </c>
      <c r="G55" s="24">
        <f>ROUND('[3]MN Age Curve'!$B51/'[3]MN Age Curve'!$B$10*'MD SCLSP'!G$14,2)</f>
        <v>1188.3</v>
      </c>
      <c r="H55" s="24">
        <f>ROUND('[3]MN Age Curve'!$B51/'[3]MN Age Curve'!$B$10*'MD SCLSP'!H$14,2)</f>
        <v>1188.3</v>
      </c>
      <c r="I55" s="24">
        <f>ROUND('[3]MN Age Curve'!$B51/'[3]MN Age Curve'!$B$10*'MD SCLSP'!I$14,2)</f>
        <v>2997.31</v>
      </c>
    </row>
    <row r="56" spans="1:9" x14ac:dyDescent="0.25">
      <c r="A56">
        <v>63</v>
      </c>
      <c r="B56">
        <v>0</v>
      </c>
      <c r="C56">
        <v>2020</v>
      </c>
      <c r="D56" s="24">
        <f>ROUND('[3]MN Age Curve'!$B52/'[3]MN Age Curve'!$B$10*'MD SCLSP'!D$14,2)</f>
        <v>1220.98</v>
      </c>
      <c r="E56" s="24">
        <f>ROUND('[3]MN Age Curve'!$B52/'[3]MN Age Curve'!$B$10*'MD SCLSP'!E$14,2)</f>
        <v>1220.98</v>
      </c>
      <c r="F56" s="24">
        <f>ROUND('[3]MN Age Curve'!$B52/'[3]MN Age Curve'!$B$10*'MD SCLSP'!F$14,2)</f>
        <v>3079.73</v>
      </c>
      <c r="G56" s="24">
        <f>ROUND('[3]MN Age Curve'!$B52/'[3]MN Age Curve'!$B$10*'MD SCLSP'!G$14,2)</f>
        <v>1220.98</v>
      </c>
      <c r="H56" s="24">
        <f>ROUND('[3]MN Age Curve'!$B52/'[3]MN Age Curve'!$B$10*'MD SCLSP'!H$14,2)</f>
        <v>1220.98</v>
      </c>
      <c r="I56" s="24">
        <f>ROUND('[3]MN Age Curve'!$B52/'[3]MN Age Curve'!$B$10*'MD SCLSP'!I$14,2)</f>
        <v>3079.73</v>
      </c>
    </row>
    <row r="57" spans="1:9" x14ac:dyDescent="0.25">
      <c r="A57" s="23" t="s">
        <v>46</v>
      </c>
      <c r="B57">
        <v>0</v>
      </c>
      <c r="C57">
        <v>2020</v>
      </c>
      <c r="D57" s="24">
        <f>ROUND('[3]MN Age Curve'!$B53/'[3]MN Age Curve'!$B$10*'MD SCLSP'!D$14,2)</f>
        <v>1240.83</v>
      </c>
      <c r="E57" s="24">
        <f>ROUND('[3]MN Age Curve'!$B53/'[3]MN Age Curve'!$B$10*'MD SCLSP'!E$14,2)</f>
        <v>1240.83</v>
      </c>
      <c r="F57" s="24">
        <f>ROUND('[3]MN Age Curve'!$B53/'[3]MN Age Curve'!$B$10*'MD SCLSP'!F$14,2)</f>
        <v>3129.81</v>
      </c>
      <c r="G57" s="24">
        <f>ROUND('[3]MN Age Curve'!$B53/'[3]MN Age Curve'!$B$10*'MD SCLSP'!G$14,2)</f>
        <v>1240.83</v>
      </c>
      <c r="H57" s="24">
        <f>ROUND('[3]MN Age Curve'!$B53/'[3]MN Age Curve'!$B$10*'MD SCLSP'!H$14,2)</f>
        <v>1240.83</v>
      </c>
      <c r="I57" s="24">
        <f>ROUND('[3]MN Age Curve'!$B53/'[3]MN Age Curve'!$B$10*'MD SCLSP'!I$14,2)</f>
        <v>3129.81</v>
      </c>
    </row>
    <row r="58" spans="1:9" x14ac:dyDescent="0.25">
      <c r="A58" s="23" t="s">
        <v>6</v>
      </c>
      <c r="B58">
        <v>1</v>
      </c>
      <c r="C58">
        <v>2020</v>
      </c>
      <c r="D58" s="24">
        <f>ROUND('[3]MN Age Curve'!$B3/'[3]MN Age Curve'!$B$10*'MD SCLSP'!D$65,2)</f>
        <v>237.65</v>
      </c>
      <c r="E58" s="24">
        <f>ROUND('[3]MN Age Curve'!$B3/'[3]MN Age Curve'!$B$10*'MD SCLSP'!E$65,2)</f>
        <v>237.65</v>
      </c>
      <c r="F58" s="24">
        <f>ROUND('[3]MN Age Curve'!$B3/'[3]MN Age Curve'!$B$10*'MD SCLSP'!F$65,2)</f>
        <v>408.33</v>
      </c>
      <c r="G58" s="24">
        <f>ROUND('[3]MN Age Curve'!$B3/'[3]MN Age Curve'!$B$10*'MD SCLSP'!G$65,2)</f>
        <v>237.65</v>
      </c>
      <c r="H58" s="24">
        <f>ROUND('[3]MN Age Curve'!$B3/'[3]MN Age Curve'!$B$10*'MD SCLSP'!H$65,2)</f>
        <v>237.65</v>
      </c>
      <c r="I58" s="24">
        <f>ROUND('[3]MN Age Curve'!$B3/'[3]MN Age Curve'!$B$10*'MD SCLSP'!I$65,2)</f>
        <v>408.33</v>
      </c>
    </row>
    <row r="59" spans="1:9" x14ac:dyDescent="0.25">
      <c r="A59">
        <v>15</v>
      </c>
      <c r="B59">
        <v>1</v>
      </c>
      <c r="C59">
        <v>2020</v>
      </c>
      <c r="D59" s="24">
        <f>ROUND('[3]MN Age Curve'!$B4/'[3]MN Age Curve'!$B$10*'MD SCLSP'!D$65,2)</f>
        <v>258.77999999999997</v>
      </c>
      <c r="E59" s="24">
        <f>ROUND('[3]MN Age Curve'!$B4/'[3]MN Age Curve'!$B$10*'MD SCLSP'!E$65,2)</f>
        <v>258.77999999999997</v>
      </c>
      <c r="F59" s="24">
        <f>ROUND('[3]MN Age Curve'!$B4/'[3]MN Age Curve'!$B$10*'MD SCLSP'!F$65,2)</f>
        <v>444.63</v>
      </c>
      <c r="G59" s="24">
        <f>ROUND('[3]MN Age Curve'!$B4/'[3]MN Age Curve'!$B$10*'MD SCLSP'!G$65,2)</f>
        <v>258.77999999999997</v>
      </c>
      <c r="H59" s="24">
        <f>ROUND('[3]MN Age Curve'!$B4/'[3]MN Age Curve'!$B$10*'MD SCLSP'!H$65,2)</f>
        <v>258.77999999999997</v>
      </c>
      <c r="I59" s="24">
        <f>ROUND('[3]MN Age Curve'!$B4/'[3]MN Age Curve'!$B$10*'MD SCLSP'!I$65,2)</f>
        <v>444.63</v>
      </c>
    </row>
    <row r="60" spans="1:9" x14ac:dyDescent="0.25">
      <c r="A60">
        <v>16</v>
      </c>
      <c r="B60">
        <v>1</v>
      </c>
      <c r="C60">
        <v>2020</v>
      </c>
      <c r="D60" s="24">
        <f>ROUND('[3]MN Age Curve'!$B5/'[3]MN Age Curve'!$B$10*'MD SCLSP'!D$65,2)</f>
        <v>266.86</v>
      </c>
      <c r="E60" s="24">
        <f>ROUND('[3]MN Age Curve'!$B5/'[3]MN Age Curve'!$B$10*'MD SCLSP'!E$65,2)</f>
        <v>266.86</v>
      </c>
      <c r="F60" s="24">
        <f>ROUND('[3]MN Age Curve'!$B5/'[3]MN Age Curve'!$B$10*'MD SCLSP'!F$65,2)</f>
        <v>458.51</v>
      </c>
      <c r="G60" s="24">
        <f>ROUND('[3]MN Age Curve'!$B5/'[3]MN Age Curve'!$B$10*'MD SCLSP'!G$65,2)</f>
        <v>266.86</v>
      </c>
      <c r="H60" s="24">
        <f>ROUND('[3]MN Age Curve'!$B5/'[3]MN Age Curve'!$B$10*'MD SCLSP'!H$65,2)</f>
        <v>266.86</v>
      </c>
      <c r="I60" s="24">
        <f>ROUND('[3]MN Age Curve'!$B5/'[3]MN Age Curve'!$B$10*'MD SCLSP'!I$65,2)</f>
        <v>458.51</v>
      </c>
    </row>
    <row r="61" spans="1:9" x14ac:dyDescent="0.25">
      <c r="A61">
        <v>17</v>
      </c>
      <c r="B61">
        <v>1</v>
      </c>
      <c r="C61">
        <v>2020</v>
      </c>
      <c r="D61" s="24">
        <f>ROUND('[3]MN Age Curve'!$B6/'[3]MN Age Curve'!$B$10*'MD SCLSP'!D$65,2)</f>
        <v>274.93</v>
      </c>
      <c r="E61" s="24">
        <f>ROUND('[3]MN Age Curve'!$B6/'[3]MN Age Curve'!$B$10*'MD SCLSP'!E$65,2)</f>
        <v>274.93</v>
      </c>
      <c r="F61" s="24">
        <f>ROUND('[3]MN Age Curve'!$B6/'[3]MN Age Curve'!$B$10*'MD SCLSP'!F$65,2)</f>
        <v>472.39</v>
      </c>
      <c r="G61" s="24">
        <f>ROUND('[3]MN Age Curve'!$B6/'[3]MN Age Curve'!$B$10*'MD SCLSP'!G$65,2)</f>
        <v>274.93</v>
      </c>
      <c r="H61" s="24">
        <f>ROUND('[3]MN Age Curve'!$B6/'[3]MN Age Curve'!$B$10*'MD SCLSP'!H$65,2)</f>
        <v>274.93</v>
      </c>
      <c r="I61" s="24">
        <f>ROUND('[3]MN Age Curve'!$B6/'[3]MN Age Curve'!$B$10*'MD SCLSP'!I$65,2)</f>
        <v>472.39</v>
      </c>
    </row>
    <row r="62" spans="1:9" x14ac:dyDescent="0.25">
      <c r="A62">
        <v>18</v>
      </c>
      <c r="B62">
        <v>1</v>
      </c>
      <c r="C62">
        <v>2020</v>
      </c>
      <c r="D62" s="24">
        <f>ROUND('[3]MN Age Curve'!$B7/'[3]MN Age Curve'!$B$10*'MD SCLSP'!D$65,2)</f>
        <v>283.63</v>
      </c>
      <c r="E62" s="24">
        <f>ROUND('[3]MN Age Curve'!$B7/'[3]MN Age Curve'!$B$10*'MD SCLSP'!E$65,2)</f>
        <v>283.63</v>
      </c>
      <c r="F62" s="24">
        <f>ROUND('[3]MN Age Curve'!$B7/'[3]MN Age Curve'!$B$10*'MD SCLSP'!F$65,2)</f>
        <v>487.33</v>
      </c>
      <c r="G62" s="24">
        <f>ROUND('[3]MN Age Curve'!$B7/'[3]MN Age Curve'!$B$10*'MD SCLSP'!G$65,2)</f>
        <v>283.63</v>
      </c>
      <c r="H62" s="24">
        <f>ROUND('[3]MN Age Curve'!$B7/'[3]MN Age Curve'!$B$10*'MD SCLSP'!H$65,2)</f>
        <v>283.63</v>
      </c>
      <c r="I62" s="24">
        <f>ROUND('[3]MN Age Curve'!$B7/'[3]MN Age Curve'!$B$10*'MD SCLSP'!I$65,2)</f>
        <v>487.33</v>
      </c>
    </row>
    <row r="63" spans="1:9" x14ac:dyDescent="0.25">
      <c r="A63">
        <v>19</v>
      </c>
      <c r="B63">
        <v>1</v>
      </c>
      <c r="C63">
        <v>2020</v>
      </c>
      <c r="D63" s="24">
        <f>ROUND('[3]MN Age Curve'!$B8/'[3]MN Age Curve'!$B$10*'MD SCLSP'!D$65,2)</f>
        <v>292.33</v>
      </c>
      <c r="E63" s="24">
        <f>ROUND('[3]MN Age Curve'!$B8/'[3]MN Age Curve'!$B$10*'MD SCLSP'!E$65,2)</f>
        <v>292.33</v>
      </c>
      <c r="F63" s="24">
        <f>ROUND('[3]MN Age Curve'!$B8/'[3]MN Age Curve'!$B$10*'MD SCLSP'!F$65,2)</f>
        <v>502.28</v>
      </c>
      <c r="G63" s="24">
        <f>ROUND('[3]MN Age Curve'!$B8/'[3]MN Age Curve'!$B$10*'MD SCLSP'!G$65,2)</f>
        <v>292.33</v>
      </c>
      <c r="H63" s="24">
        <f>ROUND('[3]MN Age Curve'!$B8/'[3]MN Age Curve'!$B$10*'MD SCLSP'!H$65,2)</f>
        <v>292.33</v>
      </c>
      <c r="I63" s="24">
        <f>ROUND('[3]MN Age Curve'!$B8/'[3]MN Age Curve'!$B$10*'MD SCLSP'!I$65,2)</f>
        <v>502.28</v>
      </c>
    </row>
    <row r="64" spans="1:9" x14ac:dyDescent="0.25">
      <c r="A64">
        <v>20</v>
      </c>
      <c r="B64">
        <v>1</v>
      </c>
      <c r="C64">
        <v>2020</v>
      </c>
      <c r="D64" s="24">
        <f>ROUND('[3]MN Age Curve'!$B9/'[3]MN Age Curve'!$B$10*'MD SCLSP'!D$65,2)</f>
        <v>301.33999999999997</v>
      </c>
      <c r="E64" s="24">
        <f>ROUND('[3]MN Age Curve'!$B9/'[3]MN Age Curve'!$B$10*'MD SCLSP'!E$65,2)</f>
        <v>301.33999999999997</v>
      </c>
      <c r="F64" s="24">
        <f>ROUND('[3]MN Age Curve'!$B9/'[3]MN Age Curve'!$B$10*'MD SCLSP'!F$65,2)</f>
        <v>517.76</v>
      </c>
      <c r="G64" s="24">
        <f>ROUND('[3]MN Age Curve'!$B9/'[3]MN Age Curve'!$B$10*'MD SCLSP'!G$65,2)</f>
        <v>301.33999999999997</v>
      </c>
      <c r="H64" s="24">
        <f>ROUND('[3]MN Age Curve'!$B9/'[3]MN Age Curve'!$B$10*'MD SCLSP'!H$65,2)</f>
        <v>301.33999999999997</v>
      </c>
      <c r="I64" s="24">
        <f>ROUND('[3]MN Age Curve'!$B9/'[3]MN Age Curve'!$B$10*'MD SCLSP'!I$65,2)</f>
        <v>517.76</v>
      </c>
    </row>
    <row r="65" spans="1:9" x14ac:dyDescent="0.25">
      <c r="A65" s="23" t="s">
        <v>51</v>
      </c>
      <c r="B65">
        <v>1</v>
      </c>
      <c r="C65">
        <v>2020</v>
      </c>
      <c r="D65" s="24">
        <v>310.66000000000003</v>
      </c>
      <c r="E65" s="24">
        <v>310.66000000000003</v>
      </c>
      <c r="F65" s="24">
        <v>533.77</v>
      </c>
      <c r="G65" s="24">
        <v>310.66000000000003</v>
      </c>
      <c r="H65" s="24">
        <v>310.66000000000003</v>
      </c>
      <c r="I65" s="24">
        <v>533.77</v>
      </c>
    </row>
    <row r="66" spans="1:9" x14ac:dyDescent="0.25">
      <c r="A66">
        <v>22</v>
      </c>
      <c r="B66">
        <v>1</v>
      </c>
      <c r="C66">
        <v>2020</v>
      </c>
      <c r="D66" s="24">
        <f>ROUND('[3]MN Age Curve'!$B11/'[3]MN Age Curve'!$B$10*'MD SCLSP'!D$65,2)</f>
        <v>310.66000000000003</v>
      </c>
      <c r="E66" s="24">
        <f>ROUND('[3]MN Age Curve'!$B11/'[3]MN Age Curve'!$B$10*'MD SCLSP'!E$65,2)</f>
        <v>310.66000000000003</v>
      </c>
      <c r="F66" s="24">
        <f>ROUND('[3]MN Age Curve'!$B11/'[3]MN Age Curve'!$B$10*'MD SCLSP'!F$65,2)</f>
        <v>533.77</v>
      </c>
      <c r="G66" s="24">
        <f>ROUND('[3]MN Age Curve'!$B11/'[3]MN Age Curve'!$B$10*'MD SCLSP'!G$65,2)</f>
        <v>310.66000000000003</v>
      </c>
      <c r="H66" s="24">
        <f>ROUND('[3]MN Age Curve'!$B11/'[3]MN Age Curve'!$B$10*'MD SCLSP'!H$65,2)</f>
        <v>310.66000000000003</v>
      </c>
      <c r="I66" s="24">
        <f>ROUND('[3]MN Age Curve'!$B11/'[3]MN Age Curve'!$B$10*'MD SCLSP'!I$65,2)</f>
        <v>533.77</v>
      </c>
    </row>
    <row r="67" spans="1:9" x14ac:dyDescent="0.25">
      <c r="A67">
        <v>23</v>
      </c>
      <c r="B67">
        <v>1</v>
      </c>
      <c r="C67">
        <v>2020</v>
      </c>
      <c r="D67" s="24">
        <f>ROUND('[3]MN Age Curve'!$B12/'[3]MN Age Curve'!$B$10*'MD SCLSP'!D$65,2)</f>
        <v>310.66000000000003</v>
      </c>
      <c r="E67" s="24">
        <f>ROUND('[3]MN Age Curve'!$B12/'[3]MN Age Curve'!$B$10*'MD SCLSP'!E$65,2)</f>
        <v>310.66000000000003</v>
      </c>
      <c r="F67" s="24">
        <f>ROUND('[3]MN Age Curve'!$B12/'[3]MN Age Curve'!$B$10*'MD SCLSP'!F$65,2)</f>
        <v>533.77</v>
      </c>
      <c r="G67" s="24">
        <f>ROUND('[3]MN Age Curve'!$B12/'[3]MN Age Curve'!$B$10*'MD SCLSP'!G$65,2)</f>
        <v>310.66000000000003</v>
      </c>
      <c r="H67" s="24">
        <f>ROUND('[3]MN Age Curve'!$B12/'[3]MN Age Curve'!$B$10*'MD SCLSP'!H$65,2)</f>
        <v>310.66000000000003</v>
      </c>
      <c r="I67" s="24">
        <f>ROUND('[3]MN Age Curve'!$B12/'[3]MN Age Curve'!$B$10*'MD SCLSP'!I$65,2)</f>
        <v>533.77</v>
      </c>
    </row>
    <row r="68" spans="1:9" x14ac:dyDescent="0.25">
      <c r="A68">
        <v>24</v>
      </c>
      <c r="B68">
        <v>1</v>
      </c>
      <c r="C68">
        <v>2020</v>
      </c>
      <c r="D68" s="24">
        <f>ROUND('[3]MN Age Curve'!$B13/'[3]MN Age Curve'!$B$10*'MD SCLSP'!D$65,2)</f>
        <v>310.66000000000003</v>
      </c>
      <c r="E68" s="24">
        <f>ROUND('[3]MN Age Curve'!$B13/'[3]MN Age Curve'!$B$10*'MD SCLSP'!E$65,2)</f>
        <v>310.66000000000003</v>
      </c>
      <c r="F68" s="24">
        <f>ROUND('[3]MN Age Curve'!$B13/'[3]MN Age Curve'!$B$10*'MD SCLSP'!F$65,2)</f>
        <v>533.77</v>
      </c>
      <c r="G68" s="24">
        <f>ROUND('[3]MN Age Curve'!$B13/'[3]MN Age Curve'!$B$10*'MD SCLSP'!G$65,2)</f>
        <v>310.66000000000003</v>
      </c>
      <c r="H68" s="24">
        <f>ROUND('[3]MN Age Curve'!$B13/'[3]MN Age Curve'!$B$10*'MD SCLSP'!H$65,2)</f>
        <v>310.66000000000003</v>
      </c>
      <c r="I68" s="24">
        <f>ROUND('[3]MN Age Curve'!$B13/'[3]MN Age Curve'!$B$10*'MD SCLSP'!I$65,2)</f>
        <v>533.77</v>
      </c>
    </row>
    <row r="69" spans="1:9" x14ac:dyDescent="0.25">
      <c r="A69">
        <v>25</v>
      </c>
      <c r="B69">
        <v>1</v>
      </c>
      <c r="C69">
        <v>2020</v>
      </c>
      <c r="D69" s="24">
        <f>ROUND('[3]MN Age Curve'!$B14/'[3]MN Age Curve'!$B$10*'MD SCLSP'!D$65,2)</f>
        <v>311.89999999999998</v>
      </c>
      <c r="E69" s="24">
        <f>ROUND('[3]MN Age Curve'!$B14/'[3]MN Age Curve'!$B$10*'MD SCLSP'!E$65,2)</f>
        <v>311.89999999999998</v>
      </c>
      <c r="F69" s="24">
        <f>ROUND('[3]MN Age Curve'!$B14/'[3]MN Age Curve'!$B$10*'MD SCLSP'!F$65,2)</f>
        <v>535.91</v>
      </c>
      <c r="G69" s="24">
        <f>ROUND('[3]MN Age Curve'!$B14/'[3]MN Age Curve'!$B$10*'MD SCLSP'!G$65,2)</f>
        <v>311.89999999999998</v>
      </c>
      <c r="H69" s="24">
        <f>ROUND('[3]MN Age Curve'!$B14/'[3]MN Age Curve'!$B$10*'MD SCLSP'!H$65,2)</f>
        <v>311.89999999999998</v>
      </c>
      <c r="I69" s="24">
        <f>ROUND('[3]MN Age Curve'!$B14/'[3]MN Age Curve'!$B$10*'MD SCLSP'!I$65,2)</f>
        <v>535.91</v>
      </c>
    </row>
    <row r="70" spans="1:9" x14ac:dyDescent="0.25">
      <c r="A70">
        <v>26</v>
      </c>
      <c r="B70">
        <v>1</v>
      </c>
      <c r="C70">
        <v>2020</v>
      </c>
      <c r="D70" s="24">
        <f>ROUND('[3]MN Age Curve'!$B15/'[3]MN Age Curve'!$B$10*'MD SCLSP'!D$65,2)</f>
        <v>318.12</v>
      </c>
      <c r="E70" s="24">
        <f>ROUND('[3]MN Age Curve'!$B15/'[3]MN Age Curve'!$B$10*'MD SCLSP'!E$65,2)</f>
        <v>318.12</v>
      </c>
      <c r="F70" s="24">
        <f>ROUND('[3]MN Age Curve'!$B15/'[3]MN Age Curve'!$B$10*'MD SCLSP'!F$65,2)</f>
        <v>546.58000000000004</v>
      </c>
      <c r="G70" s="24">
        <f>ROUND('[3]MN Age Curve'!$B15/'[3]MN Age Curve'!$B$10*'MD SCLSP'!G$65,2)</f>
        <v>318.12</v>
      </c>
      <c r="H70" s="24">
        <f>ROUND('[3]MN Age Curve'!$B15/'[3]MN Age Curve'!$B$10*'MD SCLSP'!H$65,2)</f>
        <v>318.12</v>
      </c>
      <c r="I70" s="24">
        <f>ROUND('[3]MN Age Curve'!$B15/'[3]MN Age Curve'!$B$10*'MD SCLSP'!I$65,2)</f>
        <v>546.58000000000004</v>
      </c>
    </row>
    <row r="71" spans="1:9" x14ac:dyDescent="0.25">
      <c r="A71">
        <v>27</v>
      </c>
      <c r="B71">
        <v>1</v>
      </c>
      <c r="C71">
        <v>2020</v>
      </c>
      <c r="D71" s="24">
        <f>ROUND('[3]MN Age Curve'!$B16/'[3]MN Age Curve'!$B$10*'MD SCLSP'!D$65,2)</f>
        <v>325.57</v>
      </c>
      <c r="E71" s="24">
        <f>ROUND('[3]MN Age Curve'!$B16/'[3]MN Age Curve'!$B$10*'MD SCLSP'!E$65,2)</f>
        <v>325.57</v>
      </c>
      <c r="F71" s="24">
        <f>ROUND('[3]MN Age Curve'!$B16/'[3]MN Age Curve'!$B$10*'MD SCLSP'!F$65,2)</f>
        <v>559.39</v>
      </c>
      <c r="G71" s="24">
        <f>ROUND('[3]MN Age Curve'!$B16/'[3]MN Age Curve'!$B$10*'MD SCLSP'!G$65,2)</f>
        <v>325.57</v>
      </c>
      <c r="H71" s="24">
        <f>ROUND('[3]MN Age Curve'!$B16/'[3]MN Age Curve'!$B$10*'MD SCLSP'!H$65,2)</f>
        <v>325.57</v>
      </c>
      <c r="I71" s="24">
        <f>ROUND('[3]MN Age Curve'!$B16/'[3]MN Age Curve'!$B$10*'MD SCLSP'!I$65,2)</f>
        <v>559.39</v>
      </c>
    </row>
    <row r="72" spans="1:9" x14ac:dyDescent="0.25">
      <c r="A72">
        <v>28</v>
      </c>
      <c r="B72">
        <v>1</v>
      </c>
      <c r="C72">
        <v>2020</v>
      </c>
      <c r="D72" s="24">
        <f>ROUND('[3]MN Age Curve'!$B17/'[3]MN Age Curve'!$B$10*'MD SCLSP'!D$65,2)</f>
        <v>337.69</v>
      </c>
      <c r="E72" s="24">
        <f>ROUND('[3]MN Age Curve'!$B17/'[3]MN Age Curve'!$B$10*'MD SCLSP'!E$65,2)</f>
        <v>337.69</v>
      </c>
      <c r="F72" s="24">
        <f>ROUND('[3]MN Age Curve'!$B17/'[3]MN Age Curve'!$B$10*'MD SCLSP'!F$65,2)</f>
        <v>580.21</v>
      </c>
      <c r="G72" s="24">
        <f>ROUND('[3]MN Age Curve'!$B17/'[3]MN Age Curve'!$B$10*'MD SCLSP'!G$65,2)</f>
        <v>337.69</v>
      </c>
      <c r="H72" s="24">
        <f>ROUND('[3]MN Age Curve'!$B17/'[3]MN Age Curve'!$B$10*'MD SCLSP'!H$65,2)</f>
        <v>337.69</v>
      </c>
      <c r="I72" s="24">
        <f>ROUND('[3]MN Age Curve'!$B17/'[3]MN Age Curve'!$B$10*'MD SCLSP'!I$65,2)</f>
        <v>580.21</v>
      </c>
    </row>
    <row r="73" spans="1:9" x14ac:dyDescent="0.25">
      <c r="A73">
        <v>29</v>
      </c>
      <c r="B73">
        <v>1</v>
      </c>
      <c r="C73">
        <v>2020</v>
      </c>
      <c r="D73" s="24">
        <f>ROUND('[3]MN Age Curve'!$B18/'[3]MN Age Curve'!$B$10*'MD SCLSP'!D$65,2)</f>
        <v>347.63</v>
      </c>
      <c r="E73" s="24">
        <f>ROUND('[3]MN Age Curve'!$B18/'[3]MN Age Curve'!$B$10*'MD SCLSP'!E$65,2)</f>
        <v>347.63</v>
      </c>
      <c r="F73" s="24">
        <f>ROUND('[3]MN Age Curve'!$B18/'[3]MN Age Curve'!$B$10*'MD SCLSP'!F$65,2)</f>
        <v>597.29</v>
      </c>
      <c r="G73" s="24">
        <f>ROUND('[3]MN Age Curve'!$B18/'[3]MN Age Curve'!$B$10*'MD SCLSP'!G$65,2)</f>
        <v>347.63</v>
      </c>
      <c r="H73" s="24">
        <f>ROUND('[3]MN Age Curve'!$B18/'[3]MN Age Curve'!$B$10*'MD SCLSP'!H$65,2)</f>
        <v>347.63</v>
      </c>
      <c r="I73" s="24">
        <f>ROUND('[3]MN Age Curve'!$B18/'[3]MN Age Curve'!$B$10*'MD SCLSP'!I$65,2)</f>
        <v>597.29</v>
      </c>
    </row>
    <row r="74" spans="1:9" x14ac:dyDescent="0.25">
      <c r="A74">
        <v>30</v>
      </c>
      <c r="B74">
        <v>1</v>
      </c>
      <c r="C74">
        <v>2020</v>
      </c>
      <c r="D74" s="24">
        <f>ROUND('[3]MN Age Curve'!$B19/'[3]MN Age Curve'!$B$10*'MD SCLSP'!D$65,2)</f>
        <v>352.6</v>
      </c>
      <c r="E74" s="24">
        <f>ROUND('[3]MN Age Curve'!$B19/'[3]MN Age Curve'!$B$10*'MD SCLSP'!E$65,2)</f>
        <v>352.6</v>
      </c>
      <c r="F74" s="24">
        <f>ROUND('[3]MN Age Curve'!$B19/'[3]MN Age Curve'!$B$10*'MD SCLSP'!F$65,2)</f>
        <v>605.83000000000004</v>
      </c>
      <c r="G74" s="24">
        <f>ROUND('[3]MN Age Curve'!$B19/'[3]MN Age Curve'!$B$10*'MD SCLSP'!G$65,2)</f>
        <v>352.6</v>
      </c>
      <c r="H74" s="24">
        <f>ROUND('[3]MN Age Curve'!$B19/'[3]MN Age Curve'!$B$10*'MD SCLSP'!H$65,2)</f>
        <v>352.6</v>
      </c>
      <c r="I74" s="24">
        <f>ROUND('[3]MN Age Curve'!$B19/'[3]MN Age Curve'!$B$10*'MD SCLSP'!I$65,2)</f>
        <v>605.83000000000004</v>
      </c>
    </row>
    <row r="75" spans="1:9" x14ac:dyDescent="0.25">
      <c r="A75">
        <v>31</v>
      </c>
      <c r="B75">
        <v>1</v>
      </c>
      <c r="C75">
        <v>2020</v>
      </c>
      <c r="D75" s="24">
        <f>ROUND('[3]MN Age Curve'!$B20/'[3]MN Age Curve'!$B$10*'MD SCLSP'!D$65,2)</f>
        <v>360.05</v>
      </c>
      <c r="E75" s="24">
        <f>ROUND('[3]MN Age Curve'!$B20/'[3]MN Age Curve'!$B$10*'MD SCLSP'!E$65,2)</f>
        <v>360.05</v>
      </c>
      <c r="F75" s="24">
        <f>ROUND('[3]MN Age Curve'!$B20/'[3]MN Age Curve'!$B$10*'MD SCLSP'!F$65,2)</f>
        <v>618.64</v>
      </c>
      <c r="G75" s="24">
        <f>ROUND('[3]MN Age Curve'!$B20/'[3]MN Age Curve'!$B$10*'MD SCLSP'!G$65,2)</f>
        <v>360.05</v>
      </c>
      <c r="H75" s="24">
        <f>ROUND('[3]MN Age Curve'!$B20/'[3]MN Age Curve'!$B$10*'MD SCLSP'!H$65,2)</f>
        <v>360.05</v>
      </c>
      <c r="I75" s="24">
        <f>ROUND('[3]MN Age Curve'!$B20/'[3]MN Age Curve'!$B$10*'MD SCLSP'!I$65,2)</f>
        <v>618.64</v>
      </c>
    </row>
    <row r="76" spans="1:9" x14ac:dyDescent="0.25">
      <c r="A76">
        <v>32</v>
      </c>
      <c r="B76">
        <v>1</v>
      </c>
      <c r="C76">
        <v>2020</v>
      </c>
      <c r="D76" s="24">
        <f>ROUND('[3]MN Age Curve'!$B21/'[3]MN Age Curve'!$B$10*'MD SCLSP'!D$65,2)</f>
        <v>367.51</v>
      </c>
      <c r="E76" s="24">
        <f>ROUND('[3]MN Age Curve'!$B21/'[3]MN Age Curve'!$B$10*'MD SCLSP'!E$65,2)</f>
        <v>367.51</v>
      </c>
      <c r="F76" s="24">
        <f>ROUND('[3]MN Age Curve'!$B21/'[3]MN Age Curve'!$B$10*'MD SCLSP'!F$65,2)</f>
        <v>631.45000000000005</v>
      </c>
      <c r="G76" s="24">
        <f>ROUND('[3]MN Age Curve'!$B21/'[3]MN Age Curve'!$B$10*'MD SCLSP'!G$65,2)</f>
        <v>367.51</v>
      </c>
      <c r="H76" s="24">
        <f>ROUND('[3]MN Age Curve'!$B21/'[3]MN Age Curve'!$B$10*'MD SCLSP'!H$65,2)</f>
        <v>367.51</v>
      </c>
      <c r="I76" s="24">
        <f>ROUND('[3]MN Age Curve'!$B21/'[3]MN Age Curve'!$B$10*'MD SCLSP'!I$65,2)</f>
        <v>631.45000000000005</v>
      </c>
    </row>
    <row r="77" spans="1:9" x14ac:dyDescent="0.25">
      <c r="A77">
        <v>33</v>
      </c>
      <c r="B77">
        <v>1</v>
      </c>
      <c r="C77">
        <v>2020</v>
      </c>
      <c r="D77" s="24">
        <f>ROUND('[3]MN Age Curve'!$B22/'[3]MN Age Curve'!$B$10*'MD SCLSP'!D$65,2)</f>
        <v>372.17</v>
      </c>
      <c r="E77" s="24">
        <f>ROUND('[3]MN Age Curve'!$B22/'[3]MN Age Curve'!$B$10*'MD SCLSP'!E$65,2)</f>
        <v>372.17</v>
      </c>
      <c r="F77" s="24">
        <f>ROUND('[3]MN Age Curve'!$B22/'[3]MN Age Curve'!$B$10*'MD SCLSP'!F$65,2)</f>
        <v>639.46</v>
      </c>
      <c r="G77" s="24">
        <f>ROUND('[3]MN Age Curve'!$B22/'[3]MN Age Curve'!$B$10*'MD SCLSP'!G$65,2)</f>
        <v>372.17</v>
      </c>
      <c r="H77" s="24">
        <f>ROUND('[3]MN Age Curve'!$B22/'[3]MN Age Curve'!$B$10*'MD SCLSP'!H$65,2)</f>
        <v>372.17</v>
      </c>
      <c r="I77" s="24">
        <f>ROUND('[3]MN Age Curve'!$B22/'[3]MN Age Curve'!$B$10*'MD SCLSP'!I$65,2)</f>
        <v>639.46</v>
      </c>
    </row>
    <row r="78" spans="1:9" x14ac:dyDescent="0.25">
      <c r="A78">
        <v>34</v>
      </c>
      <c r="B78">
        <v>1</v>
      </c>
      <c r="C78">
        <v>2020</v>
      </c>
      <c r="D78" s="24">
        <f>ROUND('[3]MN Age Curve'!$B23/'[3]MN Age Curve'!$B$10*'MD SCLSP'!D$65,2)</f>
        <v>377.14</v>
      </c>
      <c r="E78" s="24">
        <f>ROUND('[3]MN Age Curve'!$B23/'[3]MN Age Curve'!$B$10*'MD SCLSP'!E$65,2)</f>
        <v>377.14</v>
      </c>
      <c r="F78" s="24">
        <f>ROUND('[3]MN Age Curve'!$B23/'[3]MN Age Curve'!$B$10*'MD SCLSP'!F$65,2)</f>
        <v>648</v>
      </c>
      <c r="G78" s="24">
        <f>ROUND('[3]MN Age Curve'!$B23/'[3]MN Age Curve'!$B$10*'MD SCLSP'!G$65,2)</f>
        <v>377.14</v>
      </c>
      <c r="H78" s="24">
        <f>ROUND('[3]MN Age Curve'!$B23/'[3]MN Age Curve'!$B$10*'MD SCLSP'!H$65,2)</f>
        <v>377.14</v>
      </c>
      <c r="I78" s="24">
        <f>ROUND('[3]MN Age Curve'!$B23/'[3]MN Age Curve'!$B$10*'MD SCLSP'!I$65,2)</f>
        <v>648</v>
      </c>
    </row>
    <row r="79" spans="1:9" x14ac:dyDescent="0.25">
      <c r="A79">
        <v>35</v>
      </c>
      <c r="B79">
        <v>1</v>
      </c>
      <c r="C79">
        <v>2020</v>
      </c>
      <c r="D79" s="24">
        <f>ROUND('[3]MN Age Curve'!$B24/'[3]MN Age Curve'!$B$10*'MD SCLSP'!D$65,2)</f>
        <v>379.63</v>
      </c>
      <c r="E79" s="24">
        <f>ROUND('[3]MN Age Curve'!$B24/'[3]MN Age Curve'!$B$10*'MD SCLSP'!E$65,2)</f>
        <v>379.63</v>
      </c>
      <c r="F79" s="24">
        <f>ROUND('[3]MN Age Curve'!$B24/'[3]MN Age Curve'!$B$10*'MD SCLSP'!F$65,2)</f>
        <v>652.27</v>
      </c>
      <c r="G79" s="24">
        <f>ROUND('[3]MN Age Curve'!$B24/'[3]MN Age Curve'!$B$10*'MD SCLSP'!G$65,2)</f>
        <v>379.63</v>
      </c>
      <c r="H79" s="24">
        <f>ROUND('[3]MN Age Curve'!$B24/'[3]MN Age Curve'!$B$10*'MD SCLSP'!H$65,2)</f>
        <v>379.63</v>
      </c>
      <c r="I79" s="24">
        <f>ROUND('[3]MN Age Curve'!$B24/'[3]MN Age Curve'!$B$10*'MD SCLSP'!I$65,2)</f>
        <v>652.27</v>
      </c>
    </row>
    <row r="80" spans="1:9" x14ac:dyDescent="0.25">
      <c r="A80">
        <v>36</v>
      </c>
      <c r="B80">
        <v>1</v>
      </c>
      <c r="C80">
        <v>2020</v>
      </c>
      <c r="D80" s="24">
        <f>ROUND('[3]MN Age Curve'!$B25/'[3]MN Age Curve'!$B$10*'MD SCLSP'!D$65,2)</f>
        <v>382.11</v>
      </c>
      <c r="E80" s="24">
        <f>ROUND('[3]MN Age Curve'!$B25/'[3]MN Age Curve'!$B$10*'MD SCLSP'!E$65,2)</f>
        <v>382.11</v>
      </c>
      <c r="F80" s="24">
        <f>ROUND('[3]MN Age Curve'!$B25/'[3]MN Age Curve'!$B$10*'MD SCLSP'!F$65,2)</f>
        <v>656.54</v>
      </c>
      <c r="G80" s="24">
        <f>ROUND('[3]MN Age Curve'!$B25/'[3]MN Age Curve'!$B$10*'MD SCLSP'!G$65,2)</f>
        <v>382.11</v>
      </c>
      <c r="H80" s="24">
        <f>ROUND('[3]MN Age Curve'!$B25/'[3]MN Age Curve'!$B$10*'MD SCLSP'!H$65,2)</f>
        <v>382.11</v>
      </c>
      <c r="I80" s="24">
        <f>ROUND('[3]MN Age Curve'!$B25/'[3]MN Age Curve'!$B$10*'MD SCLSP'!I$65,2)</f>
        <v>656.54</v>
      </c>
    </row>
    <row r="81" spans="1:9" x14ac:dyDescent="0.25">
      <c r="A81">
        <v>37</v>
      </c>
      <c r="B81">
        <v>1</v>
      </c>
      <c r="C81">
        <v>2020</v>
      </c>
      <c r="D81" s="24">
        <f>ROUND('[3]MN Age Curve'!$B26/'[3]MN Age Curve'!$B$10*'MD SCLSP'!D$65,2)</f>
        <v>384.6</v>
      </c>
      <c r="E81" s="24">
        <f>ROUND('[3]MN Age Curve'!$B26/'[3]MN Age Curve'!$B$10*'MD SCLSP'!E$65,2)</f>
        <v>384.6</v>
      </c>
      <c r="F81" s="24">
        <f>ROUND('[3]MN Age Curve'!$B26/'[3]MN Age Curve'!$B$10*'MD SCLSP'!F$65,2)</f>
        <v>660.81</v>
      </c>
      <c r="G81" s="24">
        <f>ROUND('[3]MN Age Curve'!$B26/'[3]MN Age Curve'!$B$10*'MD SCLSP'!G$65,2)</f>
        <v>384.6</v>
      </c>
      <c r="H81" s="24">
        <f>ROUND('[3]MN Age Curve'!$B26/'[3]MN Age Curve'!$B$10*'MD SCLSP'!H$65,2)</f>
        <v>384.6</v>
      </c>
      <c r="I81" s="24">
        <f>ROUND('[3]MN Age Curve'!$B26/'[3]MN Age Curve'!$B$10*'MD SCLSP'!I$65,2)</f>
        <v>660.81</v>
      </c>
    </row>
    <row r="82" spans="1:9" x14ac:dyDescent="0.25">
      <c r="A82">
        <v>38</v>
      </c>
      <c r="B82">
        <v>1</v>
      </c>
      <c r="C82">
        <v>2020</v>
      </c>
      <c r="D82" s="24">
        <f>ROUND('[3]MN Age Curve'!$B27/'[3]MN Age Curve'!$B$10*'MD SCLSP'!D$65,2)</f>
        <v>387.08</v>
      </c>
      <c r="E82" s="24">
        <f>ROUND('[3]MN Age Curve'!$B27/'[3]MN Age Curve'!$B$10*'MD SCLSP'!E$65,2)</f>
        <v>387.08</v>
      </c>
      <c r="F82" s="24">
        <f>ROUND('[3]MN Age Curve'!$B27/'[3]MN Age Curve'!$B$10*'MD SCLSP'!F$65,2)</f>
        <v>665.08</v>
      </c>
      <c r="G82" s="24">
        <f>ROUND('[3]MN Age Curve'!$B27/'[3]MN Age Curve'!$B$10*'MD SCLSP'!G$65,2)</f>
        <v>387.08</v>
      </c>
      <c r="H82" s="24">
        <f>ROUND('[3]MN Age Curve'!$B27/'[3]MN Age Curve'!$B$10*'MD SCLSP'!H$65,2)</f>
        <v>387.08</v>
      </c>
      <c r="I82" s="24">
        <f>ROUND('[3]MN Age Curve'!$B27/'[3]MN Age Curve'!$B$10*'MD SCLSP'!I$65,2)</f>
        <v>665.08</v>
      </c>
    </row>
    <row r="83" spans="1:9" x14ac:dyDescent="0.25">
      <c r="A83">
        <v>39</v>
      </c>
      <c r="B83">
        <v>1</v>
      </c>
      <c r="C83">
        <v>2020</v>
      </c>
      <c r="D83" s="24">
        <f>ROUND('[3]MN Age Curve'!$B28/'[3]MN Age Curve'!$B$10*'MD SCLSP'!D$65,2)</f>
        <v>392.05</v>
      </c>
      <c r="E83" s="24">
        <f>ROUND('[3]MN Age Curve'!$B28/'[3]MN Age Curve'!$B$10*'MD SCLSP'!E$65,2)</f>
        <v>392.05</v>
      </c>
      <c r="F83" s="24">
        <f>ROUND('[3]MN Age Curve'!$B28/'[3]MN Age Curve'!$B$10*'MD SCLSP'!F$65,2)</f>
        <v>673.62</v>
      </c>
      <c r="G83" s="24">
        <f>ROUND('[3]MN Age Curve'!$B28/'[3]MN Age Curve'!$B$10*'MD SCLSP'!G$65,2)</f>
        <v>392.05</v>
      </c>
      <c r="H83" s="24">
        <f>ROUND('[3]MN Age Curve'!$B28/'[3]MN Age Curve'!$B$10*'MD SCLSP'!H$65,2)</f>
        <v>392.05</v>
      </c>
      <c r="I83" s="24">
        <f>ROUND('[3]MN Age Curve'!$B28/'[3]MN Age Curve'!$B$10*'MD SCLSP'!I$65,2)</f>
        <v>673.62</v>
      </c>
    </row>
    <row r="84" spans="1:9" x14ac:dyDescent="0.25">
      <c r="A84">
        <v>40</v>
      </c>
      <c r="B84">
        <v>1</v>
      </c>
      <c r="C84">
        <v>2020</v>
      </c>
      <c r="D84" s="24">
        <f>ROUND('[3]MN Age Curve'!$B29/'[3]MN Age Curve'!$B$10*'MD SCLSP'!D$65,2)</f>
        <v>397.02</v>
      </c>
      <c r="E84" s="24">
        <f>ROUND('[3]MN Age Curve'!$B29/'[3]MN Age Curve'!$B$10*'MD SCLSP'!E$65,2)</f>
        <v>397.02</v>
      </c>
      <c r="F84" s="24">
        <f>ROUND('[3]MN Age Curve'!$B29/'[3]MN Age Curve'!$B$10*'MD SCLSP'!F$65,2)</f>
        <v>682.16</v>
      </c>
      <c r="G84" s="24">
        <f>ROUND('[3]MN Age Curve'!$B29/'[3]MN Age Curve'!$B$10*'MD SCLSP'!G$65,2)</f>
        <v>397.02</v>
      </c>
      <c r="H84" s="24">
        <f>ROUND('[3]MN Age Curve'!$B29/'[3]MN Age Curve'!$B$10*'MD SCLSP'!H$65,2)</f>
        <v>397.02</v>
      </c>
      <c r="I84" s="24">
        <f>ROUND('[3]MN Age Curve'!$B29/'[3]MN Age Curve'!$B$10*'MD SCLSP'!I$65,2)</f>
        <v>682.16</v>
      </c>
    </row>
    <row r="85" spans="1:9" x14ac:dyDescent="0.25">
      <c r="A85">
        <v>41</v>
      </c>
      <c r="B85">
        <v>1</v>
      </c>
      <c r="C85">
        <v>2020</v>
      </c>
      <c r="D85" s="24">
        <f>ROUND('[3]MN Age Curve'!$B30/'[3]MN Age Curve'!$B$10*'MD SCLSP'!D$65,2)</f>
        <v>404.48</v>
      </c>
      <c r="E85" s="24">
        <f>ROUND('[3]MN Age Curve'!$B30/'[3]MN Age Curve'!$B$10*'MD SCLSP'!E$65,2)</f>
        <v>404.48</v>
      </c>
      <c r="F85" s="24">
        <f>ROUND('[3]MN Age Curve'!$B30/'[3]MN Age Curve'!$B$10*'MD SCLSP'!F$65,2)</f>
        <v>694.97</v>
      </c>
      <c r="G85" s="24">
        <f>ROUND('[3]MN Age Curve'!$B30/'[3]MN Age Curve'!$B$10*'MD SCLSP'!G$65,2)</f>
        <v>404.48</v>
      </c>
      <c r="H85" s="24">
        <f>ROUND('[3]MN Age Curve'!$B30/'[3]MN Age Curve'!$B$10*'MD SCLSP'!H$65,2)</f>
        <v>404.48</v>
      </c>
      <c r="I85" s="24">
        <f>ROUND('[3]MN Age Curve'!$B30/'[3]MN Age Curve'!$B$10*'MD SCLSP'!I$65,2)</f>
        <v>694.97</v>
      </c>
    </row>
    <row r="86" spans="1:9" x14ac:dyDescent="0.25">
      <c r="A86">
        <v>42</v>
      </c>
      <c r="B86">
        <v>1</v>
      </c>
      <c r="C86">
        <v>2020</v>
      </c>
      <c r="D86" s="24">
        <f>ROUND('[3]MN Age Curve'!$B31/'[3]MN Age Curve'!$B$10*'MD SCLSP'!D$65,2)</f>
        <v>411.62</v>
      </c>
      <c r="E86" s="24">
        <f>ROUND('[3]MN Age Curve'!$B31/'[3]MN Age Curve'!$B$10*'MD SCLSP'!E$65,2)</f>
        <v>411.62</v>
      </c>
      <c r="F86" s="24">
        <f>ROUND('[3]MN Age Curve'!$B31/'[3]MN Age Curve'!$B$10*'MD SCLSP'!F$65,2)</f>
        <v>707.25</v>
      </c>
      <c r="G86" s="24">
        <f>ROUND('[3]MN Age Curve'!$B31/'[3]MN Age Curve'!$B$10*'MD SCLSP'!G$65,2)</f>
        <v>411.62</v>
      </c>
      <c r="H86" s="24">
        <f>ROUND('[3]MN Age Curve'!$B31/'[3]MN Age Curve'!$B$10*'MD SCLSP'!H$65,2)</f>
        <v>411.62</v>
      </c>
      <c r="I86" s="24">
        <f>ROUND('[3]MN Age Curve'!$B31/'[3]MN Age Curve'!$B$10*'MD SCLSP'!I$65,2)</f>
        <v>707.25</v>
      </c>
    </row>
    <row r="87" spans="1:9" x14ac:dyDescent="0.25">
      <c r="A87">
        <v>43</v>
      </c>
      <c r="B87">
        <v>1</v>
      </c>
      <c r="C87">
        <v>2020</v>
      </c>
      <c r="D87" s="24">
        <f>ROUND('[3]MN Age Curve'!$B32/'[3]MN Age Curve'!$B$10*'MD SCLSP'!D$65,2)</f>
        <v>421.57</v>
      </c>
      <c r="E87" s="24">
        <f>ROUND('[3]MN Age Curve'!$B32/'[3]MN Age Curve'!$B$10*'MD SCLSP'!E$65,2)</f>
        <v>421.57</v>
      </c>
      <c r="F87" s="24">
        <f>ROUND('[3]MN Age Curve'!$B32/'[3]MN Age Curve'!$B$10*'MD SCLSP'!F$65,2)</f>
        <v>724.33</v>
      </c>
      <c r="G87" s="24">
        <f>ROUND('[3]MN Age Curve'!$B32/'[3]MN Age Curve'!$B$10*'MD SCLSP'!G$65,2)</f>
        <v>421.57</v>
      </c>
      <c r="H87" s="24">
        <f>ROUND('[3]MN Age Curve'!$B32/'[3]MN Age Curve'!$B$10*'MD SCLSP'!H$65,2)</f>
        <v>421.57</v>
      </c>
      <c r="I87" s="24">
        <f>ROUND('[3]MN Age Curve'!$B32/'[3]MN Age Curve'!$B$10*'MD SCLSP'!I$65,2)</f>
        <v>724.33</v>
      </c>
    </row>
    <row r="88" spans="1:9" x14ac:dyDescent="0.25">
      <c r="A88">
        <v>44</v>
      </c>
      <c r="B88">
        <v>1</v>
      </c>
      <c r="C88">
        <v>2020</v>
      </c>
      <c r="D88" s="24">
        <f>ROUND('[3]MN Age Curve'!$B33/'[3]MN Age Curve'!$B$10*'MD SCLSP'!D$65,2)</f>
        <v>433.99</v>
      </c>
      <c r="E88" s="24">
        <f>ROUND('[3]MN Age Curve'!$B33/'[3]MN Age Curve'!$B$10*'MD SCLSP'!E$65,2)</f>
        <v>433.99</v>
      </c>
      <c r="F88" s="24">
        <f>ROUND('[3]MN Age Curve'!$B33/'[3]MN Age Curve'!$B$10*'MD SCLSP'!F$65,2)</f>
        <v>745.68</v>
      </c>
      <c r="G88" s="24">
        <f>ROUND('[3]MN Age Curve'!$B33/'[3]MN Age Curve'!$B$10*'MD SCLSP'!G$65,2)</f>
        <v>433.99</v>
      </c>
      <c r="H88" s="24">
        <f>ROUND('[3]MN Age Curve'!$B33/'[3]MN Age Curve'!$B$10*'MD SCLSP'!H$65,2)</f>
        <v>433.99</v>
      </c>
      <c r="I88" s="24">
        <f>ROUND('[3]MN Age Curve'!$B33/'[3]MN Age Curve'!$B$10*'MD SCLSP'!I$65,2)</f>
        <v>745.68</v>
      </c>
    </row>
    <row r="89" spans="1:9" x14ac:dyDescent="0.25">
      <c r="A89">
        <v>45</v>
      </c>
      <c r="B89">
        <v>1</v>
      </c>
      <c r="C89">
        <v>2020</v>
      </c>
      <c r="D89" s="24">
        <f>ROUND('[3]MN Age Curve'!$B34/'[3]MN Age Curve'!$B$10*'MD SCLSP'!D$65,2)</f>
        <v>448.59</v>
      </c>
      <c r="E89" s="24">
        <f>ROUND('[3]MN Age Curve'!$B34/'[3]MN Age Curve'!$B$10*'MD SCLSP'!E$65,2)</f>
        <v>448.59</v>
      </c>
      <c r="F89" s="24">
        <f>ROUND('[3]MN Age Curve'!$B34/'[3]MN Age Curve'!$B$10*'MD SCLSP'!F$65,2)</f>
        <v>770.76</v>
      </c>
      <c r="G89" s="24">
        <f>ROUND('[3]MN Age Curve'!$B34/'[3]MN Age Curve'!$B$10*'MD SCLSP'!G$65,2)</f>
        <v>448.59</v>
      </c>
      <c r="H89" s="24">
        <f>ROUND('[3]MN Age Curve'!$B34/'[3]MN Age Curve'!$B$10*'MD SCLSP'!H$65,2)</f>
        <v>448.59</v>
      </c>
      <c r="I89" s="24">
        <f>ROUND('[3]MN Age Curve'!$B34/'[3]MN Age Curve'!$B$10*'MD SCLSP'!I$65,2)</f>
        <v>770.76</v>
      </c>
    </row>
    <row r="90" spans="1:9" x14ac:dyDescent="0.25">
      <c r="A90">
        <v>46</v>
      </c>
      <c r="B90">
        <v>1</v>
      </c>
      <c r="C90">
        <v>2020</v>
      </c>
      <c r="D90" s="24">
        <f>ROUND('[3]MN Age Curve'!$B35/'[3]MN Age Curve'!$B$10*'MD SCLSP'!D$65,2)</f>
        <v>465.99</v>
      </c>
      <c r="E90" s="24">
        <f>ROUND('[3]MN Age Curve'!$B35/'[3]MN Age Curve'!$B$10*'MD SCLSP'!E$65,2)</f>
        <v>465.99</v>
      </c>
      <c r="F90" s="24">
        <f>ROUND('[3]MN Age Curve'!$B35/'[3]MN Age Curve'!$B$10*'MD SCLSP'!F$65,2)</f>
        <v>800.66</v>
      </c>
      <c r="G90" s="24">
        <f>ROUND('[3]MN Age Curve'!$B35/'[3]MN Age Curve'!$B$10*'MD SCLSP'!G$65,2)</f>
        <v>465.99</v>
      </c>
      <c r="H90" s="24">
        <f>ROUND('[3]MN Age Curve'!$B35/'[3]MN Age Curve'!$B$10*'MD SCLSP'!H$65,2)</f>
        <v>465.99</v>
      </c>
      <c r="I90" s="24">
        <f>ROUND('[3]MN Age Curve'!$B35/'[3]MN Age Curve'!$B$10*'MD SCLSP'!I$65,2)</f>
        <v>800.66</v>
      </c>
    </row>
    <row r="91" spans="1:9" x14ac:dyDescent="0.25">
      <c r="A91">
        <v>47</v>
      </c>
      <c r="B91">
        <v>1</v>
      </c>
      <c r="C91">
        <v>2020</v>
      </c>
      <c r="D91" s="24">
        <f>ROUND('[3]MN Age Curve'!$B36/'[3]MN Age Curve'!$B$10*'MD SCLSP'!D$65,2)</f>
        <v>485.56</v>
      </c>
      <c r="E91" s="24">
        <f>ROUND('[3]MN Age Curve'!$B36/'[3]MN Age Curve'!$B$10*'MD SCLSP'!E$65,2)</f>
        <v>485.56</v>
      </c>
      <c r="F91" s="24">
        <f>ROUND('[3]MN Age Curve'!$B36/'[3]MN Age Curve'!$B$10*'MD SCLSP'!F$65,2)</f>
        <v>834.28</v>
      </c>
      <c r="G91" s="24">
        <f>ROUND('[3]MN Age Curve'!$B36/'[3]MN Age Curve'!$B$10*'MD SCLSP'!G$65,2)</f>
        <v>485.56</v>
      </c>
      <c r="H91" s="24">
        <f>ROUND('[3]MN Age Curve'!$B36/'[3]MN Age Curve'!$B$10*'MD SCLSP'!H$65,2)</f>
        <v>485.56</v>
      </c>
      <c r="I91" s="24">
        <f>ROUND('[3]MN Age Curve'!$B36/'[3]MN Age Curve'!$B$10*'MD SCLSP'!I$65,2)</f>
        <v>834.28</v>
      </c>
    </row>
    <row r="92" spans="1:9" x14ac:dyDescent="0.25">
      <c r="A92">
        <v>48</v>
      </c>
      <c r="B92">
        <v>1</v>
      </c>
      <c r="C92">
        <v>2020</v>
      </c>
      <c r="D92" s="24">
        <f>ROUND('[3]MN Age Curve'!$B37/'[3]MN Age Curve'!$B$10*'MD SCLSP'!D$65,2)</f>
        <v>507.93</v>
      </c>
      <c r="E92" s="24">
        <f>ROUND('[3]MN Age Curve'!$B37/'[3]MN Age Curve'!$B$10*'MD SCLSP'!E$65,2)</f>
        <v>507.93</v>
      </c>
      <c r="F92" s="24">
        <f>ROUND('[3]MN Age Curve'!$B37/'[3]MN Age Curve'!$B$10*'MD SCLSP'!F$65,2)</f>
        <v>872.71</v>
      </c>
      <c r="G92" s="24">
        <f>ROUND('[3]MN Age Curve'!$B37/'[3]MN Age Curve'!$B$10*'MD SCLSP'!G$65,2)</f>
        <v>507.93</v>
      </c>
      <c r="H92" s="24">
        <f>ROUND('[3]MN Age Curve'!$B37/'[3]MN Age Curve'!$B$10*'MD SCLSP'!H$65,2)</f>
        <v>507.93</v>
      </c>
      <c r="I92" s="24">
        <f>ROUND('[3]MN Age Curve'!$B37/'[3]MN Age Curve'!$B$10*'MD SCLSP'!I$65,2)</f>
        <v>872.71</v>
      </c>
    </row>
    <row r="93" spans="1:9" x14ac:dyDescent="0.25">
      <c r="A93">
        <v>49</v>
      </c>
      <c r="B93">
        <v>1</v>
      </c>
      <c r="C93">
        <v>2020</v>
      </c>
      <c r="D93" s="24">
        <f>ROUND('[3]MN Age Curve'!$B38/'[3]MN Age Curve'!$B$10*'MD SCLSP'!D$65,2)</f>
        <v>529.99</v>
      </c>
      <c r="E93" s="24">
        <f>ROUND('[3]MN Age Curve'!$B38/'[3]MN Age Curve'!$B$10*'MD SCLSP'!E$65,2)</f>
        <v>529.99</v>
      </c>
      <c r="F93" s="24">
        <f>ROUND('[3]MN Age Curve'!$B38/'[3]MN Age Curve'!$B$10*'MD SCLSP'!F$65,2)</f>
        <v>910.61</v>
      </c>
      <c r="G93" s="24">
        <f>ROUND('[3]MN Age Curve'!$B38/'[3]MN Age Curve'!$B$10*'MD SCLSP'!G$65,2)</f>
        <v>529.99</v>
      </c>
      <c r="H93" s="24">
        <f>ROUND('[3]MN Age Curve'!$B38/'[3]MN Age Curve'!$B$10*'MD SCLSP'!H$65,2)</f>
        <v>529.99</v>
      </c>
      <c r="I93" s="24">
        <f>ROUND('[3]MN Age Curve'!$B38/'[3]MN Age Curve'!$B$10*'MD SCLSP'!I$65,2)</f>
        <v>910.61</v>
      </c>
    </row>
    <row r="94" spans="1:9" x14ac:dyDescent="0.25">
      <c r="A94">
        <v>50</v>
      </c>
      <c r="B94">
        <v>1</v>
      </c>
      <c r="C94">
        <v>2020</v>
      </c>
      <c r="D94" s="24">
        <f>ROUND('[3]MN Age Curve'!$B39/'[3]MN Age Curve'!$B$10*'MD SCLSP'!D$65,2)</f>
        <v>554.84</v>
      </c>
      <c r="E94" s="24">
        <f>ROUND('[3]MN Age Curve'!$B39/'[3]MN Age Curve'!$B$10*'MD SCLSP'!E$65,2)</f>
        <v>554.84</v>
      </c>
      <c r="F94" s="24">
        <f>ROUND('[3]MN Age Curve'!$B39/'[3]MN Age Curve'!$B$10*'MD SCLSP'!F$65,2)</f>
        <v>953.31</v>
      </c>
      <c r="G94" s="24">
        <f>ROUND('[3]MN Age Curve'!$B39/'[3]MN Age Curve'!$B$10*'MD SCLSP'!G$65,2)</f>
        <v>554.84</v>
      </c>
      <c r="H94" s="24">
        <f>ROUND('[3]MN Age Curve'!$B39/'[3]MN Age Curve'!$B$10*'MD SCLSP'!H$65,2)</f>
        <v>554.84</v>
      </c>
      <c r="I94" s="24">
        <f>ROUND('[3]MN Age Curve'!$B39/'[3]MN Age Curve'!$B$10*'MD SCLSP'!I$65,2)</f>
        <v>953.31</v>
      </c>
    </row>
    <row r="95" spans="1:9" x14ac:dyDescent="0.25">
      <c r="A95">
        <v>51</v>
      </c>
      <c r="B95">
        <v>1</v>
      </c>
      <c r="C95">
        <v>2020</v>
      </c>
      <c r="D95" s="24">
        <f>ROUND('[3]MN Age Curve'!$B40/'[3]MN Age Curve'!$B$10*'MD SCLSP'!D$65,2)</f>
        <v>579.38</v>
      </c>
      <c r="E95" s="24">
        <f>ROUND('[3]MN Age Curve'!$B40/'[3]MN Age Curve'!$B$10*'MD SCLSP'!E$65,2)</f>
        <v>579.38</v>
      </c>
      <c r="F95" s="24">
        <f>ROUND('[3]MN Age Curve'!$B40/'[3]MN Age Curve'!$B$10*'MD SCLSP'!F$65,2)</f>
        <v>995.48</v>
      </c>
      <c r="G95" s="24">
        <f>ROUND('[3]MN Age Curve'!$B40/'[3]MN Age Curve'!$B$10*'MD SCLSP'!G$65,2)</f>
        <v>579.38</v>
      </c>
      <c r="H95" s="24">
        <f>ROUND('[3]MN Age Curve'!$B40/'[3]MN Age Curve'!$B$10*'MD SCLSP'!H$65,2)</f>
        <v>579.38</v>
      </c>
      <c r="I95" s="24">
        <f>ROUND('[3]MN Age Curve'!$B40/'[3]MN Age Curve'!$B$10*'MD SCLSP'!I$65,2)</f>
        <v>995.48</v>
      </c>
    </row>
    <row r="96" spans="1:9" x14ac:dyDescent="0.25">
      <c r="A96">
        <v>52</v>
      </c>
      <c r="B96">
        <v>1</v>
      </c>
      <c r="C96">
        <v>2020</v>
      </c>
      <c r="D96" s="24">
        <f>ROUND('[3]MN Age Curve'!$B41/'[3]MN Age Curve'!$B$10*'MD SCLSP'!D$65,2)</f>
        <v>606.41</v>
      </c>
      <c r="E96" s="24">
        <f>ROUND('[3]MN Age Curve'!$B41/'[3]MN Age Curve'!$B$10*'MD SCLSP'!E$65,2)</f>
        <v>606.41</v>
      </c>
      <c r="F96" s="24">
        <f>ROUND('[3]MN Age Curve'!$B41/'[3]MN Age Curve'!$B$10*'MD SCLSP'!F$65,2)</f>
        <v>1041.92</v>
      </c>
      <c r="G96" s="24">
        <f>ROUND('[3]MN Age Curve'!$B41/'[3]MN Age Curve'!$B$10*'MD SCLSP'!G$65,2)</f>
        <v>606.41</v>
      </c>
      <c r="H96" s="24">
        <f>ROUND('[3]MN Age Curve'!$B41/'[3]MN Age Curve'!$B$10*'MD SCLSP'!H$65,2)</f>
        <v>606.41</v>
      </c>
      <c r="I96" s="24">
        <f>ROUND('[3]MN Age Curve'!$B41/'[3]MN Age Curve'!$B$10*'MD SCLSP'!I$65,2)</f>
        <v>1041.92</v>
      </c>
    </row>
    <row r="97" spans="1:9" x14ac:dyDescent="0.25">
      <c r="A97">
        <v>53</v>
      </c>
      <c r="B97">
        <v>1</v>
      </c>
      <c r="C97">
        <v>2020</v>
      </c>
      <c r="D97" s="24">
        <f>ROUND('[3]MN Age Curve'!$B42/'[3]MN Age Curve'!$B$10*'MD SCLSP'!D$65,2)</f>
        <v>633.75</v>
      </c>
      <c r="E97" s="24">
        <f>ROUND('[3]MN Age Curve'!$B42/'[3]MN Age Curve'!$B$10*'MD SCLSP'!E$65,2)</f>
        <v>633.75</v>
      </c>
      <c r="F97" s="24">
        <f>ROUND('[3]MN Age Curve'!$B42/'[3]MN Age Curve'!$B$10*'MD SCLSP'!F$65,2)</f>
        <v>1088.8900000000001</v>
      </c>
      <c r="G97" s="24">
        <f>ROUND('[3]MN Age Curve'!$B42/'[3]MN Age Curve'!$B$10*'MD SCLSP'!G$65,2)</f>
        <v>633.75</v>
      </c>
      <c r="H97" s="24">
        <f>ROUND('[3]MN Age Curve'!$B42/'[3]MN Age Curve'!$B$10*'MD SCLSP'!H$65,2)</f>
        <v>633.75</v>
      </c>
      <c r="I97" s="24">
        <f>ROUND('[3]MN Age Curve'!$B42/'[3]MN Age Curve'!$B$10*'MD SCLSP'!I$65,2)</f>
        <v>1088.8900000000001</v>
      </c>
    </row>
    <row r="98" spans="1:9" x14ac:dyDescent="0.25">
      <c r="A98">
        <v>54</v>
      </c>
      <c r="B98">
        <v>1</v>
      </c>
      <c r="C98">
        <v>2020</v>
      </c>
      <c r="D98" s="24">
        <f>ROUND('[3]MN Age Curve'!$B43/'[3]MN Age Curve'!$B$10*'MD SCLSP'!D$65,2)</f>
        <v>663.26</v>
      </c>
      <c r="E98" s="24">
        <f>ROUND('[3]MN Age Curve'!$B43/'[3]MN Age Curve'!$B$10*'MD SCLSP'!E$65,2)</f>
        <v>663.26</v>
      </c>
      <c r="F98" s="24">
        <f>ROUND('[3]MN Age Curve'!$B43/'[3]MN Age Curve'!$B$10*'MD SCLSP'!F$65,2)</f>
        <v>1139.5999999999999</v>
      </c>
      <c r="G98" s="24">
        <f>ROUND('[3]MN Age Curve'!$B43/'[3]MN Age Curve'!$B$10*'MD SCLSP'!G$65,2)</f>
        <v>663.26</v>
      </c>
      <c r="H98" s="24">
        <f>ROUND('[3]MN Age Curve'!$B43/'[3]MN Age Curve'!$B$10*'MD SCLSP'!H$65,2)</f>
        <v>663.26</v>
      </c>
      <c r="I98" s="24">
        <f>ROUND('[3]MN Age Curve'!$B43/'[3]MN Age Curve'!$B$10*'MD SCLSP'!I$65,2)</f>
        <v>1139.5999999999999</v>
      </c>
    </row>
    <row r="99" spans="1:9" x14ac:dyDescent="0.25">
      <c r="A99">
        <v>55</v>
      </c>
      <c r="B99">
        <v>1</v>
      </c>
      <c r="C99">
        <v>2020</v>
      </c>
      <c r="D99" s="24">
        <f>ROUND('[3]MN Age Curve'!$B44/'[3]MN Age Curve'!$B$10*'MD SCLSP'!D$65,2)</f>
        <v>692.77</v>
      </c>
      <c r="E99" s="24">
        <f>ROUND('[3]MN Age Curve'!$B44/'[3]MN Age Curve'!$B$10*'MD SCLSP'!E$65,2)</f>
        <v>692.77</v>
      </c>
      <c r="F99" s="24">
        <f>ROUND('[3]MN Age Curve'!$B44/'[3]MN Age Curve'!$B$10*'MD SCLSP'!F$65,2)</f>
        <v>1190.31</v>
      </c>
      <c r="G99" s="24">
        <f>ROUND('[3]MN Age Curve'!$B44/'[3]MN Age Curve'!$B$10*'MD SCLSP'!G$65,2)</f>
        <v>692.77</v>
      </c>
      <c r="H99" s="24">
        <f>ROUND('[3]MN Age Curve'!$B44/'[3]MN Age Curve'!$B$10*'MD SCLSP'!H$65,2)</f>
        <v>692.77</v>
      </c>
      <c r="I99" s="24">
        <f>ROUND('[3]MN Age Curve'!$B44/'[3]MN Age Curve'!$B$10*'MD SCLSP'!I$65,2)</f>
        <v>1190.31</v>
      </c>
    </row>
    <row r="100" spans="1:9" x14ac:dyDescent="0.25">
      <c r="A100">
        <v>56</v>
      </c>
      <c r="B100">
        <v>1</v>
      </c>
      <c r="C100">
        <v>2020</v>
      </c>
      <c r="D100" s="24">
        <f>ROUND('[3]MN Age Curve'!$B45/'[3]MN Age Curve'!$B$10*'MD SCLSP'!D$65,2)</f>
        <v>724.77</v>
      </c>
      <c r="E100" s="24">
        <f>ROUND('[3]MN Age Curve'!$B45/'[3]MN Age Curve'!$B$10*'MD SCLSP'!E$65,2)</f>
        <v>724.77</v>
      </c>
      <c r="F100" s="24">
        <f>ROUND('[3]MN Age Curve'!$B45/'[3]MN Age Curve'!$B$10*'MD SCLSP'!F$65,2)</f>
        <v>1245.29</v>
      </c>
      <c r="G100" s="24">
        <f>ROUND('[3]MN Age Curve'!$B45/'[3]MN Age Curve'!$B$10*'MD SCLSP'!G$65,2)</f>
        <v>724.77</v>
      </c>
      <c r="H100" s="24">
        <f>ROUND('[3]MN Age Curve'!$B45/'[3]MN Age Curve'!$B$10*'MD SCLSP'!H$65,2)</f>
        <v>724.77</v>
      </c>
      <c r="I100" s="24">
        <f>ROUND('[3]MN Age Curve'!$B45/'[3]MN Age Curve'!$B$10*'MD SCLSP'!I$65,2)</f>
        <v>1245.29</v>
      </c>
    </row>
    <row r="101" spans="1:9" x14ac:dyDescent="0.25">
      <c r="A101">
        <v>57</v>
      </c>
      <c r="B101">
        <v>1</v>
      </c>
      <c r="C101">
        <v>2020</v>
      </c>
      <c r="D101" s="24">
        <f>ROUND('[3]MN Age Curve'!$B46/'[3]MN Age Curve'!$B$10*'MD SCLSP'!D$65,2)</f>
        <v>757.08</v>
      </c>
      <c r="E101" s="24">
        <f>ROUND('[3]MN Age Curve'!$B46/'[3]MN Age Curve'!$B$10*'MD SCLSP'!E$65,2)</f>
        <v>757.08</v>
      </c>
      <c r="F101" s="24">
        <f>ROUND('[3]MN Age Curve'!$B46/'[3]MN Age Curve'!$B$10*'MD SCLSP'!F$65,2)</f>
        <v>1300.8</v>
      </c>
      <c r="G101" s="24">
        <f>ROUND('[3]MN Age Curve'!$B46/'[3]MN Age Curve'!$B$10*'MD SCLSP'!G$65,2)</f>
        <v>757.08</v>
      </c>
      <c r="H101" s="24">
        <f>ROUND('[3]MN Age Curve'!$B46/'[3]MN Age Curve'!$B$10*'MD SCLSP'!H$65,2)</f>
        <v>757.08</v>
      </c>
      <c r="I101" s="24">
        <f>ROUND('[3]MN Age Curve'!$B46/'[3]MN Age Curve'!$B$10*'MD SCLSP'!I$65,2)</f>
        <v>1300.8</v>
      </c>
    </row>
    <row r="102" spans="1:9" x14ac:dyDescent="0.25">
      <c r="A102">
        <v>58</v>
      </c>
      <c r="B102">
        <v>1</v>
      </c>
      <c r="C102">
        <v>2020</v>
      </c>
      <c r="D102" s="24">
        <f>ROUND('[3]MN Age Curve'!$B47/'[3]MN Age Curve'!$B$10*'MD SCLSP'!D$65,2)</f>
        <v>791.56</v>
      </c>
      <c r="E102" s="24">
        <f>ROUND('[3]MN Age Curve'!$B47/'[3]MN Age Curve'!$B$10*'MD SCLSP'!E$65,2)</f>
        <v>791.56</v>
      </c>
      <c r="F102" s="24">
        <f>ROUND('[3]MN Age Curve'!$B47/'[3]MN Age Curve'!$B$10*'MD SCLSP'!F$65,2)</f>
        <v>1360.05</v>
      </c>
      <c r="G102" s="24">
        <f>ROUND('[3]MN Age Curve'!$B47/'[3]MN Age Curve'!$B$10*'MD SCLSP'!G$65,2)</f>
        <v>791.56</v>
      </c>
      <c r="H102" s="24">
        <f>ROUND('[3]MN Age Curve'!$B47/'[3]MN Age Curve'!$B$10*'MD SCLSP'!H$65,2)</f>
        <v>791.56</v>
      </c>
      <c r="I102" s="24">
        <f>ROUND('[3]MN Age Curve'!$B47/'[3]MN Age Curve'!$B$10*'MD SCLSP'!I$65,2)</f>
        <v>1360.05</v>
      </c>
    </row>
    <row r="103" spans="1:9" x14ac:dyDescent="0.25">
      <c r="A103">
        <v>59</v>
      </c>
      <c r="B103">
        <v>1</v>
      </c>
      <c r="C103">
        <v>2020</v>
      </c>
      <c r="D103" s="24">
        <f>ROUND('[3]MN Age Curve'!$B48/'[3]MN Age Curve'!$B$10*'MD SCLSP'!D$65,2)</f>
        <v>808.65</v>
      </c>
      <c r="E103" s="24">
        <f>ROUND('[3]MN Age Curve'!$B48/'[3]MN Age Curve'!$B$10*'MD SCLSP'!E$65,2)</f>
        <v>808.65</v>
      </c>
      <c r="F103" s="24">
        <f>ROUND('[3]MN Age Curve'!$B48/'[3]MN Age Curve'!$B$10*'MD SCLSP'!F$65,2)</f>
        <v>1389.4</v>
      </c>
      <c r="G103" s="24">
        <f>ROUND('[3]MN Age Curve'!$B48/'[3]MN Age Curve'!$B$10*'MD SCLSP'!G$65,2)</f>
        <v>808.65</v>
      </c>
      <c r="H103" s="24">
        <f>ROUND('[3]MN Age Curve'!$B48/'[3]MN Age Curve'!$B$10*'MD SCLSP'!H$65,2)</f>
        <v>808.65</v>
      </c>
      <c r="I103" s="24">
        <f>ROUND('[3]MN Age Curve'!$B48/'[3]MN Age Curve'!$B$10*'MD SCLSP'!I$65,2)</f>
        <v>1389.4</v>
      </c>
    </row>
    <row r="104" spans="1:9" x14ac:dyDescent="0.25">
      <c r="A104">
        <v>60</v>
      </c>
      <c r="B104">
        <v>1</v>
      </c>
      <c r="C104">
        <v>2020</v>
      </c>
      <c r="D104" s="24">
        <f>ROUND('[3]MN Age Curve'!$B49/'[3]MN Age Curve'!$B$10*'MD SCLSP'!D$65,2)</f>
        <v>843.13</v>
      </c>
      <c r="E104" s="24">
        <f>ROUND('[3]MN Age Curve'!$B49/'[3]MN Age Curve'!$B$10*'MD SCLSP'!E$65,2)</f>
        <v>843.13</v>
      </c>
      <c r="F104" s="24">
        <f>ROUND('[3]MN Age Curve'!$B49/'[3]MN Age Curve'!$B$10*'MD SCLSP'!F$65,2)</f>
        <v>1448.65</v>
      </c>
      <c r="G104" s="24">
        <f>ROUND('[3]MN Age Curve'!$B49/'[3]MN Age Curve'!$B$10*'MD SCLSP'!G$65,2)</f>
        <v>843.13</v>
      </c>
      <c r="H104" s="24">
        <f>ROUND('[3]MN Age Curve'!$B49/'[3]MN Age Curve'!$B$10*'MD SCLSP'!H$65,2)</f>
        <v>843.13</v>
      </c>
      <c r="I104" s="24">
        <f>ROUND('[3]MN Age Curve'!$B49/'[3]MN Age Curve'!$B$10*'MD SCLSP'!I$65,2)</f>
        <v>1448.65</v>
      </c>
    </row>
    <row r="105" spans="1:9" x14ac:dyDescent="0.25">
      <c r="A105">
        <v>61</v>
      </c>
      <c r="B105">
        <v>1</v>
      </c>
      <c r="C105">
        <v>2020</v>
      </c>
      <c r="D105" s="24">
        <f>ROUND('[3]MN Age Curve'!$B50/'[3]MN Age Curve'!$B$10*'MD SCLSP'!D$65,2)</f>
        <v>872.95</v>
      </c>
      <c r="E105" s="24">
        <f>ROUND('[3]MN Age Curve'!$B50/'[3]MN Age Curve'!$B$10*'MD SCLSP'!E$65,2)</f>
        <v>872.95</v>
      </c>
      <c r="F105" s="24">
        <f>ROUND('[3]MN Age Curve'!$B50/'[3]MN Age Curve'!$B$10*'MD SCLSP'!F$65,2)</f>
        <v>1499.89</v>
      </c>
      <c r="G105" s="24">
        <f>ROUND('[3]MN Age Curve'!$B50/'[3]MN Age Curve'!$B$10*'MD SCLSP'!G$65,2)</f>
        <v>872.95</v>
      </c>
      <c r="H105" s="24">
        <f>ROUND('[3]MN Age Curve'!$B50/'[3]MN Age Curve'!$B$10*'MD SCLSP'!H$65,2)</f>
        <v>872.95</v>
      </c>
      <c r="I105" s="24">
        <f>ROUND('[3]MN Age Curve'!$B50/'[3]MN Age Curve'!$B$10*'MD SCLSP'!I$65,2)</f>
        <v>1499.89</v>
      </c>
    </row>
    <row r="106" spans="1:9" x14ac:dyDescent="0.25">
      <c r="A106">
        <v>62</v>
      </c>
      <c r="B106">
        <v>1</v>
      </c>
      <c r="C106">
        <v>2020</v>
      </c>
      <c r="D106" s="24">
        <f>ROUND('[3]MN Age Curve'!$B51/'[3]MN Age Curve'!$B$10*'MD SCLSP'!D$65,2)</f>
        <v>892.53</v>
      </c>
      <c r="E106" s="24">
        <f>ROUND('[3]MN Age Curve'!$B51/'[3]MN Age Curve'!$B$10*'MD SCLSP'!E$65,2)</f>
        <v>892.53</v>
      </c>
      <c r="F106" s="24">
        <f>ROUND('[3]MN Age Curve'!$B51/'[3]MN Age Curve'!$B$10*'MD SCLSP'!F$65,2)</f>
        <v>1533.52</v>
      </c>
      <c r="G106" s="24">
        <f>ROUND('[3]MN Age Curve'!$B51/'[3]MN Age Curve'!$B$10*'MD SCLSP'!G$65,2)</f>
        <v>892.53</v>
      </c>
      <c r="H106" s="24">
        <f>ROUND('[3]MN Age Curve'!$B51/'[3]MN Age Curve'!$B$10*'MD SCLSP'!H$65,2)</f>
        <v>892.53</v>
      </c>
      <c r="I106" s="24">
        <f>ROUND('[3]MN Age Curve'!$B51/'[3]MN Age Curve'!$B$10*'MD SCLSP'!I$65,2)</f>
        <v>1533.52</v>
      </c>
    </row>
    <row r="107" spans="1:9" x14ac:dyDescent="0.25">
      <c r="A107">
        <v>63</v>
      </c>
      <c r="B107">
        <v>1</v>
      </c>
      <c r="C107">
        <v>2020</v>
      </c>
      <c r="D107" s="24">
        <f>ROUND('[3]MN Age Curve'!$B52/'[3]MN Age Curve'!$B$10*'MD SCLSP'!D$65,2)</f>
        <v>917.07</v>
      </c>
      <c r="E107" s="24">
        <f>ROUND('[3]MN Age Curve'!$B52/'[3]MN Age Curve'!$B$10*'MD SCLSP'!E$65,2)</f>
        <v>917.07</v>
      </c>
      <c r="F107" s="24">
        <f>ROUND('[3]MN Age Curve'!$B52/'[3]MN Age Curve'!$B$10*'MD SCLSP'!F$65,2)</f>
        <v>1575.69</v>
      </c>
      <c r="G107" s="24">
        <f>ROUND('[3]MN Age Curve'!$B52/'[3]MN Age Curve'!$B$10*'MD SCLSP'!G$65,2)</f>
        <v>917.07</v>
      </c>
      <c r="H107" s="24">
        <f>ROUND('[3]MN Age Curve'!$B52/'[3]MN Age Curve'!$B$10*'MD SCLSP'!H$65,2)</f>
        <v>917.07</v>
      </c>
      <c r="I107" s="24">
        <f>ROUND('[3]MN Age Curve'!$B52/'[3]MN Age Curve'!$B$10*'MD SCLSP'!I$65,2)</f>
        <v>1575.69</v>
      </c>
    </row>
    <row r="108" spans="1:9" x14ac:dyDescent="0.25">
      <c r="A108" s="23" t="s">
        <v>46</v>
      </c>
      <c r="B108">
        <v>1</v>
      </c>
      <c r="C108">
        <v>2020</v>
      </c>
      <c r="D108" s="24">
        <f>ROUND('[3]MN Age Curve'!$B53/'[3]MN Age Curve'!$B$10*'MD SCLSP'!D$65,2)</f>
        <v>931.98</v>
      </c>
      <c r="E108" s="24">
        <f>ROUND('[3]MN Age Curve'!$B53/'[3]MN Age Curve'!$B$10*'MD SCLSP'!E$65,2)</f>
        <v>931.98</v>
      </c>
      <c r="F108" s="24">
        <f>ROUND('[3]MN Age Curve'!$B53/'[3]MN Age Curve'!$B$10*'MD SCLSP'!F$65,2)</f>
        <v>1601.31</v>
      </c>
      <c r="G108" s="24">
        <f>ROUND('[3]MN Age Curve'!$B53/'[3]MN Age Curve'!$B$10*'MD SCLSP'!G$65,2)</f>
        <v>931.98</v>
      </c>
      <c r="H108" s="24">
        <f>ROUND('[3]MN Age Curve'!$B53/'[3]MN Age Curve'!$B$10*'MD SCLSP'!H$65,2)</f>
        <v>931.98</v>
      </c>
      <c r="I108" s="24">
        <f>ROUND('[3]MN Age Curve'!$B53/'[3]MN Age Curve'!$B$10*'MD SCLSP'!I$65,2)</f>
        <v>1601.31</v>
      </c>
    </row>
    <row r="109" spans="1:9" x14ac:dyDescent="0.25">
      <c r="A109" s="23" t="s">
        <v>6</v>
      </c>
      <c r="B109">
        <v>1</v>
      </c>
      <c r="C109">
        <v>2019</v>
      </c>
      <c r="D109" s="24">
        <f>ROUND('[3]MN Age Curve'!$B3/'[3]MN Age Curve'!$B$10*'MD SCLSP'!D$116,2)</f>
        <v>250.9</v>
      </c>
      <c r="E109" s="24">
        <f>ROUND('[3]MN Age Curve'!$B3/'[3]MN Age Curve'!$B$10*'MD SCLSP'!E$116,2)</f>
        <v>250.9</v>
      </c>
      <c r="F109" s="24">
        <f>ROUND('[3]MN Age Curve'!$B3/'[3]MN Age Curve'!$B$10*'MD SCLSP'!F$116,2)</f>
        <v>415.07</v>
      </c>
      <c r="G109" s="24">
        <f>ROUND('[3]MN Age Curve'!$B3/'[3]MN Age Curve'!$B$10*'MD SCLSP'!G$116,2)</f>
        <v>250.9</v>
      </c>
      <c r="H109" s="24">
        <f>ROUND('[3]MN Age Curve'!$B3/'[3]MN Age Curve'!$B$10*'MD SCLSP'!H$116,2)</f>
        <v>250.9</v>
      </c>
      <c r="I109" s="24">
        <f>ROUND('[3]MN Age Curve'!$B3/'[3]MN Age Curve'!$B$10*'MD SCLSP'!I$116,2)</f>
        <v>415.07</v>
      </c>
    </row>
    <row r="110" spans="1:9" x14ac:dyDescent="0.25">
      <c r="A110">
        <v>15</v>
      </c>
      <c r="B110">
        <v>1</v>
      </c>
      <c r="C110">
        <v>2019</v>
      </c>
      <c r="D110" s="24">
        <f>ROUND('[3]MN Age Curve'!$B4/'[3]MN Age Curve'!$B$10*'MD SCLSP'!D$116,2)</f>
        <v>273.20999999999998</v>
      </c>
      <c r="E110" s="24">
        <f>ROUND('[3]MN Age Curve'!$B4/'[3]MN Age Curve'!$B$10*'MD SCLSP'!E$116,2)</f>
        <v>273.20999999999998</v>
      </c>
      <c r="F110" s="24">
        <f>ROUND('[3]MN Age Curve'!$B4/'[3]MN Age Curve'!$B$10*'MD SCLSP'!F$116,2)</f>
        <v>451.97</v>
      </c>
      <c r="G110" s="24">
        <f>ROUND('[3]MN Age Curve'!$B4/'[3]MN Age Curve'!$B$10*'MD SCLSP'!G$116,2)</f>
        <v>273.20999999999998</v>
      </c>
      <c r="H110" s="24">
        <f>ROUND('[3]MN Age Curve'!$B4/'[3]MN Age Curve'!$B$10*'MD SCLSP'!H$116,2)</f>
        <v>273.20999999999998</v>
      </c>
      <c r="I110" s="24">
        <f>ROUND('[3]MN Age Curve'!$B4/'[3]MN Age Curve'!$B$10*'MD SCLSP'!I$116,2)</f>
        <v>451.97</v>
      </c>
    </row>
    <row r="111" spans="1:9" x14ac:dyDescent="0.25">
      <c r="A111">
        <v>16</v>
      </c>
      <c r="B111">
        <v>1</v>
      </c>
      <c r="C111">
        <v>2019</v>
      </c>
      <c r="D111" s="24">
        <f>ROUND('[3]MN Age Curve'!$B5/'[3]MN Age Curve'!$B$10*'MD SCLSP'!D$116,2)</f>
        <v>281.73</v>
      </c>
      <c r="E111" s="24">
        <f>ROUND('[3]MN Age Curve'!$B5/'[3]MN Age Curve'!$B$10*'MD SCLSP'!E$116,2)</f>
        <v>281.73</v>
      </c>
      <c r="F111" s="24">
        <f>ROUND('[3]MN Age Curve'!$B5/'[3]MN Age Curve'!$B$10*'MD SCLSP'!F$116,2)</f>
        <v>466.08</v>
      </c>
      <c r="G111" s="24">
        <f>ROUND('[3]MN Age Curve'!$B5/'[3]MN Age Curve'!$B$10*'MD SCLSP'!G$116,2)</f>
        <v>281.73</v>
      </c>
      <c r="H111" s="24">
        <f>ROUND('[3]MN Age Curve'!$B5/'[3]MN Age Curve'!$B$10*'MD SCLSP'!H$116,2)</f>
        <v>281.73</v>
      </c>
      <c r="I111" s="24">
        <f>ROUND('[3]MN Age Curve'!$B5/'[3]MN Age Curve'!$B$10*'MD SCLSP'!I$116,2)</f>
        <v>466.08</v>
      </c>
    </row>
    <row r="112" spans="1:9" x14ac:dyDescent="0.25">
      <c r="A112">
        <v>17</v>
      </c>
      <c r="B112">
        <v>1</v>
      </c>
      <c r="C112">
        <v>2019</v>
      </c>
      <c r="D112" s="24">
        <f>ROUND('[3]MN Age Curve'!$B6/'[3]MN Age Curve'!$B$10*'MD SCLSP'!D$116,2)</f>
        <v>290.26</v>
      </c>
      <c r="E112" s="24">
        <f>ROUND('[3]MN Age Curve'!$B6/'[3]MN Age Curve'!$B$10*'MD SCLSP'!E$116,2)</f>
        <v>290.26</v>
      </c>
      <c r="F112" s="24">
        <f>ROUND('[3]MN Age Curve'!$B6/'[3]MN Age Curve'!$B$10*'MD SCLSP'!F$116,2)</f>
        <v>480.18</v>
      </c>
      <c r="G112" s="24">
        <f>ROUND('[3]MN Age Curve'!$B6/'[3]MN Age Curve'!$B$10*'MD SCLSP'!G$116,2)</f>
        <v>290.26</v>
      </c>
      <c r="H112" s="24">
        <f>ROUND('[3]MN Age Curve'!$B6/'[3]MN Age Curve'!$B$10*'MD SCLSP'!H$116,2)</f>
        <v>290.26</v>
      </c>
      <c r="I112" s="24">
        <f>ROUND('[3]MN Age Curve'!$B6/'[3]MN Age Curve'!$B$10*'MD SCLSP'!I$116,2)</f>
        <v>480.18</v>
      </c>
    </row>
    <row r="113" spans="1:9" x14ac:dyDescent="0.25">
      <c r="A113">
        <v>18</v>
      </c>
      <c r="B113">
        <v>1</v>
      </c>
      <c r="C113">
        <v>2019</v>
      </c>
      <c r="D113" s="24">
        <f>ROUND('[3]MN Age Curve'!$B7/'[3]MN Age Curve'!$B$10*'MD SCLSP'!D$116,2)</f>
        <v>299.45</v>
      </c>
      <c r="E113" s="24">
        <f>ROUND('[3]MN Age Curve'!$B7/'[3]MN Age Curve'!$B$10*'MD SCLSP'!E$116,2)</f>
        <v>299.45</v>
      </c>
      <c r="F113" s="24">
        <f>ROUND('[3]MN Age Curve'!$B7/'[3]MN Age Curve'!$B$10*'MD SCLSP'!F$116,2)</f>
        <v>495.38</v>
      </c>
      <c r="G113" s="24">
        <f>ROUND('[3]MN Age Curve'!$B7/'[3]MN Age Curve'!$B$10*'MD SCLSP'!G$116,2)</f>
        <v>299.45</v>
      </c>
      <c r="H113" s="24">
        <f>ROUND('[3]MN Age Curve'!$B7/'[3]MN Age Curve'!$B$10*'MD SCLSP'!H$116,2)</f>
        <v>299.45</v>
      </c>
      <c r="I113" s="24">
        <f>ROUND('[3]MN Age Curve'!$B7/'[3]MN Age Curve'!$B$10*'MD SCLSP'!I$116,2)</f>
        <v>495.38</v>
      </c>
    </row>
    <row r="114" spans="1:9" x14ac:dyDescent="0.25">
      <c r="A114">
        <v>19</v>
      </c>
      <c r="B114">
        <v>1</v>
      </c>
      <c r="C114">
        <v>2019</v>
      </c>
      <c r="D114" s="24">
        <f>ROUND('[3]MN Age Curve'!$B8/'[3]MN Age Curve'!$B$10*'MD SCLSP'!D$116,2)</f>
        <v>308.63</v>
      </c>
      <c r="E114" s="24">
        <f>ROUND('[3]MN Age Curve'!$B8/'[3]MN Age Curve'!$B$10*'MD SCLSP'!E$116,2)</f>
        <v>308.63</v>
      </c>
      <c r="F114" s="24">
        <f>ROUND('[3]MN Age Curve'!$B8/'[3]MN Age Curve'!$B$10*'MD SCLSP'!F$116,2)</f>
        <v>510.57</v>
      </c>
      <c r="G114" s="24">
        <f>ROUND('[3]MN Age Curve'!$B8/'[3]MN Age Curve'!$B$10*'MD SCLSP'!G$116,2)</f>
        <v>308.63</v>
      </c>
      <c r="H114" s="24">
        <f>ROUND('[3]MN Age Curve'!$B8/'[3]MN Age Curve'!$B$10*'MD SCLSP'!H$116,2)</f>
        <v>308.63</v>
      </c>
      <c r="I114" s="24">
        <f>ROUND('[3]MN Age Curve'!$B8/'[3]MN Age Curve'!$B$10*'MD SCLSP'!I$116,2)</f>
        <v>510.57</v>
      </c>
    </row>
    <row r="115" spans="1:9" x14ac:dyDescent="0.25">
      <c r="A115">
        <v>20</v>
      </c>
      <c r="B115">
        <v>1</v>
      </c>
      <c r="C115">
        <v>2019</v>
      </c>
      <c r="D115" s="24">
        <f>ROUND('[3]MN Age Curve'!$B9/'[3]MN Age Curve'!$B$10*'MD SCLSP'!D$116,2)</f>
        <v>318.14</v>
      </c>
      <c r="E115" s="24">
        <f>ROUND('[3]MN Age Curve'!$B9/'[3]MN Age Curve'!$B$10*'MD SCLSP'!E$116,2)</f>
        <v>318.14</v>
      </c>
      <c r="F115" s="24">
        <f>ROUND('[3]MN Age Curve'!$B9/'[3]MN Age Curve'!$B$10*'MD SCLSP'!F$116,2)</f>
        <v>526.29999999999995</v>
      </c>
      <c r="G115" s="24">
        <f>ROUND('[3]MN Age Curve'!$B9/'[3]MN Age Curve'!$B$10*'MD SCLSP'!G$116,2)</f>
        <v>318.14</v>
      </c>
      <c r="H115" s="24">
        <f>ROUND('[3]MN Age Curve'!$B9/'[3]MN Age Curve'!$B$10*'MD SCLSP'!H$116,2)</f>
        <v>318.14</v>
      </c>
      <c r="I115" s="24">
        <f>ROUND('[3]MN Age Curve'!$B9/'[3]MN Age Curve'!$B$10*'MD SCLSP'!I$116,2)</f>
        <v>526.29999999999995</v>
      </c>
    </row>
    <row r="116" spans="1:9" x14ac:dyDescent="0.25">
      <c r="A116" s="23" t="s">
        <v>51</v>
      </c>
      <c r="B116">
        <v>1</v>
      </c>
      <c r="C116">
        <v>2019</v>
      </c>
      <c r="D116" s="22">
        <v>327.98</v>
      </c>
      <c r="E116" s="22">
        <v>327.98</v>
      </c>
      <c r="F116" s="22">
        <v>542.58000000000004</v>
      </c>
      <c r="G116" s="22">
        <v>327.98</v>
      </c>
      <c r="H116" s="22">
        <v>327.98</v>
      </c>
      <c r="I116" s="22">
        <v>542.58000000000004</v>
      </c>
    </row>
    <row r="117" spans="1:9" x14ac:dyDescent="0.25">
      <c r="A117">
        <v>22</v>
      </c>
      <c r="B117">
        <v>1</v>
      </c>
      <c r="C117">
        <v>2019</v>
      </c>
      <c r="D117" s="24">
        <f>ROUND('[3]MN Age Curve'!$B11/'[3]MN Age Curve'!$B$10*'MD SCLSP'!D$116,2)</f>
        <v>327.98</v>
      </c>
      <c r="E117" s="22">
        <f>ROUND('[3]MN Age Curve'!$B11/'[3]MN Age Curve'!$B$10*'MD SCLSP'!E$116,2)</f>
        <v>327.98</v>
      </c>
      <c r="F117" s="22">
        <f>ROUND('[3]MN Age Curve'!$B11/'[3]MN Age Curve'!$B$10*'MD SCLSP'!F$116,2)</f>
        <v>542.58000000000004</v>
      </c>
      <c r="G117" s="22">
        <f>ROUND('[3]MN Age Curve'!$B11/'[3]MN Age Curve'!$B$10*'MD SCLSP'!G$116,2)</f>
        <v>327.98</v>
      </c>
      <c r="H117" s="22">
        <f>ROUND('[3]MN Age Curve'!$B11/'[3]MN Age Curve'!$B$10*'MD SCLSP'!H$116,2)</f>
        <v>327.98</v>
      </c>
      <c r="I117" s="22">
        <f>ROUND('[3]MN Age Curve'!$B11/'[3]MN Age Curve'!$B$10*'MD SCLSP'!I$116,2)</f>
        <v>542.58000000000004</v>
      </c>
    </row>
    <row r="118" spans="1:9" x14ac:dyDescent="0.25">
      <c r="A118">
        <v>23</v>
      </c>
      <c r="B118">
        <v>1</v>
      </c>
      <c r="C118">
        <v>2019</v>
      </c>
      <c r="D118" s="22">
        <f>ROUND('[3]MN Age Curve'!$B12/'[3]MN Age Curve'!$B$10*'MD SCLSP'!D$116,2)</f>
        <v>327.98</v>
      </c>
      <c r="E118" s="22">
        <f>ROUND('[3]MN Age Curve'!$B12/'[3]MN Age Curve'!$B$10*'MD SCLSP'!E$116,2)</f>
        <v>327.98</v>
      </c>
      <c r="F118" s="22">
        <f>ROUND('[3]MN Age Curve'!$B12/'[3]MN Age Curve'!$B$10*'MD SCLSP'!F$116,2)</f>
        <v>542.58000000000004</v>
      </c>
      <c r="G118" s="22">
        <f>ROUND('[3]MN Age Curve'!$B12/'[3]MN Age Curve'!$B$10*'MD SCLSP'!G$116,2)</f>
        <v>327.98</v>
      </c>
      <c r="H118" s="22">
        <f>ROUND('[3]MN Age Curve'!$B12/'[3]MN Age Curve'!$B$10*'MD SCLSP'!H$116,2)</f>
        <v>327.98</v>
      </c>
      <c r="I118" s="22">
        <f>ROUND('[3]MN Age Curve'!$B12/'[3]MN Age Curve'!$B$10*'MD SCLSP'!I$116,2)</f>
        <v>542.58000000000004</v>
      </c>
    </row>
    <row r="119" spans="1:9" x14ac:dyDescent="0.25">
      <c r="A119">
        <v>24</v>
      </c>
      <c r="B119">
        <v>1</v>
      </c>
      <c r="C119">
        <v>2019</v>
      </c>
      <c r="D119" s="22">
        <f>ROUND('[3]MN Age Curve'!$B13/'[3]MN Age Curve'!$B$10*'MD SCLSP'!D$116,2)</f>
        <v>327.98</v>
      </c>
      <c r="E119" s="22">
        <f>ROUND('[3]MN Age Curve'!$B13/'[3]MN Age Curve'!$B$10*'MD SCLSP'!E$116,2)</f>
        <v>327.98</v>
      </c>
      <c r="F119" s="22">
        <f>ROUND('[3]MN Age Curve'!$B13/'[3]MN Age Curve'!$B$10*'MD SCLSP'!F$116,2)</f>
        <v>542.58000000000004</v>
      </c>
      <c r="G119" s="22">
        <f>ROUND('[3]MN Age Curve'!$B13/'[3]MN Age Curve'!$B$10*'MD SCLSP'!G$116,2)</f>
        <v>327.98</v>
      </c>
      <c r="H119" s="22">
        <f>ROUND('[3]MN Age Curve'!$B13/'[3]MN Age Curve'!$B$10*'MD SCLSP'!H$116,2)</f>
        <v>327.98</v>
      </c>
      <c r="I119" s="22">
        <f>ROUND('[3]MN Age Curve'!$B13/'[3]MN Age Curve'!$B$10*'MD SCLSP'!I$116,2)</f>
        <v>542.58000000000004</v>
      </c>
    </row>
    <row r="120" spans="1:9" x14ac:dyDescent="0.25">
      <c r="A120">
        <v>25</v>
      </c>
      <c r="B120">
        <v>1</v>
      </c>
      <c r="C120">
        <v>2019</v>
      </c>
      <c r="D120" s="22">
        <f>ROUND('[3]MN Age Curve'!$B14/'[3]MN Age Curve'!$B$10*'MD SCLSP'!D$116,2)</f>
        <v>329.29</v>
      </c>
      <c r="E120" s="22">
        <f>ROUND('[3]MN Age Curve'!$B14/'[3]MN Age Curve'!$B$10*'MD SCLSP'!E$116,2)</f>
        <v>329.29</v>
      </c>
      <c r="F120" s="22">
        <f>ROUND('[3]MN Age Curve'!$B14/'[3]MN Age Curve'!$B$10*'MD SCLSP'!F$116,2)</f>
        <v>544.75</v>
      </c>
      <c r="G120" s="22">
        <f>ROUND('[3]MN Age Curve'!$B14/'[3]MN Age Curve'!$B$10*'MD SCLSP'!G$116,2)</f>
        <v>329.29</v>
      </c>
      <c r="H120" s="22">
        <f>ROUND('[3]MN Age Curve'!$B14/'[3]MN Age Curve'!$B$10*'MD SCLSP'!H$116,2)</f>
        <v>329.29</v>
      </c>
      <c r="I120" s="22">
        <f>ROUND('[3]MN Age Curve'!$B14/'[3]MN Age Curve'!$B$10*'MD SCLSP'!I$116,2)</f>
        <v>544.75</v>
      </c>
    </row>
    <row r="121" spans="1:9" x14ac:dyDescent="0.25">
      <c r="A121">
        <v>26</v>
      </c>
      <c r="B121">
        <v>1</v>
      </c>
      <c r="C121">
        <v>2019</v>
      </c>
      <c r="D121" s="22">
        <f>ROUND('[3]MN Age Curve'!$B15/'[3]MN Age Curve'!$B$10*'MD SCLSP'!D$116,2)</f>
        <v>335.85</v>
      </c>
      <c r="E121" s="22">
        <f>ROUND('[3]MN Age Curve'!$B15/'[3]MN Age Curve'!$B$10*'MD SCLSP'!E$116,2)</f>
        <v>335.85</v>
      </c>
      <c r="F121" s="22">
        <f>ROUND('[3]MN Age Curve'!$B15/'[3]MN Age Curve'!$B$10*'MD SCLSP'!F$116,2)</f>
        <v>555.6</v>
      </c>
      <c r="G121" s="22">
        <f>ROUND('[3]MN Age Curve'!$B15/'[3]MN Age Curve'!$B$10*'MD SCLSP'!G$116,2)</f>
        <v>335.85</v>
      </c>
      <c r="H121" s="22">
        <f>ROUND('[3]MN Age Curve'!$B15/'[3]MN Age Curve'!$B$10*'MD SCLSP'!H$116,2)</f>
        <v>335.85</v>
      </c>
      <c r="I121" s="22">
        <f>ROUND('[3]MN Age Curve'!$B15/'[3]MN Age Curve'!$B$10*'MD SCLSP'!I$116,2)</f>
        <v>555.6</v>
      </c>
    </row>
    <row r="122" spans="1:9" x14ac:dyDescent="0.25">
      <c r="A122">
        <v>27</v>
      </c>
      <c r="B122">
        <v>1</v>
      </c>
      <c r="C122">
        <v>2019</v>
      </c>
      <c r="D122" s="22">
        <f>ROUND('[3]MN Age Curve'!$B16/'[3]MN Age Curve'!$B$10*'MD SCLSP'!D$116,2)</f>
        <v>343.72</v>
      </c>
      <c r="E122" s="22">
        <f>ROUND('[3]MN Age Curve'!$B16/'[3]MN Age Curve'!$B$10*'MD SCLSP'!E$116,2)</f>
        <v>343.72</v>
      </c>
      <c r="F122" s="22">
        <f>ROUND('[3]MN Age Curve'!$B16/'[3]MN Age Curve'!$B$10*'MD SCLSP'!F$116,2)</f>
        <v>568.62</v>
      </c>
      <c r="G122" s="22">
        <f>ROUND('[3]MN Age Curve'!$B16/'[3]MN Age Curve'!$B$10*'MD SCLSP'!G$116,2)</f>
        <v>343.72</v>
      </c>
      <c r="H122" s="22">
        <f>ROUND('[3]MN Age Curve'!$B16/'[3]MN Age Curve'!$B$10*'MD SCLSP'!H$116,2)</f>
        <v>343.72</v>
      </c>
      <c r="I122" s="22">
        <f>ROUND('[3]MN Age Curve'!$B16/'[3]MN Age Curve'!$B$10*'MD SCLSP'!I$116,2)</f>
        <v>568.62</v>
      </c>
    </row>
    <row r="123" spans="1:9" x14ac:dyDescent="0.25">
      <c r="A123">
        <v>28</v>
      </c>
      <c r="B123">
        <v>1</v>
      </c>
      <c r="C123">
        <v>2019</v>
      </c>
      <c r="D123" s="22">
        <f>ROUND('[3]MN Age Curve'!$B17/'[3]MN Age Curve'!$B$10*'MD SCLSP'!D$116,2)</f>
        <v>356.51</v>
      </c>
      <c r="E123" s="22">
        <f>ROUND('[3]MN Age Curve'!$B17/'[3]MN Age Curve'!$B$10*'MD SCLSP'!E$116,2)</f>
        <v>356.51</v>
      </c>
      <c r="F123" s="22">
        <f>ROUND('[3]MN Age Curve'!$B17/'[3]MN Age Curve'!$B$10*'MD SCLSP'!F$116,2)</f>
        <v>589.78</v>
      </c>
      <c r="G123" s="22">
        <f>ROUND('[3]MN Age Curve'!$B17/'[3]MN Age Curve'!$B$10*'MD SCLSP'!G$116,2)</f>
        <v>356.51</v>
      </c>
      <c r="H123" s="22">
        <f>ROUND('[3]MN Age Curve'!$B17/'[3]MN Age Curve'!$B$10*'MD SCLSP'!H$116,2)</f>
        <v>356.51</v>
      </c>
      <c r="I123" s="22">
        <f>ROUND('[3]MN Age Curve'!$B17/'[3]MN Age Curve'!$B$10*'MD SCLSP'!I$116,2)</f>
        <v>589.78</v>
      </c>
    </row>
    <row r="124" spans="1:9" x14ac:dyDescent="0.25">
      <c r="A124">
        <v>29</v>
      </c>
      <c r="B124">
        <v>1</v>
      </c>
      <c r="C124">
        <v>2019</v>
      </c>
      <c r="D124" s="22">
        <f>ROUND('[3]MN Age Curve'!$B18/'[3]MN Age Curve'!$B$10*'MD SCLSP'!D$116,2)</f>
        <v>367.01</v>
      </c>
      <c r="E124" s="22">
        <f>ROUND('[3]MN Age Curve'!$B18/'[3]MN Age Curve'!$B$10*'MD SCLSP'!E$116,2)</f>
        <v>367.01</v>
      </c>
      <c r="F124" s="22">
        <f>ROUND('[3]MN Age Curve'!$B18/'[3]MN Age Curve'!$B$10*'MD SCLSP'!F$116,2)</f>
        <v>607.15</v>
      </c>
      <c r="G124" s="22">
        <f>ROUND('[3]MN Age Curve'!$B18/'[3]MN Age Curve'!$B$10*'MD SCLSP'!G$116,2)</f>
        <v>367.01</v>
      </c>
      <c r="H124" s="22">
        <f>ROUND('[3]MN Age Curve'!$B18/'[3]MN Age Curve'!$B$10*'MD SCLSP'!H$116,2)</f>
        <v>367.01</v>
      </c>
      <c r="I124" s="22">
        <f>ROUND('[3]MN Age Curve'!$B18/'[3]MN Age Curve'!$B$10*'MD SCLSP'!I$116,2)</f>
        <v>607.15</v>
      </c>
    </row>
    <row r="125" spans="1:9" x14ac:dyDescent="0.25">
      <c r="A125">
        <v>30</v>
      </c>
      <c r="B125">
        <v>1</v>
      </c>
      <c r="C125">
        <v>2019</v>
      </c>
      <c r="D125" s="22">
        <f>ROUND('[3]MN Age Curve'!$B19/'[3]MN Age Curve'!$B$10*'MD SCLSP'!D$116,2)</f>
        <v>372.26</v>
      </c>
      <c r="E125" s="22">
        <f>ROUND('[3]MN Age Curve'!$B19/'[3]MN Age Curve'!$B$10*'MD SCLSP'!E$116,2)</f>
        <v>372.26</v>
      </c>
      <c r="F125" s="22">
        <f>ROUND('[3]MN Age Curve'!$B19/'[3]MN Age Curve'!$B$10*'MD SCLSP'!F$116,2)</f>
        <v>615.83000000000004</v>
      </c>
      <c r="G125" s="22">
        <f>ROUND('[3]MN Age Curve'!$B19/'[3]MN Age Curve'!$B$10*'MD SCLSP'!G$116,2)</f>
        <v>372.26</v>
      </c>
      <c r="H125" s="22">
        <f>ROUND('[3]MN Age Curve'!$B19/'[3]MN Age Curve'!$B$10*'MD SCLSP'!H$116,2)</f>
        <v>372.26</v>
      </c>
      <c r="I125" s="22">
        <f>ROUND('[3]MN Age Curve'!$B19/'[3]MN Age Curve'!$B$10*'MD SCLSP'!I$116,2)</f>
        <v>615.83000000000004</v>
      </c>
    </row>
    <row r="126" spans="1:9" x14ac:dyDescent="0.25">
      <c r="A126">
        <v>31</v>
      </c>
      <c r="B126">
        <v>1</v>
      </c>
      <c r="C126">
        <v>2019</v>
      </c>
      <c r="D126" s="22">
        <f>ROUND('[3]MN Age Curve'!$B20/'[3]MN Age Curve'!$B$10*'MD SCLSP'!D$116,2)</f>
        <v>380.13</v>
      </c>
      <c r="E126" s="22">
        <f>ROUND('[3]MN Age Curve'!$B20/'[3]MN Age Curve'!$B$10*'MD SCLSP'!E$116,2)</f>
        <v>380.13</v>
      </c>
      <c r="F126" s="22">
        <f>ROUND('[3]MN Age Curve'!$B20/'[3]MN Age Curve'!$B$10*'MD SCLSP'!F$116,2)</f>
        <v>628.85</v>
      </c>
      <c r="G126" s="22">
        <f>ROUND('[3]MN Age Curve'!$B20/'[3]MN Age Curve'!$B$10*'MD SCLSP'!G$116,2)</f>
        <v>380.13</v>
      </c>
      <c r="H126" s="22">
        <f>ROUND('[3]MN Age Curve'!$B20/'[3]MN Age Curve'!$B$10*'MD SCLSP'!H$116,2)</f>
        <v>380.13</v>
      </c>
      <c r="I126" s="22">
        <f>ROUND('[3]MN Age Curve'!$B20/'[3]MN Age Curve'!$B$10*'MD SCLSP'!I$116,2)</f>
        <v>628.85</v>
      </c>
    </row>
    <row r="127" spans="1:9" x14ac:dyDescent="0.25">
      <c r="A127">
        <v>32</v>
      </c>
      <c r="B127">
        <v>1</v>
      </c>
      <c r="C127">
        <v>2019</v>
      </c>
      <c r="D127" s="22">
        <f>ROUND('[3]MN Age Curve'!$B21/'[3]MN Age Curve'!$B$10*'MD SCLSP'!D$116,2)</f>
        <v>388</v>
      </c>
      <c r="E127" s="22">
        <f>ROUND('[3]MN Age Curve'!$B21/'[3]MN Age Curve'!$B$10*'MD SCLSP'!E$116,2)</f>
        <v>388</v>
      </c>
      <c r="F127" s="22">
        <f>ROUND('[3]MN Age Curve'!$B21/'[3]MN Age Curve'!$B$10*'MD SCLSP'!F$116,2)</f>
        <v>641.87</v>
      </c>
      <c r="G127" s="22">
        <f>ROUND('[3]MN Age Curve'!$B21/'[3]MN Age Curve'!$B$10*'MD SCLSP'!G$116,2)</f>
        <v>388</v>
      </c>
      <c r="H127" s="22">
        <f>ROUND('[3]MN Age Curve'!$B21/'[3]MN Age Curve'!$B$10*'MD SCLSP'!H$116,2)</f>
        <v>388</v>
      </c>
      <c r="I127" s="22">
        <f>ROUND('[3]MN Age Curve'!$B21/'[3]MN Age Curve'!$B$10*'MD SCLSP'!I$116,2)</f>
        <v>641.87</v>
      </c>
    </row>
    <row r="128" spans="1:9" x14ac:dyDescent="0.25">
      <c r="A128">
        <v>33</v>
      </c>
      <c r="B128">
        <v>1</v>
      </c>
      <c r="C128">
        <v>2019</v>
      </c>
      <c r="D128" s="22">
        <f>ROUND('[3]MN Age Curve'!$B22/'[3]MN Age Curve'!$B$10*'MD SCLSP'!D$116,2)</f>
        <v>392.92</v>
      </c>
      <c r="E128" s="22">
        <f>ROUND('[3]MN Age Curve'!$B22/'[3]MN Age Curve'!$B$10*'MD SCLSP'!E$116,2)</f>
        <v>392.92</v>
      </c>
      <c r="F128" s="22">
        <f>ROUND('[3]MN Age Curve'!$B22/'[3]MN Age Curve'!$B$10*'MD SCLSP'!F$116,2)</f>
        <v>650.01</v>
      </c>
      <c r="G128" s="22">
        <f>ROUND('[3]MN Age Curve'!$B22/'[3]MN Age Curve'!$B$10*'MD SCLSP'!G$116,2)</f>
        <v>392.92</v>
      </c>
      <c r="H128" s="22">
        <f>ROUND('[3]MN Age Curve'!$B22/'[3]MN Age Curve'!$B$10*'MD SCLSP'!H$116,2)</f>
        <v>392.92</v>
      </c>
      <c r="I128" s="22">
        <f>ROUND('[3]MN Age Curve'!$B22/'[3]MN Age Curve'!$B$10*'MD SCLSP'!I$116,2)</f>
        <v>650.01</v>
      </c>
    </row>
    <row r="129" spans="1:9" x14ac:dyDescent="0.25">
      <c r="A129">
        <v>34</v>
      </c>
      <c r="B129">
        <v>1</v>
      </c>
      <c r="C129">
        <v>2019</v>
      </c>
      <c r="D129" s="22">
        <f>ROUND('[3]MN Age Curve'!$B23/'[3]MN Age Curve'!$B$10*'MD SCLSP'!D$116,2)</f>
        <v>398.17</v>
      </c>
      <c r="E129" s="22">
        <f>ROUND('[3]MN Age Curve'!$B23/'[3]MN Age Curve'!$B$10*'MD SCLSP'!E$116,2)</f>
        <v>398.17</v>
      </c>
      <c r="F129" s="22">
        <f>ROUND('[3]MN Age Curve'!$B23/'[3]MN Age Curve'!$B$10*'MD SCLSP'!F$116,2)</f>
        <v>658.69</v>
      </c>
      <c r="G129" s="22">
        <f>ROUND('[3]MN Age Curve'!$B23/'[3]MN Age Curve'!$B$10*'MD SCLSP'!G$116,2)</f>
        <v>398.17</v>
      </c>
      <c r="H129" s="22">
        <f>ROUND('[3]MN Age Curve'!$B23/'[3]MN Age Curve'!$B$10*'MD SCLSP'!H$116,2)</f>
        <v>398.17</v>
      </c>
      <c r="I129" s="22">
        <f>ROUND('[3]MN Age Curve'!$B23/'[3]MN Age Curve'!$B$10*'MD SCLSP'!I$116,2)</f>
        <v>658.69</v>
      </c>
    </row>
    <row r="130" spans="1:9" x14ac:dyDescent="0.25">
      <c r="A130">
        <v>35</v>
      </c>
      <c r="B130">
        <v>1</v>
      </c>
      <c r="C130">
        <v>2019</v>
      </c>
      <c r="D130" s="22">
        <f>ROUND('[3]MN Age Curve'!$B24/'[3]MN Age Curve'!$B$10*'MD SCLSP'!D$116,2)</f>
        <v>400.79</v>
      </c>
      <c r="E130" s="22">
        <f>ROUND('[3]MN Age Curve'!$B24/'[3]MN Age Curve'!$B$10*'MD SCLSP'!E$116,2)</f>
        <v>400.79</v>
      </c>
      <c r="F130" s="22">
        <f>ROUND('[3]MN Age Curve'!$B24/'[3]MN Age Curve'!$B$10*'MD SCLSP'!F$116,2)</f>
        <v>663.03</v>
      </c>
      <c r="G130" s="22">
        <f>ROUND('[3]MN Age Curve'!$B24/'[3]MN Age Curve'!$B$10*'MD SCLSP'!G$116,2)</f>
        <v>400.79</v>
      </c>
      <c r="H130" s="22">
        <f>ROUND('[3]MN Age Curve'!$B24/'[3]MN Age Curve'!$B$10*'MD SCLSP'!H$116,2)</f>
        <v>400.79</v>
      </c>
      <c r="I130" s="22">
        <f>ROUND('[3]MN Age Curve'!$B24/'[3]MN Age Curve'!$B$10*'MD SCLSP'!I$116,2)</f>
        <v>663.03</v>
      </c>
    </row>
    <row r="131" spans="1:9" x14ac:dyDescent="0.25">
      <c r="A131">
        <v>36</v>
      </c>
      <c r="B131">
        <v>1</v>
      </c>
      <c r="C131">
        <v>2019</v>
      </c>
      <c r="D131" s="22">
        <f>ROUND('[3]MN Age Curve'!$B25/'[3]MN Age Curve'!$B$10*'MD SCLSP'!D$116,2)</f>
        <v>403.42</v>
      </c>
      <c r="E131" s="22">
        <f>ROUND('[3]MN Age Curve'!$B25/'[3]MN Age Curve'!$B$10*'MD SCLSP'!E$116,2)</f>
        <v>403.42</v>
      </c>
      <c r="F131" s="22">
        <f>ROUND('[3]MN Age Curve'!$B25/'[3]MN Age Curve'!$B$10*'MD SCLSP'!F$116,2)</f>
        <v>667.37</v>
      </c>
      <c r="G131" s="22">
        <f>ROUND('[3]MN Age Curve'!$B25/'[3]MN Age Curve'!$B$10*'MD SCLSP'!G$116,2)</f>
        <v>403.42</v>
      </c>
      <c r="H131" s="22">
        <f>ROUND('[3]MN Age Curve'!$B25/'[3]MN Age Curve'!$B$10*'MD SCLSP'!H$116,2)</f>
        <v>403.42</v>
      </c>
      <c r="I131" s="22">
        <f>ROUND('[3]MN Age Curve'!$B25/'[3]MN Age Curve'!$B$10*'MD SCLSP'!I$116,2)</f>
        <v>667.37</v>
      </c>
    </row>
    <row r="132" spans="1:9" x14ac:dyDescent="0.25">
      <c r="A132">
        <v>37</v>
      </c>
      <c r="B132">
        <v>1</v>
      </c>
      <c r="C132">
        <v>2019</v>
      </c>
      <c r="D132" s="22">
        <f>ROUND('[3]MN Age Curve'!$B26/'[3]MN Age Curve'!$B$10*'MD SCLSP'!D$116,2)</f>
        <v>406.04</v>
      </c>
      <c r="E132" s="22">
        <f>ROUND('[3]MN Age Curve'!$B26/'[3]MN Age Curve'!$B$10*'MD SCLSP'!E$116,2)</f>
        <v>406.04</v>
      </c>
      <c r="F132" s="22">
        <f>ROUND('[3]MN Age Curve'!$B26/'[3]MN Age Curve'!$B$10*'MD SCLSP'!F$116,2)</f>
        <v>671.71</v>
      </c>
      <c r="G132" s="22">
        <f>ROUND('[3]MN Age Curve'!$B26/'[3]MN Age Curve'!$B$10*'MD SCLSP'!G$116,2)</f>
        <v>406.04</v>
      </c>
      <c r="H132" s="22">
        <f>ROUND('[3]MN Age Curve'!$B26/'[3]MN Age Curve'!$B$10*'MD SCLSP'!H$116,2)</f>
        <v>406.04</v>
      </c>
      <c r="I132" s="22">
        <f>ROUND('[3]MN Age Curve'!$B26/'[3]MN Age Curve'!$B$10*'MD SCLSP'!I$116,2)</f>
        <v>671.71</v>
      </c>
    </row>
    <row r="133" spans="1:9" x14ac:dyDescent="0.25">
      <c r="A133">
        <v>38</v>
      </c>
      <c r="B133">
        <v>1</v>
      </c>
      <c r="C133">
        <v>2019</v>
      </c>
      <c r="D133" s="22">
        <f>ROUND('[3]MN Age Curve'!$B27/'[3]MN Age Curve'!$B$10*'MD SCLSP'!D$116,2)</f>
        <v>408.66</v>
      </c>
      <c r="E133" s="22">
        <f>ROUND('[3]MN Age Curve'!$B27/'[3]MN Age Curve'!$B$10*'MD SCLSP'!E$116,2)</f>
        <v>408.66</v>
      </c>
      <c r="F133" s="22">
        <f>ROUND('[3]MN Age Curve'!$B27/'[3]MN Age Curve'!$B$10*'MD SCLSP'!F$116,2)</f>
        <v>676.05</v>
      </c>
      <c r="G133" s="22">
        <f>ROUND('[3]MN Age Curve'!$B27/'[3]MN Age Curve'!$B$10*'MD SCLSP'!G$116,2)</f>
        <v>408.66</v>
      </c>
      <c r="H133" s="22">
        <f>ROUND('[3]MN Age Curve'!$B27/'[3]MN Age Curve'!$B$10*'MD SCLSP'!H$116,2)</f>
        <v>408.66</v>
      </c>
      <c r="I133" s="22">
        <f>ROUND('[3]MN Age Curve'!$B27/'[3]MN Age Curve'!$B$10*'MD SCLSP'!I$116,2)</f>
        <v>676.05</v>
      </c>
    </row>
    <row r="134" spans="1:9" x14ac:dyDescent="0.25">
      <c r="A134">
        <v>39</v>
      </c>
      <c r="B134">
        <v>1</v>
      </c>
      <c r="C134">
        <v>2019</v>
      </c>
      <c r="D134" s="22">
        <f>ROUND('[3]MN Age Curve'!$B28/'[3]MN Age Curve'!$B$10*'MD SCLSP'!D$116,2)</f>
        <v>413.91</v>
      </c>
      <c r="E134" s="22">
        <f>ROUND('[3]MN Age Curve'!$B28/'[3]MN Age Curve'!$B$10*'MD SCLSP'!E$116,2)</f>
        <v>413.91</v>
      </c>
      <c r="F134" s="22">
        <f>ROUND('[3]MN Age Curve'!$B28/'[3]MN Age Curve'!$B$10*'MD SCLSP'!F$116,2)</f>
        <v>684.74</v>
      </c>
      <c r="G134" s="22">
        <f>ROUND('[3]MN Age Curve'!$B28/'[3]MN Age Curve'!$B$10*'MD SCLSP'!G$116,2)</f>
        <v>413.91</v>
      </c>
      <c r="H134" s="22">
        <f>ROUND('[3]MN Age Curve'!$B28/'[3]MN Age Curve'!$B$10*'MD SCLSP'!H$116,2)</f>
        <v>413.91</v>
      </c>
      <c r="I134" s="22">
        <f>ROUND('[3]MN Age Curve'!$B28/'[3]MN Age Curve'!$B$10*'MD SCLSP'!I$116,2)</f>
        <v>684.74</v>
      </c>
    </row>
    <row r="135" spans="1:9" x14ac:dyDescent="0.25">
      <c r="A135">
        <v>40</v>
      </c>
      <c r="B135">
        <v>1</v>
      </c>
      <c r="C135">
        <v>2019</v>
      </c>
      <c r="D135" s="22">
        <f>ROUND('[3]MN Age Curve'!$B29/'[3]MN Age Curve'!$B$10*'MD SCLSP'!D$116,2)</f>
        <v>419.16</v>
      </c>
      <c r="E135" s="22">
        <f>ROUND('[3]MN Age Curve'!$B29/'[3]MN Age Curve'!$B$10*'MD SCLSP'!E$116,2)</f>
        <v>419.16</v>
      </c>
      <c r="F135" s="22">
        <f>ROUND('[3]MN Age Curve'!$B29/'[3]MN Age Curve'!$B$10*'MD SCLSP'!F$116,2)</f>
        <v>693.42</v>
      </c>
      <c r="G135" s="22">
        <f>ROUND('[3]MN Age Curve'!$B29/'[3]MN Age Curve'!$B$10*'MD SCLSP'!G$116,2)</f>
        <v>419.16</v>
      </c>
      <c r="H135" s="22">
        <f>ROUND('[3]MN Age Curve'!$B29/'[3]MN Age Curve'!$B$10*'MD SCLSP'!H$116,2)</f>
        <v>419.16</v>
      </c>
      <c r="I135" s="22">
        <f>ROUND('[3]MN Age Curve'!$B29/'[3]MN Age Curve'!$B$10*'MD SCLSP'!I$116,2)</f>
        <v>693.42</v>
      </c>
    </row>
    <row r="136" spans="1:9" x14ac:dyDescent="0.25">
      <c r="A136">
        <v>41</v>
      </c>
      <c r="B136">
        <v>1</v>
      </c>
      <c r="C136">
        <v>2019</v>
      </c>
      <c r="D136" s="22">
        <f>ROUND('[3]MN Age Curve'!$B30/'[3]MN Age Curve'!$B$10*'MD SCLSP'!D$116,2)</f>
        <v>427.03</v>
      </c>
      <c r="E136" s="22">
        <f>ROUND('[3]MN Age Curve'!$B30/'[3]MN Age Curve'!$B$10*'MD SCLSP'!E$116,2)</f>
        <v>427.03</v>
      </c>
      <c r="F136" s="22">
        <f>ROUND('[3]MN Age Curve'!$B30/'[3]MN Age Curve'!$B$10*'MD SCLSP'!F$116,2)</f>
        <v>706.44</v>
      </c>
      <c r="G136" s="22">
        <f>ROUND('[3]MN Age Curve'!$B30/'[3]MN Age Curve'!$B$10*'MD SCLSP'!G$116,2)</f>
        <v>427.03</v>
      </c>
      <c r="H136" s="22">
        <f>ROUND('[3]MN Age Curve'!$B30/'[3]MN Age Curve'!$B$10*'MD SCLSP'!H$116,2)</f>
        <v>427.03</v>
      </c>
      <c r="I136" s="22">
        <f>ROUND('[3]MN Age Curve'!$B30/'[3]MN Age Curve'!$B$10*'MD SCLSP'!I$116,2)</f>
        <v>706.44</v>
      </c>
    </row>
    <row r="137" spans="1:9" x14ac:dyDescent="0.25">
      <c r="A137">
        <v>42</v>
      </c>
      <c r="B137">
        <v>1</v>
      </c>
      <c r="C137">
        <v>2019</v>
      </c>
      <c r="D137" s="22">
        <f>ROUND('[3]MN Age Curve'!$B31/'[3]MN Age Curve'!$B$10*'MD SCLSP'!D$116,2)</f>
        <v>434.57</v>
      </c>
      <c r="E137" s="22">
        <f>ROUND('[3]MN Age Curve'!$B31/'[3]MN Age Curve'!$B$10*'MD SCLSP'!E$116,2)</f>
        <v>434.57</v>
      </c>
      <c r="F137" s="22">
        <f>ROUND('[3]MN Age Curve'!$B31/'[3]MN Age Curve'!$B$10*'MD SCLSP'!F$116,2)</f>
        <v>718.92</v>
      </c>
      <c r="G137" s="22">
        <f>ROUND('[3]MN Age Curve'!$B31/'[3]MN Age Curve'!$B$10*'MD SCLSP'!G$116,2)</f>
        <v>434.57</v>
      </c>
      <c r="H137" s="22">
        <f>ROUND('[3]MN Age Curve'!$B31/'[3]MN Age Curve'!$B$10*'MD SCLSP'!H$116,2)</f>
        <v>434.57</v>
      </c>
      <c r="I137" s="22">
        <f>ROUND('[3]MN Age Curve'!$B31/'[3]MN Age Curve'!$B$10*'MD SCLSP'!I$116,2)</f>
        <v>718.92</v>
      </c>
    </row>
    <row r="138" spans="1:9" x14ac:dyDescent="0.25">
      <c r="A138">
        <v>43</v>
      </c>
      <c r="B138">
        <v>1</v>
      </c>
      <c r="C138">
        <v>2019</v>
      </c>
      <c r="D138" s="22">
        <f>ROUND('[3]MN Age Curve'!$B32/'[3]MN Age Curve'!$B$10*'MD SCLSP'!D$116,2)</f>
        <v>445.07</v>
      </c>
      <c r="E138" s="22">
        <f>ROUND('[3]MN Age Curve'!$B32/'[3]MN Age Curve'!$B$10*'MD SCLSP'!E$116,2)</f>
        <v>445.07</v>
      </c>
      <c r="F138" s="22">
        <f>ROUND('[3]MN Age Curve'!$B32/'[3]MN Age Curve'!$B$10*'MD SCLSP'!F$116,2)</f>
        <v>736.28</v>
      </c>
      <c r="G138" s="22">
        <f>ROUND('[3]MN Age Curve'!$B32/'[3]MN Age Curve'!$B$10*'MD SCLSP'!G$116,2)</f>
        <v>445.07</v>
      </c>
      <c r="H138" s="22">
        <f>ROUND('[3]MN Age Curve'!$B32/'[3]MN Age Curve'!$B$10*'MD SCLSP'!H$116,2)</f>
        <v>445.07</v>
      </c>
      <c r="I138" s="22">
        <f>ROUND('[3]MN Age Curve'!$B32/'[3]MN Age Curve'!$B$10*'MD SCLSP'!I$116,2)</f>
        <v>736.28</v>
      </c>
    </row>
    <row r="139" spans="1:9" x14ac:dyDescent="0.25">
      <c r="A139">
        <v>44</v>
      </c>
      <c r="B139">
        <v>1</v>
      </c>
      <c r="C139">
        <v>2019</v>
      </c>
      <c r="D139" s="22">
        <f>ROUND('[3]MN Age Curve'!$B33/'[3]MN Age Curve'!$B$10*'MD SCLSP'!D$116,2)</f>
        <v>458.19</v>
      </c>
      <c r="E139" s="22">
        <f>ROUND('[3]MN Age Curve'!$B33/'[3]MN Age Curve'!$B$10*'MD SCLSP'!E$116,2)</f>
        <v>458.19</v>
      </c>
      <c r="F139" s="22">
        <f>ROUND('[3]MN Age Curve'!$B33/'[3]MN Age Curve'!$B$10*'MD SCLSP'!F$116,2)</f>
        <v>757.98</v>
      </c>
      <c r="G139" s="22">
        <f>ROUND('[3]MN Age Curve'!$B33/'[3]MN Age Curve'!$B$10*'MD SCLSP'!G$116,2)</f>
        <v>458.19</v>
      </c>
      <c r="H139" s="22">
        <f>ROUND('[3]MN Age Curve'!$B33/'[3]MN Age Curve'!$B$10*'MD SCLSP'!H$116,2)</f>
        <v>458.19</v>
      </c>
      <c r="I139" s="22">
        <f>ROUND('[3]MN Age Curve'!$B33/'[3]MN Age Curve'!$B$10*'MD SCLSP'!I$116,2)</f>
        <v>757.98</v>
      </c>
    </row>
    <row r="140" spans="1:9" x14ac:dyDescent="0.25">
      <c r="A140">
        <v>45</v>
      </c>
      <c r="B140">
        <v>1</v>
      </c>
      <c r="C140">
        <v>2019</v>
      </c>
      <c r="D140" s="22">
        <f>ROUND('[3]MN Age Curve'!$B34/'[3]MN Age Curve'!$B$10*'MD SCLSP'!D$116,2)</f>
        <v>473.6</v>
      </c>
      <c r="E140" s="22">
        <f>ROUND('[3]MN Age Curve'!$B34/'[3]MN Age Curve'!$B$10*'MD SCLSP'!E$116,2)</f>
        <v>473.6</v>
      </c>
      <c r="F140" s="22">
        <f>ROUND('[3]MN Age Curve'!$B34/'[3]MN Age Curve'!$B$10*'MD SCLSP'!F$116,2)</f>
        <v>783.49</v>
      </c>
      <c r="G140" s="22">
        <f>ROUND('[3]MN Age Curve'!$B34/'[3]MN Age Curve'!$B$10*'MD SCLSP'!G$116,2)</f>
        <v>473.6</v>
      </c>
      <c r="H140" s="22">
        <f>ROUND('[3]MN Age Curve'!$B34/'[3]MN Age Curve'!$B$10*'MD SCLSP'!H$116,2)</f>
        <v>473.6</v>
      </c>
      <c r="I140" s="22">
        <f>ROUND('[3]MN Age Curve'!$B34/'[3]MN Age Curve'!$B$10*'MD SCLSP'!I$116,2)</f>
        <v>783.49</v>
      </c>
    </row>
    <row r="141" spans="1:9" x14ac:dyDescent="0.25">
      <c r="A141">
        <v>46</v>
      </c>
      <c r="B141">
        <v>1</v>
      </c>
      <c r="C141">
        <v>2019</v>
      </c>
      <c r="D141" s="22">
        <f>ROUND('[3]MN Age Curve'!$B35/'[3]MN Age Curve'!$B$10*'MD SCLSP'!D$116,2)</f>
        <v>491.97</v>
      </c>
      <c r="E141" s="22">
        <f>ROUND('[3]MN Age Curve'!$B35/'[3]MN Age Curve'!$B$10*'MD SCLSP'!E$116,2)</f>
        <v>491.97</v>
      </c>
      <c r="F141" s="22">
        <f>ROUND('[3]MN Age Curve'!$B35/'[3]MN Age Curve'!$B$10*'MD SCLSP'!F$116,2)</f>
        <v>813.87</v>
      </c>
      <c r="G141" s="22">
        <f>ROUND('[3]MN Age Curve'!$B35/'[3]MN Age Curve'!$B$10*'MD SCLSP'!G$116,2)</f>
        <v>491.97</v>
      </c>
      <c r="H141" s="22">
        <f>ROUND('[3]MN Age Curve'!$B35/'[3]MN Age Curve'!$B$10*'MD SCLSP'!H$116,2)</f>
        <v>491.97</v>
      </c>
      <c r="I141" s="22">
        <f>ROUND('[3]MN Age Curve'!$B35/'[3]MN Age Curve'!$B$10*'MD SCLSP'!I$116,2)</f>
        <v>813.87</v>
      </c>
    </row>
    <row r="142" spans="1:9" x14ac:dyDescent="0.25">
      <c r="A142">
        <v>47</v>
      </c>
      <c r="B142">
        <v>1</v>
      </c>
      <c r="C142">
        <v>2019</v>
      </c>
      <c r="D142" s="22">
        <f>ROUND('[3]MN Age Curve'!$B36/'[3]MN Age Curve'!$B$10*'MD SCLSP'!D$116,2)</f>
        <v>512.63</v>
      </c>
      <c r="E142" s="22">
        <f>ROUND('[3]MN Age Curve'!$B36/'[3]MN Age Curve'!$B$10*'MD SCLSP'!E$116,2)</f>
        <v>512.63</v>
      </c>
      <c r="F142" s="22">
        <f>ROUND('[3]MN Age Curve'!$B36/'[3]MN Age Curve'!$B$10*'MD SCLSP'!F$116,2)</f>
        <v>848.05</v>
      </c>
      <c r="G142" s="22">
        <f>ROUND('[3]MN Age Curve'!$B36/'[3]MN Age Curve'!$B$10*'MD SCLSP'!G$116,2)</f>
        <v>512.63</v>
      </c>
      <c r="H142" s="22">
        <f>ROUND('[3]MN Age Curve'!$B36/'[3]MN Age Curve'!$B$10*'MD SCLSP'!H$116,2)</f>
        <v>512.63</v>
      </c>
      <c r="I142" s="22">
        <f>ROUND('[3]MN Age Curve'!$B36/'[3]MN Age Curve'!$B$10*'MD SCLSP'!I$116,2)</f>
        <v>848.05</v>
      </c>
    </row>
    <row r="143" spans="1:9" x14ac:dyDescent="0.25">
      <c r="A143">
        <v>48</v>
      </c>
      <c r="B143">
        <v>1</v>
      </c>
      <c r="C143">
        <v>2019</v>
      </c>
      <c r="D143" s="22">
        <f>ROUND('[3]MN Age Curve'!$B37/'[3]MN Age Curve'!$B$10*'MD SCLSP'!D$116,2)</f>
        <v>536.25</v>
      </c>
      <c r="E143" s="22">
        <f>ROUND('[3]MN Age Curve'!$B37/'[3]MN Age Curve'!$B$10*'MD SCLSP'!E$116,2)</f>
        <v>536.25</v>
      </c>
      <c r="F143" s="22">
        <f>ROUND('[3]MN Age Curve'!$B37/'[3]MN Age Curve'!$B$10*'MD SCLSP'!F$116,2)</f>
        <v>887.12</v>
      </c>
      <c r="G143" s="22">
        <f>ROUND('[3]MN Age Curve'!$B37/'[3]MN Age Curve'!$B$10*'MD SCLSP'!G$116,2)</f>
        <v>536.25</v>
      </c>
      <c r="H143" s="22">
        <f>ROUND('[3]MN Age Curve'!$B37/'[3]MN Age Curve'!$B$10*'MD SCLSP'!H$116,2)</f>
        <v>536.25</v>
      </c>
      <c r="I143" s="22">
        <f>ROUND('[3]MN Age Curve'!$B37/'[3]MN Age Curve'!$B$10*'MD SCLSP'!I$116,2)</f>
        <v>887.12</v>
      </c>
    </row>
    <row r="144" spans="1:9" x14ac:dyDescent="0.25">
      <c r="A144">
        <v>49</v>
      </c>
      <c r="B144">
        <v>1</v>
      </c>
      <c r="C144">
        <v>2019</v>
      </c>
      <c r="D144" s="22">
        <f>ROUND('[3]MN Age Curve'!$B38/'[3]MN Age Curve'!$B$10*'MD SCLSP'!D$116,2)</f>
        <v>559.53</v>
      </c>
      <c r="E144" s="22">
        <f>ROUND('[3]MN Age Curve'!$B38/'[3]MN Age Curve'!$B$10*'MD SCLSP'!E$116,2)</f>
        <v>559.53</v>
      </c>
      <c r="F144" s="22">
        <f>ROUND('[3]MN Age Curve'!$B38/'[3]MN Age Curve'!$B$10*'MD SCLSP'!F$116,2)</f>
        <v>925.64</v>
      </c>
      <c r="G144" s="22">
        <f>ROUND('[3]MN Age Curve'!$B38/'[3]MN Age Curve'!$B$10*'MD SCLSP'!G$116,2)</f>
        <v>559.53</v>
      </c>
      <c r="H144" s="22">
        <f>ROUND('[3]MN Age Curve'!$B38/'[3]MN Age Curve'!$B$10*'MD SCLSP'!H$116,2)</f>
        <v>559.53</v>
      </c>
      <c r="I144" s="22">
        <f>ROUND('[3]MN Age Curve'!$B38/'[3]MN Age Curve'!$B$10*'MD SCLSP'!I$116,2)</f>
        <v>925.64</v>
      </c>
    </row>
    <row r="145" spans="1:9" x14ac:dyDescent="0.25">
      <c r="A145">
        <v>50</v>
      </c>
      <c r="B145">
        <v>1</v>
      </c>
      <c r="C145">
        <v>2019</v>
      </c>
      <c r="D145" s="22">
        <f>ROUND('[3]MN Age Curve'!$B39/'[3]MN Age Curve'!$B$10*'MD SCLSP'!D$116,2)</f>
        <v>585.77</v>
      </c>
      <c r="E145" s="22">
        <f>ROUND('[3]MN Age Curve'!$B39/'[3]MN Age Curve'!$B$10*'MD SCLSP'!E$116,2)</f>
        <v>585.77</v>
      </c>
      <c r="F145" s="22">
        <f>ROUND('[3]MN Age Curve'!$B39/'[3]MN Age Curve'!$B$10*'MD SCLSP'!F$116,2)</f>
        <v>969.05</v>
      </c>
      <c r="G145" s="22">
        <f>ROUND('[3]MN Age Curve'!$B39/'[3]MN Age Curve'!$B$10*'MD SCLSP'!G$116,2)</f>
        <v>585.77</v>
      </c>
      <c r="H145" s="22">
        <f>ROUND('[3]MN Age Curve'!$B39/'[3]MN Age Curve'!$B$10*'MD SCLSP'!H$116,2)</f>
        <v>585.77</v>
      </c>
      <c r="I145" s="22">
        <f>ROUND('[3]MN Age Curve'!$B39/'[3]MN Age Curve'!$B$10*'MD SCLSP'!I$116,2)</f>
        <v>969.05</v>
      </c>
    </row>
    <row r="146" spans="1:9" x14ac:dyDescent="0.25">
      <c r="A146">
        <v>51</v>
      </c>
      <c r="B146">
        <v>1</v>
      </c>
      <c r="C146">
        <v>2019</v>
      </c>
      <c r="D146" s="22">
        <f>ROUND('[3]MN Age Curve'!$B40/'[3]MN Age Curve'!$B$10*'MD SCLSP'!D$116,2)</f>
        <v>611.67999999999995</v>
      </c>
      <c r="E146" s="22">
        <f>ROUND('[3]MN Age Curve'!$B40/'[3]MN Age Curve'!$B$10*'MD SCLSP'!E$116,2)</f>
        <v>611.67999999999995</v>
      </c>
      <c r="F146" s="22">
        <f>ROUND('[3]MN Age Curve'!$B40/'[3]MN Age Curve'!$B$10*'MD SCLSP'!F$116,2)</f>
        <v>1011.91</v>
      </c>
      <c r="G146" s="22">
        <f>ROUND('[3]MN Age Curve'!$B40/'[3]MN Age Curve'!$B$10*'MD SCLSP'!G$116,2)</f>
        <v>611.67999999999995</v>
      </c>
      <c r="H146" s="22">
        <f>ROUND('[3]MN Age Curve'!$B40/'[3]MN Age Curve'!$B$10*'MD SCLSP'!H$116,2)</f>
        <v>611.67999999999995</v>
      </c>
      <c r="I146" s="22">
        <f>ROUND('[3]MN Age Curve'!$B40/'[3]MN Age Curve'!$B$10*'MD SCLSP'!I$116,2)</f>
        <v>1011.91</v>
      </c>
    </row>
    <row r="147" spans="1:9" x14ac:dyDescent="0.25">
      <c r="A147">
        <v>52</v>
      </c>
      <c r="B147">
        <v>1</v>
      </c>
      <c r="C147">
        <v>2019</v>
      </c>
      <c r="D147" s="22">
        <f>ROUND('[3]MN Age Curve'!$B41/'[3]MN Age Curve'!$B$10*'MD SCLSP'!D$116,2)</f>
        <v>640.22</v>
      </c>
      <c r="E147" s="22">
        <f>ROUND('[3]MN Age Curve'!$B41/'[3]MN Age Curve'!$B$10*'MD SCLSP'!E$116,2)</f>
        <v>640.22</v>
      </c>
      <c r="F147" s="22">
        <f>ROUND('[3]MN Age Curve'!$B41/'[3]MN Age Curve'!$B$10*'MD SCLSP'!F$116,2)</f>
        <v>1059.1199999999999</v>
      </c>
      <c r="G147" s="22">
        <f>ROUND('[3]MN Age Curve'!$B41/'[3]MN Age Curve'!$B$10*'MD SCLSP'!G$116,2)</f>
        <v>640.22</v>
      </c>
      <c r="H147" s="22">
        <f>ROUND('[3]MN Age Curve'!$B41/'[3]MN Age Curve'!$B$10*'MD SCLSP'!H$116,2)</f>
        <v>640.22</v>
      </c>
      <c r="I147" s="22">
        <f>ROUND('[3]MN Age Curve'!$B41/'[3]MN Age Curve'!$B$10*'MD SCLSP'!I$116,2)</f>
        <v>1059.1199999999999</v>
      </c>
    </row>
    <row r="148" spans="1:9" x14ac:dyDescent="0.25">
      <c r="A148">
        <v>53</v>
      </c>
      <c r="B148">
        <v>1</v>
      </c>
      <c r="C148">
        <v>2019</v>
      </c>
      <c r="D148" s="22">
        <f>ROUND('[3]MN Age Curve'!$B42/'[3]MN Age Curve'!$B$10*'MD SCLSP'!D$116,2)</f>
        <v>669.08</v>
      </c>
      <c r="E148" s="22">
        <f>ROUND('[3]MN Age Curve'!$B42/'[3]MN Age Curve'!$B$10*'MD SCLSP'!E$116,2)</f>
        <v>669.08</v>
      </c>
      <c r="F148" s="22">
        <f>ROUND('[3]MN Age Curve'!$B42/'[3]MN Age Curve'!$B$10*'MD SCLSP'!F$116,2)</f>
        <v>1106.8599999999999</v>
      </c>
      <c r="G148" s="22">
        <f>ROUND('[3]MN Age Curve'!$B42/'[3]MN Age Curve'!$B$10*'MD SCLSP'!G$116,2)</f>
        <v>669.08</v>
      </c>
      <c r="H148" s="22">
        <f>ROUND('[3]MN Age Curve'!$B42/'[3]MN Age Curve'!$B$10*'MD SCLSP'!H$116,2)</f>
        <v>669.08</v>
      </c>
      <c r="I148" s="22">
        <f>ROUND('[3]MN Age Curve'!$B42/'[3]MN Age Curve'!$B$10*'MD SCLSP'!I$116,2)</f>
        <v>1106.8599999999999</v>
      </c>
    </row>
    <row r="149" spans="1:9" x14ac:dyDescent="0.25">
      <c r="A149">
        <v>54</v>
      </c>
      <c r="B149">
        <v>1</v>
      </c>
      <c r="C149">
        <v>2019</v>
      </c>
      <c r="D149" s="22">
        <f>ROUND('[3]MN Age Curve'!$B43/'[3]MN Age Curve'!$B$10*'MD SCLSP'!D$116,2)</f>
        <v>700.24</v>
      </c>
      <c r="E149" s="22">
        <f>ROUND('[3]MN Age Curve'!$B43/'[3]MN Age Curve'!$B$10*'MD SCLSP'!E$116,2)</f>
        <v>700.24</v>
      </c>
      <c r="F149" s="22">
        <f>ROUND('[3]MN Age Curve'!$B43/'[3]MN Age Curve'!$B$10*'MD SCLSP'!F$116,2)</f>
        <v>1158.4100000000001</v>
      </c>
      <c r="G149" s="22">
        <f>ROUND('[3]MN Age Curve'!$B43/'[3]MN Age Curve'!$B$10*'MD SCLSP'!G$116,2)</f>
        <v>700.24</v>
      </c>
      <c r="H149" s="22">
        <f>ROUND('[3]MN Age Curve'!$B43/'[3]MN Age Curve'!$B$10*'MD SCLSP'!H$116,2)</f>
        <v>700.24</v>
      </c>
      <c r="I149" s="22">
        <f>ROUND('[3]MN Age Curve'!$B43/'[3]MN Age Curve'!$B$10*'MD SCLSP'!I$116,2)</f>
        <v>1158.4100000000001</v>
      </c>
    </row>
    <row r="150" spans="1:9" x14ac:dyDescent="0.25">
      <c r="A150">
        <v>55</v>
      </c>
      <c r="B150">
        <v>1</v>
      </c>
      <c r="C150">
        <v>2019</v>
      </c>
      <c r="D150" s="22">
        <f>ROUND('[3]MN Age Curve'!$B44/'[3]MN Age Curve'!$B$10*'MD SCLSP'!D$116,2)</f>
        <v>731.4</v>
      </c>
      <c r="E150" s="22">
        <f>ROUND('[3]MN Age Curve'!$B44/'[3]MN Age Curve'!$B$10*'MD SCLSP'!E$116,2)</f>
        <v>731.4</v>
      </c>
      <c r="F150" s="22">
        <f>ROUND('[3]MN Age Curve'!$B44/'[3]MN Age Curve'!$B$10*'MD SCLSP'!F$116,2)</f>
        <v>1209.95</v>
      </c>
      <c r="G150" s="22">
        <f>ROUND('[3]MN Age Curve'!$B44/'[3]MN Age Curve'!$B$10*'MD SCLSP'!G$116,2)</f>
        <v>731.4</v>
      </c>
      <c r="H150" s="22">
        <f>ROUND('[3]MN Age Curve'!$B44/'[3]MN Age Curve'!$B$10*'MD SCLSP'!H$116,2)</f>
        <v>731.4</v>
      </c>
      <c r="I150" s="22">
        <f>ROUND('[3]MN Age Curve'!$B44/'[3]MN Age Curve'!$B$10*'MD SCLSP'!I$116,2)</f>
        <v>1209.95</v>
      </c>
    </row>
    <row r="151" spans="1:9" x14ac:dyDescent="0.25">
      <c r="A151">
        <v>56</v>
      </c>
      <c r="B151">
        <v>1</v>
      </c>
      <c r="C151">
        <v>2019</v>
      </c>
      <c r="D151" s="22">
        <f>ROUND('[3]MN Age Curve'!$B45/'[3]MN Age Curve'!$B$10*'MD SCLSP'!D$116,2)</f>
        <v>765.18</v>
      </c>
      <c r="E151" s="22">
        <f>ROUND('[3]MN Age Curve'!$B45/'[3]MN Age Curve'!$B$10*'MD SCLSP'!E$116,2)</f>
        <v>765.18</v>
      </c>
      <c r="F151" s="22">
        <f>ROUND('[3]MN Age Curve'!$B45/'[3]MN Age Curve'!$B$10*'MD SCLSP'!F$116,2)</f>
        <v>1265.8399999999999</v>
      </c>
      <c r="G151" s="22">
        <f>ROUND('[3]MN Age Curve'!$B45/'[3]MN Age Curve'!$B$10*'MD SCLSP'!G$116,2)</f>
        <v>765.18</v>
      </c>
      <c r="H151" s="22">
        <f>ROUND('[3]MN Age Curve'!$B45/'[3]MN Age Curve'!$B$10*'MD SCLSP'!H$116,2)</f>
        <v>765.18</v>
      </c>
      <c r="I151" s="22">
        <f>ROUND('[3]MN Age Curve'!$B45/'[3]MN Age Curve'!$B$10*'MD SCLSP'!I$116,2)</f>
        <v>1265.8399999999999</v>
      </c>
    </row>
    <row r="152" spans="1:9" x14ac:dyDescent="0.25">
      <c r="A152">
        <v>57</v>
      </c>
      <c r="B152">
        <v>1</v>
      </c>
      <c r="C152">
        <v>2019</v>
      </c>
      <c r="D152" s="22">
        <f>ROUND('[3]MN Age Curve'!$B46/'[3]MN Age Curve'!$B$10*'MD SCLSP'!D$116,2)</f>
        <v>799.29</v>
      </c>
      <c r="E152" s="22">
        <f>ROUND('[3]MN Age Curve'!$B46/'[3]MN Age Curve'!$B$10*'MD SCLSP'!E$116,2)</f>
        <v>799.29</v>
      </c>
      <c r="F152" s="22">
        <f>ROUND('[3]MN Age Curve'!$B46/'[3]MN Age Curve'!$B$10*'MD SCLSP'!F$116,2)</f>
        <v>1322.27</v>
      </c>
      <c r="G152" s="22">
        <f>ROUND('[3]MN Age Curve'!$B46/'[3]MN Age Curve'!$B$10*'MD SCLSP'!G$116,2)</f>
        <v>799.29</v>
      </c>
      <c r="H152" s="22">
        <f>ROUND('[3]MN Age Curve'!$B46/'[3]MN Age Curve'!$B$10*'MD SCLSP'!H$116,2)</f>
        <v>799.29</v>
      </c>
      <c r="I152" s="22">
        <f>ROUND('[3]MN Age Curve'!$B46/'[3]MN Age Curve'!$B$10*'MD SCLSP'!I$116,2)</f>
        <v>1322.27</v>
      </c>
    </row>
    <row r="153" spans="1:9" x14ac:dyDescent="0.25">
      <c r="A153">
        <v>58</v>
      </c>
      <c r="B153">
        <v>1</v>
      </c>
      <c r="C153">
        <v>2019</v>
      </c>
      <c r="D153" s="22">
        <f>ROUND('[3]MN Age Curve'!$B47/'[3]MN Age Curve'!$B$10*'MD SCLSP'!D$116,2)</f>
        <v>835.69</v>
      </c>
      <c r="E153" s="22">
        <f>ROUND('[3]MN Age Curve'!$B47/'[3]MN Age Curve'!$B$10*'MD SCLSP'!E$116,2)</f>
        <v>835.69</v>
      </c>
      <c r="F153" s="22">
        <f>ROUND('[3]MN Age Curve'!$B47/'[3]MN Age Curve'!$B$10*'MD SCLSP'!F$116,2)</f>
        <v>1382.49</v>
      </c>
      <c r="G153" s="22">
        <f>ROUND('[3]MN Age Curve'!$B47/'[3]MN Age Curve'!$B$10*'MD SCLSP'!G$116,2)</f>
        <v>835.69</v>
      </c>
      <c r="H153" s="22">
        <f>ROUND('[3]MN Age Curve'!$B47/'[3]MN Age Curve'!$B$10*'MD SCLSP'!H$116,2)</f>
        <v>835.69</v>
      </c>
      <c r="I153" s="22">
        <f>ROUND('[3]MN Age Curve'!$B47/'[3]MN Age Curve'!$B$10*'MD SCLSP'!I$116,2)</f>
        <v>1382.49</v>
      </c>
    </row>
    <row r="154" spans="1:9" x14ac:dyDescent="0.25">
      <c r="A154">
        <v>59</v>
      </c>
      <c r="B154">
        <v>1</v>
      </c>
      <c r="C154">
        <v>2019</v>
      </c>
      <c r="D154" s="22">
        <f>ROUND('[3]MN Age Curve'!$B48/'[3]MN Age Curve'!$B$10*'MD SCLSP'!D$116,2)</f>
        <v>853.73</v>
      </c>
      <c r="E154" s="22">
        <f>ROUND('[3]MN Age Curve'!$B48/'[3]MN Age Curve'!$B$10*'MD SCLSP'!E$116,2)</f>
        <v>853.73</v>
      </c>
      <c r="F154" s="22">
        <f>ROUND('[3]MN Age Curve'!$B48/'[3]MN Age Curve'!$B$10*'MD SCLSP'!F$116,2)</f>
        <v>1412.34</v>
      </c>
      <c r="G154" s="22">
        <f>ROUND('[3]MN Age Curve'!$B48/'[3]MN Age Curve'!$B$10*'MD SCLSP'!G$116,2)</f>
        <v>853.73</v>
      </c>
      <c r="H154" s="22">
        <f>ROUND('[3]MN Age Curve'!$B48/'[3]MN Age Curve'!$B$10*'MD SCLSP'!H$116,2)</f>
        <v>853.73</v>
      </c>
      <c r="I154" s="22">
        <f>ROUND('[3]MN Age Curve'!$B48/'[3]MN Age Curve'!$B$10*'MD SCLSP'!I$116,2)</f>
        <v>1412.34</v>
      </c>
    </row>
    <row r="155" spans="1:9" x14ac:dyDescent="0.25">
      <c r="A155">
        <v>60</v>
      </c>
      <c r="B155">
        <v>1</v>
      </c>
      <c r="C155">
        <v>2019</v>
      </c>
      <c r="D155" s="22">
        <f>ROUND('[3]MN Age Curve'!$B49/'[3]MN Age Curve'!$B$10*'MD SCLSP'!D$116,2)</f>
        <v>890.14</v>
      </c>
      <c r="E155" s="22">
        <f>ROUND('[3]MN Age Curve'!$B49/'[3]MN Age Curve'!$B$10*'MD SCLSP'!E$116,2)</f>
        <v>890.14</v>
      </c>
      <c r="F155" s="22">
        <f>ROUND('[3]MN Age Curve'!$B49/'[3]MN Age Curve'!$B$10*'MD SCLSP'!F$116,2)</f>
        <v>1472.56</v>
      </c>
      <c r="G155" s="22">
        <f>ROUND('[3]MN Age Curve'!$B49/'[3]MN Age Curve'!$B$10*'MD SCLSP'!G$116,2)</f>
        <v>890.14</v>
      </c>
      <c r="H155" s="22">
        <f>ROUND('[3]MN Age Curve'!$B49/'[3]MN Age Curve'!$B$10*'MD SCLSP'!H$116,2)</f>
        <v>890.14</v>
      </c>
      <c r="I155" s="22">
        <f>ROUND('[3]MN Age Curve'!$B49/'[3]MN Age Curve'!$B$10*'MD SCLSP'!I$116,2)</f>
        <v>1472.56</v>
      </c>
    </row>
    <row r="156" spans="1:9" x14ac:dyDescent="0.25">
      <c r="A156">
        <v>61</v>
      </c>
      <c r="B156">
        <v>1</v>
      </c>
      <c r="C156">
        <v>2019</v>
      </c>
      <c r="D156" s="22">
        <f>ROUND('[3]MN Age Curve'!$B50/'[3]MN Age Curve'!$B$10*'MD SCLSP'!D$116,2)</f>
        <v>921.62</v>
      </c>
      <c r="E156" s="22">
        <f>ROUND('[3]MN Age Curve'!$B50/'[3]MN Age Curve'!$B$10*'MD SCLSP'!E$116,2)</f>
        <v>921.62</v>
      </c>
      <c r="F156" s="22">
        <f>ROUND('[3]MN Age Curve'!$B50/'[3]MN Age Curve'!$B$10*'MD SCLSP'!F$116,2)</f>
        <v>1524.65</v>
      </c>
      <c r="G156" s="22">
        <f>ROUND('[3]MN Age Curve'!$B50/'[3]MN Age Curve'!$B$10*'MD SCLSP'!G$116,2)</f>
        <v>921.62</v>
      </c>
      <c r="H156" s="22">
        <f>ROUND('[3]MN Age Curve'!$B50/'[3]MN Age Curve'!$B$10*'MD SCLSP'!H$116,2)</f>
        <v>921.62</v>
      </c>
      <c r="I156" s="22">
        <f>ROUND('[3]MN Age Curve'!$B50/'[3]MN Age Curve'!$B$10*'MD SCLSP'!I$116,2)</f>
        <v>1524.65</v>
      </c>
    </row>
    <row r="157" spans="1:9" x14ac:dyDescent="0.25">
      <c r="A157">
        <v>62</v>
      </c>
      <c r="B157">
        <v>1</v>
      </c>
      <c r="C157">
        <v>2019</v>
      </c>
      <c r="D157" s="22">
        <f>ROUND('[3]MN Age Curve'!$B51/'[3]MN Age Curve'!$B$10*'MD SCLSP'!D$116,2)</f>
        <v>942.29</v>
      </c>
      <c r="E157" s="22">
        <f>ROUND('[3]MN Age Curve'!$B51/'[3]MN Age Curve'!$B$10*'MD SCLSP'!E$116,2)</f>
        <v>942.29</v>
      </c>
      <c r="F157" s="22">
        <f>ROUND('[3]MN Age Curve'!$B51/'[3]MN Age Curve'!$B$10*'MD SCLSP'!F$116,2)</f>
        <v>1558.83</v>
      </c>
      <c r="G157" s="22">
        <f>ROUND('[3]MN Age Curve'!$B51/'[3]MN Age Curve'!$B$10*'MD SCLSP'!G$116,2)</f>
        <v>942.29</v>
      </c>
      <c r="H157" s="22">
        <f>ROUND('[3]MN Age Curve'!$B51/'[3]MN Age Curve'!$B$10*'MD SCLSP'!H$116,2)</f>
        <v>942.29</v>
      </c>
      <c r="I157" s="22">
        <f>ROUND('[3]MN Age Curve'!$B51/'[3]MN Age Curve'!$B$10*'MD SCLSP'!I$116,2)</f>
        <v>1558.83</v>
      </c>
    </row>
    <row r="158" spans="1:9" x14ac:dyDescent="0.25">
      <c r="A158">
        <v>63</v>
      </c>
      <c r="B158">
        <v>1</v>
      </c>
      <c r="C158">
        <v>2019</v>
      </c>
      <c r="D158" s="22">
        <f>ROUND('[3]MN Age Curve'!$B52/'[3]MN Age Curve'!$B$10*'MD SCLSP'!D$116,2)</f>
        <v>968.2</v>
      </c>
      <c r="E158" s="22">
        <f>ROUND('[3]MN Age Curve'!$B52/'[3]MN Age Curve'!$B$10*'MD SCLSP'!E$116,2)</f>
        <v>968.2</v>
      </c>
      <c r="F158" s="22">
        <f>ROUND('[3]MN Age Curve'!$B52/'[3]MN Age Curve'!$B$10*'MD SCLSP'!F$116,2)</f>
        <v>1601.7</v>
      </c>
      <c r="G158" s="22">
        <f>ROUND('[3]MN Age Curve'!$B52/'[3]MN Age Curve'!$B$10*'MD SCLSP'!G$116,2)</f>
        <v>968.2</v>
      </c>
      <c r="H158" s="22">
        <f>ROUND('[3]MN Age Curve'!$B52/'[3]MN Age Curve'!$B$10*'MD SCLSP'!H$116,2)</f>
        <v>968.2</v>
      </c>
      <c r="I158" s="22">
        <f>ROUND('[3]MN Age Curve'!$B52/'[3]MN Age Curve'!$B$10*'MD SCLSP'!I$116,2)</f>
        <v>1601.7</v>
      </c>
    </row>
    <row r="159" spans="1:9" x14ac:dyDescent="0.25">
      <c r="A159" s="23" t="s">
        <v>46</v>
      </c>
      <c r="B159">
        <v>1</v>
      </c>
      <c r="C159">
        <v>2019</v>
      </c>
      <c r="D159" s="22">
        <f>ROUND('[3]MN Age Curve'!$B53/'[3]MN Age Curve'!$B$10*'MD SCLSP'!D$116,2)</f>
        <v>983.94</v>
      </c>
      <c r="E159" s="22">
        <f>ROUND('[3]MN Age Curve'!$B53/'[3]MN Age Curve'!$B$10*'MD SCLSP'!E$116,2)</f>
        <v>983.94</v>
      </c>
      <c r="F159" s="22">
        <f>ROUND('[3]MN Age Curve'!$B53/'[3]MN Age Curve'!$B$10*'MD SCLSP'!F$116,2)</f>
        <v>1627.74</v>
      </c>
      <c r="G159" s="22">
        <f>ROUND('[3]MN Age Curve'!$B53/'[3]MN Age Curve'!$B$10*'MD SCLSP'!G$116,2)</f>
        <v>983.94</v>
      </c>
      <c r="H159" s="22">
        <f>ROUND('[3]MN Age Curve'!$B53/'[3]MN Age Curve'!$B$10*'MD SCLSP'!H$116,2)</f>
        <v>983.94</v>
      </c>
      <c r="I159" s="22">
        <f>ROUND('[3]MN Age Curve'!$B53/'[3]MN Age Curve'!$B$10*'MD SCLSP'!I$116,2)</f>
        <v>1627.74</v>
      </c>
    </row>
    <row r="165" spans="6:7" x14ac:dyDescent="0.25">
      <c r="F165" s="21"/>
      <c r="G165" s="21"/>
    </row>
    <row r="166" spans="6:7" x14ac:dyDescent="0.25">
      <c r="F166" s="21"/>
      <c r="G166" s="21"/>
    </row>
    <row r="167" spans="6:7" x14ac:dyDescent="0.25">
      <c r="F167" s="21"/>
      <c r="G167" s="21"/>
    </row>
    <row r="168" spans="6:7" x14ac:dyDescent="0.25">
      <c r="F168" s="21"/>
      <c r="G168" s="21"/>
    </row>
    <row r="169" spans="6:7" x14ac:dyDescent="0.25">
      <c r="F169" s="21"/>
      <c r="G169" s="21"/>
    </row>
    <row r="170" spans="6:7" x14ac:dyDescent="0.25">
      <c r="F170" s="21"/>
      <c r="G170" s="21"/>
    </row>
    <row r="171" spans="6:7" x14ac:dyDescent="0.25">
      <c r="F171" s="21"/>
      <c r="G171" s="21"/>
    </row>
    <row r="172" spans="6:7" x14ac:dyDescent="0.25">
      <c r="F172" s="21"/>
      <c r="G172" s="21"/>
    </row>
    <row r="173" spans="6:7" x14ac:dyDescent="0.25">
      <c r="F173" s="21"/>
      <c r="G173" s="21"/>
    </row>
    <row r="174" spans="6:7" x14ac:dyDescent="0.25">
      <c r="F174" s="21"/>
      <c r="G174" s="21"/>
    </row>
    <row r="175" spans="6:7" x14ac:dyDescent="0.25">
      <c r="F175" s="21"/>
      <c r="G175" s="21"/>
    </row>
    <row r="176" spans="6:7" x14ac:dyDescent="0.25">
      <c r="F176" s="21"/>
      <c r="G176" s="21"/>
    </row>
    <row r="177" spans="6:7" x14ac:dyDescent="0.25">
      <c r="F177" s="21"/>
      <c r="G177" s="21"/>
    </row>
    <row r="178" spans="6:7" x14ac:dyDescent="0.25">
      <c r="F178" s="21"/>
      <c r="G178" s="21"/>
    </row>
    <row r="179" spans="6:7" x14ac:dyDescent="0.25">
      <c r="F179" s="21"/>
      <c r="G179" s="21"/>
    </row>
    <row r="180" spans="6:7" x14ac:dyDescent="0.25">
      <c r="F180" s="21"/>
      <c r="G180" s="21"/>
    </row>
    <row r="181" spans="6:7" x14ac:dyDescent="0.25">
      <c r="F181" s="21"/>
      <c r="G181" s="21"/>
    </row>
    <row r="182" spans="6:7" x14ac:dyDescent="0.25">
      <c r="F182" s="21"/>
      <c r="G182" s="21"/>
    </row>
    <row r="183" spans="6:7" x14ac:dyDescent="0.25">
      <c r="F183" s="21"/>
      <c r="G183" s="21"/>
    </row>
    <row r="184" spans="6:7" x14ac:dyDescent="0.25">
      <c r="F184" s="21"/>
      <c r="G184" s="21"/>
    </row>
    <row r="185" spans="6:7" x14ac:dyDescent="0.25">
      <c r="F185" s="21"/>
      <c r="G185" s="21"/>
    </row>
    <row r="186" spans="6:7" x14ac:dyDescent="0.25">
      <c r="F186" s="21"/>
      <c r="G186" s="21"/>
    </row>
    <row r="187" spans="6:7" x14ac:dyDescent="0.25">
      <c r="F187" s="21"/>
      <c r="G187" s="21"/>
    </row>
    <row r="188" spans="6:7" x14ac:dyDescent="0.25">
      <c r="F188" s="21"/>
      <c r="G188" s="21"/>
    </row>
    <row r="189" spans="6:7" x14ac:dyDescent="0.25">
      <c r="F189" s="21"/>
      <c r="G189" s="21"/>
    </row>
    <row r="190" spans="6:7" x14ac:dyDescent="0.25">
      <c r="F190" s="21"/>
      <c r="G190" s="21"/>
    </row>
    <row r="191" spans="6:7" x14ac:dyDescent="0.25">
      <c r="F191" s="21"/>
      <c r="G191" s="21"/>
    </row>
    <row r="192" spans="6:7" x14ac:dyDescent="0.25">
      <c r="F192" s="21"/>
      <c r="G192" s="21"/>
    </row>
    <row r="193" spans="6:7" x14ac:dyDescent="0.25">
      <c r="F193" s="21"/>
      <c r="G193" s="21"/>
    </row>
    <row r="194" spans="6:7" x14ac:dyDescent="0.25">
      <c r="F194" s="21"/>
      <c r="G194" s="21"/>
    </row>
    <row r="195" spans="6:7" x14ac:dyDescent="0.25">
      <c r="F195" s="21"/>
      <c r="G195" s="21"/>
    </row>
    <row r="196" spans="6:7" x14ac:dyDescent="0.25">
      <c r="F196" s="21"/>
      <c r="G196" s="21"/>
    </row>
    <row r="197" spans="6:7" x14ac:dyDescent="0.25">
      <c r="F197" s="21"/>
      <c r="G197" s="21"/>
    </row>
    <row r="198" spans="6:7" x14ac:dyDescent="0.25">
      <c r="F198" s="21"/>
      <c r="G198" s="21"/>
    </row>
    <row r="199" spans="6:7" x14ac:dyDescent="0.25">
      <c r="F199" s="21"/>
      <c r="G199" s="21"/>
    </row>
    <row r="200" spans="6:7" x14ac:dyDescent="0.25">
      <c r="F200" s="21"/>
      <c r="G200" s="21"/>
    </row>
    <row r="201" spans="6:7" x14ac:dyDescent="0.25">
      <c r="F201" s="21"/>
      <c r="G201" s="21"/>
    </row>
    <row r="202" spans="6:7" x14ac:dyDescent="0.25">
      <c r="F202" s="21"/>
      <c r="G202" s="21"/>
    </row>
    <row r="203" spans="6:7" x14ac:dyDescent="0.25">
      <c r="F203" s="21"/>
      <c r="G203" s="21"/>
    </row>
    <row r="204" spans="6:7" x14ac:dyDescent="0.25">
      <c r="F204" s="21"/>
      <c r="G204" s="21"/>
    </row>
    <row r="205" spans="6:7" x14ac:dyDescent="0.25">
      <c r="F205" s="21"/>
      <c r="G205" s="21"/>
    </row>
    <row r="206" spans="6:7" x14ac:dyDescent="0.25">
      <c r="F206" s="21"/>
      <c r="G206" s="21"/>
    </row>
    <row r="207" spans="6:7" x14ac:dyDescent="0.25">
      <c r="F207" s="21"/>
      <c r="G207" s="21"/>
    </row>
    <row r="208" spans="6:7" x14ac:dyDescent="0.25">
      <c r="F208" s="21"/>
      <c r="G208" s="21"/>
    </row>
    <row r="209" spans="6:8" x14ac:dyDescent="0.25">
      <c r="F209" s="21"/>
      <c r="G209" s="21"/>
    </row>
    <row r="210" spans="6:8" x14ac:dyDescent="0.25">
      <c r="F210" s="21"/>
      <c r="G210" s="21"/>
    </row>
    <row r="211" spans="6:8" x14ac:dyDescent="0.25">
      <c r="F211" s="21"/>
      <c r="G211" s="21"/>
    </row>
    <row r="212" spans="6:8" x14ac:dyDescent="0.25">
      <c r="F212" s="21"/>
      <c r="G212" s="21"/>
    </row>
    <row r="213" spans="6:8" x14ac:dyDescent="0.25">
      <c r="F213" s="21"/>
      <c r="G213" s="21"/>
    </row>
    <row r="214" spans="6:8" x14ac:dyDescent="0.25">
      <c r="F214" s="21"/>
      <c r="G214" s="21"/>
    </row>
    <row r="215" spans="6:8" x14ac:dyDescent="0.25">
      <c r="F215" s="21"/>
      <c r="G215" s="21"/>
    </row>
    <row r="218" spans="6:8" x14ac:dyDescent="0.25">
      <c r="F218" s="20"/>
      <c r="G218" s="20"/>
      <c r="H218" s="20"/>
    </row>
    <row r="219" spans="6:8" ht="25.9" customHeight="1" x14ac:dyDescent="0.25"/>
  </sheetData>
  <mergeCells count="5">
    <mergeCell ref="D4:D5"/>
    <mergeCell ref="E4:F4"/>
    <mergeCell ref="G4:G5"/>
    <mergeCell ref="H4:I4"/>
    <mergeCell ref="A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J219"/>
  <sheetViews>
    <sheetView workbookViewId="0">
      <selection activeCell="A3" sqref="A3:J3"/>
    </sheetView>
  </sheetViews>
  <sheetFormatPr defaultColWidth="9.140625" defaultRowHeight="12.75" x14ac:dyDescent="0.2"/>
  <cols>
    <col min="1" max="1" width="9.140625" style="1"/>
    <col min="2" max="2" width="10.7109375" style="1" customWidth="1"/>
    <col min="3" max="10" width="9.7109375" style="1" customWidth="1"/>
    <col min="11" max="16384" width="9.140625" style="1"/>
  </cols>
  <sheetData>
    <row r="2" spans="1:10" ht="36" customHeight="1" x14ac:dyDescent="0.25">
      <c r="A2" s="10" t="s">
        <v>74</v>
      </c>
      <c r="B2" s="10"/>
      <c r="C2" s="10"/>
      <c r="D2" s="10"/>
      <c r="E2" s="10"/>
      <c r="F2" s="10"/>
      <c r="G2" s="10"/>
      <c r="H2" s="10"/>
      <c r="I2" s="10"/>
      <c r="J2" s="10"/>
    </row>
    <row r="3" spans="1:10" ht="156" customHeight="1" x14ac:dyDescent="0.2">
      <c r="A3" s="124" t="s">
        <v>73</v>
      </c>
      <c r="B3" s="129"/>
      <c r="C3" s="129"/>
      <c r="D3" s="129"/>
      <c r="E3" s="129"/>
      <c r="F3" s="129"/>
      <c r="G3" s="129"/>
      <c r="H3" s="129"/>
      <c r="I3" s="129"/>
      <c r="J3" s="129"/>
    </row>
    <row r="4" spans="1:10" ht="75" x14ac:dyDescent="0.25">
      <c r="A4" s="7" t="s">
        <v>14</v>
      </c>
      <c r="B4" s="8" t="s">
        <v>13</v>
      </c>
      <c r="C4" s="7" t="s">
        <v>12</v>
      </c>
      <c r="D4" s="7" t="s">
        <v>72</v>
      </c>
      <c r="E4" s="7" t="s">
        <v>71</v>
      </c>
      <c r="F4" s="7" t="s">
        <v>70</v>
      </c>
      <c r="G4" s="7" t="s">
        <v>69</v>
      </c>
      <c r="H4" s="7" t="s">
        <v>68</v>
      </c>
    </row>
    <row r="5" spans="1:10" x14ac:dyDescent="0.2">
      <c r="A5" s="26" t="s">
        <v>6</v>
      </c>
      <c r="B5" s="1">
        <v>0</v>
      </c>
      <c r="C5" s="34">
        <v>2020</v>
      </c>
      <c r="D5" s="34">
        <v>293.57</v>
      </c>
      <c r="E5" s="34">
        <v>308.26</v>
      </c>
      <c r="F5" s="34">
        <v>324.38</v>
      </c>
      <c r="G5" s="34">
        <v>362.16</v>
      </c>
      <c r="H5" s="34">
        <v>449.88</v>
      </c>
    </row>
    <row r="6" spans="1:10" x14ac:dyDescent="0.2">
      <c r="A6" s="25">
        <v>15</v>
      </c>
      <c r="B6" s="1">
        <v>0</v>
      </c>
      <c r="C6" s="34">
        <v>2020</v>
      </c>
      <c r="D6" s="34">
        <v>319.66000000000003</v>
      </c>
      <c r="E6" s="34">
        <v>335.66</v>
      </c>
      <c r="F6" s="34">
        <v>353.22</v>
      </c>
      <c r="G6" s="34">
        <v>394.35</v>
      </c>
      <c r="H6" s="34">
        <v>489.87</v>
      </c>
    </row>
    <row r="7" spans="1:10" x14ac:dyDescent="0.2">
      <c r="A7" s="25">
        <v>16</v>
      </c>
      <c r="B7" s="1">
        <v>0</v>
      </c>
      <c r="C7" s="34">
        <v>2020</v>
      </c>
      <c r="D7" s="34">
        <v>329.64</v>
      </c>
      <c r="E7" s="34">
        <v>346.13</v>
      </c>
      <c r="F7" s="34">
        <v>364.24</v>
      </c>
      <c r="G7" s="34">
        <v>406.66</v>
      </c>
      <c r="H7" s="34">
        <v>505.16</v>
      </c>
    </row>
    <row r="8" spans="1:10" x14ac:dyDescent="0.2">
      <c r="A8" s="25">
        <v>17</v>
      </c>
      <c r="B8" s="1">
        <v>0</v>
      </c>
      <c r="C8" s="34">
        <v>2020</v>
      </c>
      <c r="D8" s="34">
        <v>339.62</v>
      </c>
      <c r="E8" s="34">
        <v>356.61</v>
      </c>
      <c r="F8" s="34">
        <v>375.27</v>
      </c>
      <c r="G8" s="34">
        <v>418.97</v>
      </c>
      <c r="H8" s="34">
        <v>520.45000000000005</v>
      </c>
    </row>
    <row r="9" spans="1:10" x14ac:dyDescent="0.2">
      <c r="A9" s="25">
        <v>18</v>
      </c>
      <c r="B9" s="1">
        <v>0</v>
      </c>
      <c r="C9" s="34">
        <v>2020</v>
      </c>
      <c r="D9" s="34">
        <v>350.36</v>
      </c>
      <c r="E9" s="34">
        <v>367.89</v>
      </c>
      <c r="F9" s="34">
        <v>387.14</v>
      </c>
      <c r="G9" s="34">
        <v>432.22</v>
      </c>
      <c r="H9" s="34">
        <v>536.91999999999996</v>
      </c>
    </row>
    <row r="10" spans="1:10" x14ac:dyDescent="0.2">
      <c r="A10" s="25">
        <v>19</v>
      </c>
      <c r="B10" s="1">
        <v>0</v>
      </c>
      <c r="C10" s="34">
        <v>2020</v>
      </c>
      <c r="D10" s="34">
        <v>361.11</v>
      </c>
      <c r="E10" s="34">
        <v>379.18</v>
      </c>
      <c r="F10" s="34">
        <v>399.01</v>
      </c>
      <c r="G10" s="34">
        <v>445.48</v>
      </c>
      <c r="H10" s="34">
        <v>553.38</v>
      </c>
    </row>
    <row r="11" spans="1:10" x14ac:dyDescent="0.2">
      <c r="A11" s="25">
        <v>20</v>
      </c>
      <c r="B11" s="1">
        <v>0</v>
      </c>
      <c r="C11" s="34">
        <v>2020</v>
      </c>
      <c r="D11" s="34">
        <v>372.24</v>
      </c>
      <c r="E11" s="34">
        <v>390.86</v>
      </c>
      <c r="F11" s="34">
        <v>411.31</v>
      </c>
      <c r="G11" s="34">
        <v>459.21</v>
      </c>
      <c r="H11" s="34">
        <v>570.44000000000005</v>
      </c>
    </row>
    <row r="12" spans="1:10" x14ac:dyDescent="0.2">
      <c r="A12" s="6" t="s">
        <v>51</v>
      </c>
      <c r="B12" s="1">
        <v>0</v>
      </c>
      <c r="C12" s="1">
        <v>2020</v>
      </c>
      <c r="D12" s="3">
        <v>383.75</v>
      </c>
      <c r="E12" s="3">
        <v>402.95</v>
      </c>
      <c r="F12" s="1">
        <v>424.03</v>
      </c>
      <c r="G12" s="1">
        <v>473.41</v>
      </c>
      <c r="H12" s="1">
        <v>588.08000000000004</v>
      </c>
    </row>
    <row r="13" spans="1:10" x14ac:dyDescent="0.2">
      <c r="A13" s="25">
        <v>22</v>
      </c>
      <c r="B13" s="1">
        <v>0</v>
      </c>
      <c r="C13" s="1">
        <v>2020</v>
      </c>
      <c r="D13" s="3">
        <v>383.75</v>
      </c>
      <c r="E13" s="3">
        <v>402.95</v>
      </c>
      <c r="F13" s="3">
        <v>424.03</v>
      </c>
      <c r="G13" s="3">
        <v>473.41</v>
      </c>
      <c r="H13" s="3">
        <v>588.08000000000004</v>
      </c>
    </row>
    <row r="14" spans="1:10" x14ac:dyDescent="0.2">
      <c r="A14" s="25">
        <v>23</v>
      </c>
      <c r="B14" s="1">
        <v>0</v>
      </c>
      <c r="C14" s="1">
        <v>2020</v>
      </c>
      <c r="D14" s="3">
        <v>383.75</v>
      </c>
      <c r="E14" s="3">
        <v>402.95</v>
      </c>
      <c r="F14" s="3">
        <v>424.03</v>
      </c>
      <c r="G14" s="3">
        <v>473.41</v>
      </c>
      <c r="H14" s="3">
        <v>588.08000000000004</v>
      </c>
    </row>
    <row r="15" spans="1:10" x14ac:dyDescent="0.2">
      <c r="A15" s="25">
        <v>24</v>
      </c>
      <c r="B15" s="1">
        <v>0</v>
      </c>
      <c r="C15" s="1">
        <v>2020</v>
      </c>
      <c r="D15" s="3">
        <v>383.75</v>
      </c>
      <c r="E15" s="3">
        <v>402.95</v>
      </c>
      <c r="F15" s="3">
        <v>424.03</v>
      </c>
      <c r="G15" s="3">
        <v>473.41</v>
      </c>
      <c r="H15" s="3">
        <v>588.08000000000004</v>
      </c>
    </row>
    <row r="16" spans="1:10" x14ac:dyDescent="0.2">
      <c r="A16" s="25">
        <v>25</v>
      </c>
      <c r="B16" s="1">
        <v>0</v>
      </c>
      <c r="C16" s="1">
        <v>2020</v>
      </c>
      <c r="D16" s="3">
        <v>385.29</v>
      </c>
      <c r="E16" s="3">
        <v>404.56</v>
      </c>
      <c r="F16" s="3">
        <v>425.73</v>
      </c>
      <c r="G16" s="3">
        <v>475.3</v>
      </c>
      <c r="H16" s="3">
        <v>590.42999999999995</v>
      </c>
    </row>
    <row r="17" spans="1:8" x14ac:dyDescent="0.2">
      <c r="A17" s="25">
        <v>26</v>
      </c>
      <c r="B17" s="1">
        <v>0</v>
      </c>
      <c r="C17" s="1">
        <v>2020</v>
      </c>
      <c r="D17" s="3">
        <v>392.96</v>
      </c>
      <c r="E17" s="3">
        <v>412.62</v>
      </c>
      <c r="F17" s="3">
        <v>434.21</v>
      </c>
      <c r="G17" s="3">
        <v>484.77</v>
      </c>
      <c r="H17" s="3">
        <v>602.19000000000005</v>
      </c>
    </row>
    <row r="18" spans="1:8" x14ac:dyDescent="0.2">
      <c r="A18" s="25">
        <v>27</v>
      </c>
      <c r="B18" s="1">
        <v>0</v>
      </c>
      <c r="C18" s="1">
        <v>2020</v>
      </c>
      <c r="D18" s="3">
        <v>402.17</v>
      </c>
      <c r="E18" s="3">
        <v>422.29</v>
      </c>
      <c r="F18" s="3">
        <v>444.38</v>
      </c>
      <c r="G18" s="3">
        <v>496.13</v>
      </c>
      <c r="H18" s="3">
        <v>616.30999999999995</v>
      </c>
    </row>
    <row r="19" spans="1:8" x14ac:dyDescent="0.2">
      <c r="A19" s="25">
        <v>28</v>
      </c>
      <c r="B19" s="1">
        <v>0</v>
      </c>
      <c r="C19" s="1">
        <v>2020</v>
      </c>
      <c r="D19" s="3">
        <v>417.14</v>
      </c>
      <c r="E19" s="3">
        <v>438.01</v>
      </c>
      <c r="F19" s="3">
        <v>460.92</v>
      </c>
      <c r="G19" s="3">
        <v>514.6</v>
      </c>
      <c r="H19" s="3">
        <v>639.24</v>
      </c>
    </row>
    <row r="20" spans="1:8" x14ac:dyDescent="0.2">
      <c r="A20" s="25">
        <v>29</v>
      </c>
      <c r="B20" s="1">
        <v>0</v>
      </c>
      <c r="C20" s="1">
        <v>2020</v>
      </c>
      <c r="D20" s="3">
        <v>429.42</v>
      </c>
      <c r="E20" s="3">
        <v>450.9</v>
      </c>
      <c r="F20" s="3">
        <v>474.49</v>
      </c>
      <c r="G20" s="3">
        <v>529.75</v>
      </c>
      <c r="H20" s="3">
        <v>658.06</v>
      </c>
    </row>
    <row r="21" spans="1:8" x14ac:dyDescent="0.2">
      <c r="A21" s="25">
        <v>30</v>
      </c>
      <c r="B21" s="1">
        <v>0</v>
      </c>
      <c r="C21" s="1">
        <v>2020</v>
      </c>
      <c r="D21" s="3">
        <v>435.56</v>
      </c>
      <c r="E21" s="3">
        <v>457.35</v>
      </c>
      <c r="F21" s="3">
        <v>481.27</v>
      </c>
      <c r="G21" s="3">
        <v>537.32000000000005</v>
      </c>
      <c r="H21" s="3">
        <v>667.47</v>
      </c>
    </row>
    <row r="22" spans="1:8" x14ac:dyDescent="0.2">
      <c r="A22" s="25">
        <v>31</v>
      </c>
      <c r="B22" s="1">
        <v>0</v>
      </c>
      <c r="C22" s="1">
        <v>2020</v>
      </c>
      <c r="D22" s="3">
        <v>444.77</v>
      </c>
      <c r="E22" s="3">
        <v>467.02</v>
      </c>
      <c r="F22" s="3">
        <v>491.45</v>
      </c>
      <c r="G22" s="3">
        <v>548.67999999999995</v>
      </c>
      <c r="H22" s="3">
        <v>681.58</v>
      </c>
    </row>
    <row r="23" spans="1:8" x14ac:dyDescent="0.2">
      <c r="A23" s="25">
        <v>32</v>
      </c>
      <c r="B23" s="1">
        <v>0</v>
      </c>
      <c r="C23" s="1">
        <v>2020</v>
      </c>
      <c r="D23" s="3">
        <v>453.98</v>
      </c>
      <c r="E23" s="3">
        <v>476.69</v>
      </c>
      <c r="F23" s="3">
        <v>501.63</v>
      </c>
      <c r="G23" s="3">
        <v>560.04</v>
      </c>
      <c r="H23" s="3">
        <v>695.7</v>
      </c>
    </row>
    <row r="24" spans="1:8" x14ac:dyDescent="0.2">
      <c r="A24" s="25">
        <v>33</v>
      </c>
      <c r="B24" s="1">
        <v>0</v>
      </c>
      <c r="C24" s="1">
        <v>2020</v>
      </c>
      <c r="D24" s="3">
        <v>459.73</v>
      </c>
      <c r="E24" s="3">
        <v>482.73</v>
      </c>
      <c r="F24" s="3">
        <v>507.99</v>
      </c>
      <c r="G24" s="3">
        <v>567.15</v>
      </c>
      <c r="H24" s="3">
        <v>704.52</v>
      </c>
    </row>
    <row r="25" spans="1:8" x14ac:dyDescent="0.2">
      <c r="A25" s="25">
        <v>34</v>
      </c>
      <c r="B25" s="1">
        <v>0</v>
      </c>
      <c r="C25" s="1">
        <v>2020</v>
      </c>
      <c r="D25" s="3">
        <v>465.87</v>
      </c>
      <c r="E25" s="3">
        <v>489.18</v>
      </c>
      <c r="F25" s="3">
        <v>514.77</v>
      </c>
      <c r="G25" s="3">
        <v>574.72</v>
      </c>
      <c r="H25" s="3">
        <v>713.93</v>
      </c>
    </row>
    <row r="26" spans="1:8" x14ac:dyDescent="0.2">
      <c r="A26" s="25">
        <v>35</v>
      </c>
      <c r="B26" s="1">
        <v>0</v>
      </c>
      <c r="C26" s="1">
        <v>2020</v>
      </c>
      <c r="D26" s="3">
        <v>468.94</v>
      </c>
      <c r="E26" s="3">
        <v>492.4</v>
      </c>
      <c r="F26" s="3">
        <v>518.16</v>
      </c>
      <c r="G26" s="3">
        <v>578.51</v>
      </c>
      <c r="H26" s="3">
        <v>718.63</v>
      </c>
    </row>
    <row r="27" spans="1:8" x14ac:dyDescent="0.2">
      <c r="A27" s="25">
        <v>36</v>
      </c>
      <c r="B27" s="1">
        <v>0</v>
      </c>
      <c r="C27" s="1">
        <v>2020</v>
      </c>
      <c r="D27" s="3">
        <v>472.01</v>
      </c>
      <c r="E27" s="3">
        <v>495.63</v>
      </c>
      <c r="F27" s="3">
        <v>521.55999999999995</v>
      </c>
      <c r="G27" s="3">
        <v>582.29</v>
      </c>
      <c r="H27" s="3">
        <v>723.34</v>
      </c>
    </row>
    <row r="28" spans="1:8" x14ac:dyDescent="0.2">
      <c r="A28" s="25">
        <v>37</v>
      </c>
      <c r="B28" s="1">
        <v>0</v>
      </c>
      <c r="C28" s="1">
        <v>2020</v>
      </c>
      <c r="D28" s="3">
        <v>475.08</v>
      </c>
      <c r="E28" s="3">
        <v>498.85</v>
      </c>
      <c r="F28" s="3">
        <v>524.95000000000005</v>
      </c>
      <c r="G28" s="3">
        <v>586.08000000000004</v>
      </c>
      <c r="H28" s="3">
        <v>728.04</v>
      </c>
    </row>
    <row r="29" spans="1:8" x14ac:dyDescent="0.2">
      <c r="A29" s="25">
        <v>38</v>
      </c>
      <c r="B29" s="1">
        <v>0</v>
      </c>
      <c r="C29" s="1">
        <v>2020</v>
      </c>
      <c r="D29" s="3">
        <v>478.15</v>
      </c>
      <c r="E29" s="3">
        <v>502.08</v>
      </c>
      <c r="F29" s="3">
        <v>528.34</v>
      </c>
      <c r="G29" s="3">
        <v>589.87</v>
      </c>
      <c r="H29" s="3">
        <v>732.75</v>
      </c>
    </row>
    <row r="30" spans="1:8" x14ac:dyDescent="0.2">
      <c r="A30" s="25">
        <v>39</v>
      </c>
      <c r="B30" s="1">
        <v>0</v>
      </c>
      <c r="C30" s="1">
        <v>2020</v>
      </c>
      <c r="D30" s="3">
        <v>484.29</v>
      </c>
      <c r="E30" s="3">
        <v>508.52</v>
      </c>
      <c r="F30" s="3">
        <v>535.13</v>
      </c>
      <c r="G30" s="3">
        <v>597.44000000000005</v>
      </c>
      <c r="H30" s="3">
        <v>742.16</v>
      </c>
    </row>
    <row r="31" spans="1:8" x14ac:dyDescent="0.2">
      <c r="A31" s="25">
        <v>40</v>
      </c>
      <c r="B31" s="1">
        <v>0</v>
      </c>
      <c r="C31" s="1">
        <v>2020</v>
      </c>
      <c r="D31" s="3">
        <v>490.43</v>
      </c>
      <c r="E31" s="3">
        <v>514.97</v>
      </c>
      <c r="F31" s="3">
        <v>541.91</v>
      </c>
      <c r="G31" s="3">
        <v>605.02</v>
      </c>
      <c r="H31" s="3">
        <v>751.57</v>
      </c>
    </row>
    <row r="32" spans="1:8" x14ac:dyDescent="0.2">
      <c r="A32" s="25">
        <v>41</v>
      </c>
      <c r="B32" s="1">
        <v>0</v>
      </c>
      <c r="C32" s="1">
        <v>2020</v>
      </c>
      <c r="D32" s="3">
        <v>499.64</v>
      </c>
      <c r="E32" s="3">
        <v>524.64</v>
      </c>
      <c r="F32" s="3">
        <v>552.09</v>
      </c>
      <c r="G32" s="3">
        <v>616.38</v>
      </c>
      <c r="H32" s="3">
        <v>765.68</v>
      </c>
    </row>
    <row r="33" spans="1:8" x14ac:dyDescent="0.2">
      <c r="A33" s="25">
        <v>42</v>
      </c>
      <c r="B33" s="1">
        <v>0</v>
      </c>
      <c r="C33" s="1">
        <v>2020</v>
      </c>
      <c r="D33" s="3">
        <v>508.47</v>
      </c>
      <c r="E33" s="3">
        <v>533.91</v>
      </c>
      <c r="F33" s="3">
        <v>561.84</v>
      </c>
      <c r="G33" s="3">
        <v>627.27</v>
      </c>
      <c r="H33" s="3">
        <v>779.21</v>
      </c>
    </row>
    <row r="34" spans="1:8" x14ac:dyDescent="0.2">
      <c r="A34" s="25">
        <v>43</v>
      </c>
      <c r="B34" s="1">
        <v>0</v>
      </c>
      <c r="C34" s="1">
        <v>2020</v>
      </c>
      <c r="D34" s="3">
        <v>520.75</v>
      </c>
      <c r="E34" s="3">
        <v>546.79999999999995</v>
      </c>
      <c r="F34" s="3">
        <v>575.41</v>
      </c>
      <c r="G34" s="3">
        <v>642.41999999999996</v>
      </c>
      <c r="H34" s="3">
        <v>798.02</v>
      </c>
    </row>
    <row r="35" spans="1:8" x14ac:dyDescent="0.2">
      <c r="A35" s="25">
        <v>44</v>
      </c>
      <c r="B35" s="1">
        <v>0</v>
      </c>
      <c r="C35" s="1">
        <v>2020</v>
      </c>
      <c r="D35" s="3">
        <v>536.1</v>
      </c>
      <c r="E35" s="3">
        <v>562.91999999999996</v>
      </c>
      <c r="F35" s="3">
        <v>592.37</v>
      </c>
      <c r="G35" s="3">
        <v>661.35</v>
      </c>
      <c r="H35" s="3">
        <v>821.55</v>
      </c>
    </row>
    <row r="36" spans="1:8" x14ac:dyDescent="0.2">
      <c r="A36" s="25">
        <v>45</v>
      </c>
      <c r="B36" s="1">
        <v>0</v>
      </c>
      <c r="C36" s="1">
        <v>2020</v>
      </c>
      <c r="D36" s="3">
        <v>554.14</v>
      </c>
      <c r="E36" s="3">
        <v>581.86</v>
      </c>
      <c r="F36" s="3">
        <v>612.29999999999995</v>
      </c>
      <c r="G36" s="3">
        <v>683.6</v>
      </c>
      <c r="H36" s="3">
        <v>849.19</v>
      </c>
    </row>
    <row r="37" spans="1:8" x14ac:dyDescent="0.2">
      <c r="A37" s="25">
        <v>46</v>
      </c>
      <c r="B37" s="1">
        <v>0</v>
      </c>
      <c r="C37" s="1">
        <v>2020</v>
      </c>
      <c r="D37" s="3">
        <v>575.63</v>
      </c>
      <c r="E37" s="3">
        <v>604.42999999999995</v>
      </c>
      <c r="F37" s="3">
        <v>636.04999999999995</v>
      </c>
      <c r="G37" s="3">
        <v>710.12</v>
      </c>
      <c r="H37" s="3">
        <v>882.12</v>
      </c>
    </row>
    <row r="38" spans="1:8" x14ac:dyDescent="0.2">
      <c r="A38" s="25">
        <v>47</v>
      </c>
      <c r="B38" s="1">
        <v>0</v>
      </c>
      <c r="C38" s="1">
        <v>2020</v>
      </c>
      <c r="D38" s="3">
        <v>599.79999999999995</v>
      </c>
      <c r="E38" s="3">
        <v>629.80999999999995</v>
      </c>
      <c r="F38" s="3">
        <v>662.76</v>
      </c>
      <c r="G38" s="3">
        <v>739.94</v>
      </c>
      <c r="H38" s="3">
        <v>919.17</v>
      </c>
    </row>
    <row r="39" spans="1:8" x14ac:dyDescent="0.2">
      <c r="A39" s="25">
        <v>48</v>
      </c>
      <c r="B39" s="1">
        <v>0</v>
      </c>
      <c r="C39" s="1">
        <v>2020</v>
      </c>
      <c r="D39" s="3">
        <v>627.42999999999995</v>
      </c>
      <c r="E39" s="3">
        <v>658.82</v>
      </c>
      <c r="F39" s="3">
        <v>693.29</v>
      </c>
      <c r="G39" s="3">
        <v>774.03</v>
      </c>
      <c r="H39" s="3">
        <v>961.51</v>
      </c>
    </row>
    <row r="40" spans="1:8" x14ac:dyDescent="0.2">
      <c r="A40" s="25">
        <v>49</v>
      </c>
      <c r="B40" s="1">
        <v>0</v>
      </c>
      <c r="C40" s="1">
        <v>2020</v>
      </c>
      <c r="D40" s="3">
        <v>654.67999999999995</v>
      </c>
      <c r="E40" s="3">
        <v>687.43</v>
      </c>
      <c r="F40" s="3">
        <v>723.4</v>
      </c>
      <c r="G40" s="3">
        <v>807.64</v>
      </c>
      <c r="H40" s="3">
        <v>1003.26</v>
      </c>
    </row>
    <row r="41" spans="1:8" x14ac:dyDescent="0.2">
      <c r="A41" s="25">
        <v>50</v>
      </c>
      <c r="B41" s="1">
        <v>0</v>
      </c>
      <c r="C41" s="1">
        <v>2020</v>
      </c>
      <c r="D41" s="3">
        <v>685.38</v>
      </c>
      <c r="E41" s="3">
        <v>719.67</v>
      </c>
      <c r="F41" s="3">
        <v>757.32</v>
      </c>
      <c r="G41" s="3">
        <v>845.51</v>
      </c>
      <c r="H41" s="3">
        <v>1050.31</v>
      </c>
    </row>
    <row r="42" spans="1:8" x14ac:dyDescent="0.2">
      <c r="A42" s="25">
        <v>51</v>
      </c>
      <c r="B42" s="1">
        <v>0</v>
      </c>
      <c r="C42" s="1">
        <v>2020</v>
      </c>
      <c r="D42" s="3">
        <v>715.69</v>
      </c>
      <c r="E42" s="3">
        <v>751.5</v>
      </c>
      <c r="F42" s="3">
        <v>790.82</v>
      </c>
      <c r="G42" s="3">
        <v>882.91</v>
      </c>
      <c r="H42" s="3">
        <v>1096.77</v>
      </c>
    </row>
    <row r="43" spans="1:8" x14ac:dyDescent="0.2">
      <c r="A43" s="25">
        <v>52</v>
      </c>
      <c r="B43" s="1">
        <v>0</v>
      </c>
      <c r="C43" s="1">
        <v>2020</v>
      </c>
      <c r="D43" s="3">
        <v>749.08</v>
      </c>
      <c r="E43" s="3">
        <v>786.56</v>
      </c>
      <c r="F43" s="3">
        <v>827.71</v>
      </c>
      <c r="G43" s="3">
        <v>924.1</v>
      </c>
      <c r="H43" s="3">
        <v>1147.93</v>
      </c>
    </row>
    <row r="44" spans="1:8" x14ac:dyDescent="0.2">
      <c r="A44" s="25">
        <v>53</v>
      </c>
      <c r="B44" s="1">
        <v>0</v>
      </c>
      <c r="C44" s="1">
        <v>2020</v>
      </c>
      <c r="D44" s="3">
        <v>782.85</v>
      </c>
      <c r="E44" s="3">
        <v>822.02</v>
      </c>
      <c r="F44" s="3">
        <v>865.02</v>
      </c>
      <c r="G44" s="3">
        <v>965.76</v>
      </c>
      <c r="H44" s="3">
        <v>1199.68</v>
      </c>
    </row>
    <row r="45" spans="1:8" x14ac:dyDescent="0.2">
      <c r="A45" s="25">
        <v>54</v>
      </c>
      <c r="B45" s="1">
        <v>0</v>
      </c>
      <c r="C45" s="1">
        <v>2020</v>
      </c>
      <c r="D45" s="3">
        <v>819.31</v>
      </c>
      <c r="E45" s="3">
        <v>860.3</v>
      </c>
      <c r="F45" s="3">
        <v>905.3</v>
      </c>
      <c r="G45" s="3">
        <v>1010.73</v>
      </c>
      <c r="H45" s="3">
        <v>1255.55</v>
      </c>
    </row>
    <row r="46" spans="1:8" x14ac:dyDescent="0.2">
      <c r="A46" s="25">
        <v>55</v>
      </c>
      <c r="B46" s="1">
        <v>0</v>
      </c>
      <c r="C46" s="1">
        <v>2020</v>
      </c>
      <c r="D46" s="3">
        <v>855.76</v>
      </c>
      <c r="E46" s="3">
        <v>898.58</v>
      </c>
      <c r="F46" s="3">
        <v>945.59</v>
      </c>
      <c r="G46" s="3">
        <v>1055.7</v>
      </c>
      <c r="H46" s="3">
        <v>1311.42</v>
      </c>
    </row>
    <row r="47" spans="1:8" x14ac:dyDescent="0.2">
      <c r="A47" s="25">
        <v>56</v>
      </c>
      <c r="B47" s="1">
        <v>0</v>
      </c>
      <c r="C47" s="1">
        <v>2020</v>
      </c>
      <c r="D47" s="3">
        <v>895.29</v>
      </c>
      <c r="E47" s="3">
        <v>940.08</v>
      </c>
      <c r="F47" s="3">
        <v>989.26</v>
      </c>
      <c r="G47" s="3">
        <v>1104.47</v>
      </c>
      <c r="H47" s="3">
        <v>1371.99</v>
      </c>
    </row>
    <row r="48" spans="1:8" x14ac:dyDescent="0.2">
      <c r="A48" s="25">
        <v>57</v>
      </c>
      <c r="B48" s="1">
        <v>0</v>
      </c>
      <c r="C48" s="1">
        <v>2020</v>
      </c>
      <c r="D48" s="3">
        <v>935.2</v>
      </c>
      <c r="E48" s="3">
        <v>981.99</v>
      </c>
      <c r="F48" s="3">
        <v>1033.3599999999999</v>
      </c>
      <c r="G48" s="3">
        <v>1153.7</v>
      </c>
      <c r="H48" s="3">
        <v>1433.15</v>
      </c>
    </row>
    <row r="49" spans="1:8" x14ac:dyDescent="0.2">
      <c r="A49" s="25">
        <v>58</v>
      </c>
      <c r="B49" s="1">
        <v>0</v>
      </c>
      <c r="C49" s="1">
        <v>2020</v>
      </c>
      <c r="D49" s="3">
        <v>977.8</v>
      </c>
      <c r="E49" s="3">
        <v>1026.72</v>
      </c>
      <c r="F49" s="3">
        <v>1080.43</v>
      </c>
      <c r="G49" s="3">
        <v>1206.25</v>
      </c>
      <c r="H49" s="3">
        <v>1498.43</v>
      </c>
    </row>
    <row r="50" spans="1:8" x14ac:dyDescent="0.2">
      <c r="A50" s="25">
        <v>59</v>
      </c>
      <c r="B50" s="1">
        <v>0</v>
      </c>
      <c r="C50" s="1">
        <v>2020</v>
      </c>
      <c r="D50" s="3">
        <v>998.9</v>
      </c>
      <c r="E50" s="3">
        <v>1048.8800000000001</v>
      </c>
      <c r="F50" s="3">
        <v>1103.75</v>
      </c>
      <c r="G50" s="3">
        <v>1232.29</v>
      </c>
      <c r="H50" s="3">
        <v>1530.77</v>
      </c>
    </row>
    <row r="51" spans="1:8" x14ac:dyDescent="0.2">
      <c r="A51" s="25">
        <v>60</v>
      </c>
      <c r="B51" s="1">
        <v>0</v>
      </c>
      <c r="C51" s="1">
        <v>2020</v>
      </c>
      <c r="D51" s="3">
        <v>1041.5</v>
      </c>
      <c r="E51" s="3">
        <v>1093.6099999999999</v>
      </c>
      <c r="F51" s="3">
        <v>1150.82</v>
      </c>
      <c r="G51" s="3">
        <v>1284.83</v>
      </c>
      <c r="H51" s="3">
        <v>1596.05</v>
      </c>
    </row>
    <row r="52" spans="1:8" x14ac:dyDescent="0.2">
      <c r="A52" s="25">
        <v>61</v>
      </c>
      <c r="B52" s="1">
        <v>0</v>
      </c>
      <c r="C52" s="1">
        <v>2020</v>
      </c>
      <c r="D52" s="3">
        <v>1078.3399999999999</v>
      </c>
      <c r="E52" s="3">
        <v>1132.29</v>
      </c>
      <c r="F52" s="3">
        <v>1191.52</v>
      </c>
      <c r="G52" s="3">
        <v>1330.28</v>
      </c>
      <c r="H52" s="3">
        <v>1652.5</v>
      </c>
    </row>
    <row r="53" spans="1:8" x14ac:dyDescent="0.2">
      <c r="A53" s="25">
        <v>62</v>
      </c>
      <c r="B53" s="1">
        <v>0</v>
      </c>
      <c r="C53" s="1">
        <v>2020</v>
      </c>
      <c r="D53" s="3">
        <v>1102.51</v>
      </c>
      <c r="E53" s="3">
        <v>1157.68</v>
      </c>
      <c r="F53" s="3">
        <v>1218.24</v>
      </c>
      <c r="G53" s="3">
        <v>1360.11</v>
      </c>
      <c r="H53" s="3">
        <v>1689.55</v>
      </c>
    </row>
    <row r="54" spans="1:8" x14ac:dyDescent="0.2">
      <c r="A54" s="25">
        <v>63</v>
      </c>
      <c r="B54" s="1">
        <v>0</v>
      </c>
      <c r="C54" s="1">
        <v>2020</v>
      </c>
      <c r="D54" s="3">
        <v>1132.83</v>
      </c>
      <c r="E54" s="3">
        <v>1189.51</v>
      </c>
      <c r="F54" s="3">
        <v>1251.74</v>
      </c>
      <c r="G54" s="3">
        <v>1397.51</v>
      </c>
      <c r="H54" s="3">
        <v>1736.01</v>
      </c>
    </row>
    <row r="55" spans="1:8" x14ac:dyDescent="0.2">
      <c r="A55" s="25" t="s">
        <v>46</v>
      </c>
      <c r="B55" s="1">
        <v>0</v>
      </c>
      <c r="C55" s="1">
        <v>2020</v>
      </c>
      <c r="D55" s="3">
        <v>1151.25</v>
      </c>
      <c r="E55" s="3">
        <v>1208.8499999999999</v>
      </c>
      <c r="F55" s="3">
        <v>1272.0899999999999</v>
      </c>
      <c r="G55" s="3">
        <v>1420.23</v>
      </c>
      <c r="H55" s="3">
        <v>1764.24</v>
      </c>
    </row>
    <row r="56" spans="1:8" x14ac:dyDescent="0.2">
      <c r="A56" s="25" t="s">
        <v>6</v>
      </c>
      <c r="B56" s="1">
        <v>1</v>
      </c>
      <c r="C56" s="1">
        <v>2020</v>
      </c>
      <c r="D56" s="3">
        <v>270.95999999999998</v>
      </c>
      <c r="E56" s="3">
        <v>285.26</v>
      </c>
      <c r="F56" s="3">
        <v>299.52</v>
      </c>
      <c r="G56" s="3">
        <v>345.44</v>
      </c>
      <c r="H56" s="3">
        <v>415.23</v>
      </c>
    </row>
    <row r="57" spans="1:8" x14ac:dyDescent="0.2">
      <c r="A57" s="25">
        <v>15</v>
      </c>
      <c r="B57" s="1">
        <v>1</v>
      </c>
      <c r="C57" s="1">
        <v>2020</v>
      </c>
      <c r="D57" s="3">
        <v>295.04000000000002</v>
      </c>
      <c r="E57" s="3">
        <v>310.62</v>
      </c>
      <c r="F57" s="3">
        <v>326.14</v>
      </c>
      <c r="G57" s="3">
        <v>376.15</v>
      </c>
      <c r="H57" s="3">
        <v>452.14</v>
      </c>
    </row>
    <row r="58" spans="1:8" x14ac:dyDescent="0.2">
      <c r="A58" s="25">
        <v>16</v>
      </c>
      <c r="B58" s="1">
        <v>1</v>
      </c>
      <c r="C58" s="1">
        <v>2020</v>
      </c>
      <c r="D58" s="3">
        <v>304.25</v>
      </c>
      <c r="E58" s="3">
        <v>320.31</v>
      </c>
      <c r="F58" s="3">
        <v>336.32</v>
      </c>
      <c r="G58" s="3">
        <v>387.89</v>
      </c>
      <c r="H58" s="3">
        <v>466.26</v>
      </c>
    </row>
    <row r="59" spans="1:8" x14ac:dyDescent="0.2">
      <c r="A59" s="25">
        <v>17</v>
      </c>
      <c r="B59" s="1">
        <v>1</v>
      </c>
      <c r="C59" s="1">
        <v>2020</v>
      </c>
      <c r="D59" s="3">
        <v>313.45999999999998</v>
      </c>
      <c r="E59" s="3">
        <v>330.01</v>
      </c>
      <c r="F59" s="3">
        <v>346.5</v>
      </c>
      <c r="G59" s="3">
        <v>399.63</v>
      </c>
      <c r="H59" s="3">
        <v>480.37</v>
      </c>
    </row>
    <row r="60" spans="1:8" x14ac:dyDescent="0.2">
      <c r="A60" s="25">
        <v>18</v>
      </c>
      <c r="B60" s="1">
        <v>1</v>
      </c>
      <c r="C60" s="1">
        <v>2020</v>
      </c>
      <c r="D60" s="3">
        <v>323.38</v>
      </c>
      <c r="E60" s="3">
        <v>340.45</v>
      </c>
      <c r="F60" s="3">
        <v>357.47</v>
      </c>
      <c r="G60" s="3">
        <v>412.27</v>
      </c>
      <c r="H60" s="3">
        <v>495.57</v>
      </c>
    </row>
    <row r="61" spans="1:8" x14ac:dyDescent="0.2">
      <c r="A61" s="25">
        <v>19</v>
      </c>
      <c r="B61" s="1">
        <v>1</v>
      </c>
      <c r="C61" s="1">
        <v>2020</v>
      </c>
      <c r="D61" s="3">
        <v>333.29</v>
      </c>
      <c r="E61" s="3">
        <v>350.89</v>
      </c>
      <c r="F61" s="3">
        <v>368.43</v>
      </c>
      <c r="G61" s="3">
        <v>424.92</v>
      </c>
      <c r="H61" s="3">
        <v>510.77</v>
      </c>
    </row>
    <row r="62" spans="1:8" x14ac:dyDescent="0.2">
      <c r="A62" s="25">
        <v>20</v>
      </c>
      <c r="B62" s="1">
        <v>1</v>
      </c>
      <c r="C62" s="1">
        <v>2020</v>
      </c>
      <c r="D62" s="3">
        <v>343.56</v>
      </c>
      <c r="E62" s="3">
        <v>361.7</v>
      </c>
      <c r="F62" s="3">
        <v>379.78</v>
      </c>
      <c r="G62" s="3">
        <v>438.01</v>
      </c>
      <c r="H62" s="3">
        <v>526.51</v>
      </c>
    </row>
    <row r="63" spans="1:8" x14ac:dyDescent="0.2">
      <c r="A63" s="6" t="s">
        <v>51</v>
      </c>
      <c r="B63" s="1">
        <v>1</v>
      </c>
      <c r="C63" s="1">
        <v>2020</v>
      </c>
      <c r="D63" s="3">
        <v>354.19</v>
      </c>
      <c r="E63" s="3">
        <v>372.89</v>
      </c>
      <c r="F63" s="1">
        <v>391.53</v>
      </c>
      <c r="G63" s="1">
        <v>451.56</v>
      </c>
      <c r="H63" s="1">
        <v>542.79</v>
      </c>
    </row>
    <row r="64" spans="1:8" x14ac:dyDescent="0.2">
      <c r="A64" s="1">
        <v>22</v>
      </c>
      <c r="B64" s="1">
        <v>1</v>
      </c>
      <c r="C64" s="1">
        <v>2020</v>
      </c>
      <c r="D64" s="3">
        <v>354.19</v>
      </c>
      <c r="E64" s="3">
        <v>372.89</v>
      </c>
      <c r="F64" s="1">
        <v>391.53</v>
      </c>
      <c r="G64" s="1">
        <v>451.56</v>
      </c>
      <c r="H64" s="1">
        <v>542.79</v>
      </c>
    </row>
    <row r="65" spans="1:8" x14ac:dyDescent="0.2">
      <c r="A65" s="1">
        <v>23</v>
      </c>
      <c r="B65" s="1">
        <v>1</v>
      </c>
      <c r="C65" s="1">
        <v>2020</v>
      </c>
      <c r="D65" s="3">
        <v>354.19</v>
      </c>
      <c r="E65" s="3">
        <v>372.89</v>
      </c>
      <c r="F65" s="1">
        <v>391.53</v>
      </c>
      <c r="G65" s="1">
        <v>451.56</v>
      </c>
      <c r="H65" s="1">
        <v>542.79</v>
      </c>
    </row>
    <row r="66" spans="1:8" x14ac:dyDescent="0.2">
      <c r="A66" s="1">
        <v>24</v>
      </c>
      <c r="B66" s="1">
        <v>1</v>
      </c>
      <c r="C66" s="1">
        <v>2020</v>
      </c>
      <c r="D66" s="3">
        <v>354.19</v>
      </c>
      <c r="E66" s="3">
        <v>372.89</v>
      </c>
      <c r="F66" s="1">
        <v>391.53</v>
      </c>
      <c r="G66" s="1">
        <v>451.56</v>
      </c>
      <c r="H66" s="1">
        <v>542.79</v>
      </c>
    </row>
    <row r="67" spans="1:8" x14ac:dyDescent="0.2">
      <c r="A67" s="1">
        <v>25</v>
      </c>
      <c r="B67" s="1">
        <v>1</v>
      </c>
      <c r="C67" s="1">
        <v>2020</v>
      </c>
      <c r="D67" s="3">
        <v>355.61</v>
      </c>
      <c r="E67" s="3">
        <v>374.38</v>
      </c>
      <c r="F67" s="1">
        <v>393.1</v>
      </c>
      <c r="G67" s="1">
        <v>453.37</v>
      </c>
      <c r="H67" s="1">
        <v>544.96</v>
      </c>
    </row>
    <row r="68" spans="1:8" x14ac:dyDescent="0.2">
      <c r="A68" s="1">
        <v>26</v>
      </c>
      <c r="B68" s="1">
        <v>1</v>
      </c>
      <c r="C68" s="1">
        <v>2020</v>
      </c>
      <c r="D68" s="3">
        <v>362.69</v>
      </c>
      <c r="E68" s="3">
        <v>381.84</v>
      </c>
      <c r="F68" s="1">
        <v>400.93</v>
      </c>
      <c r="G68" s="1">
        <v>462.4</v>
      </c>
      <c r="H68" s="1">
        <v>555.82000000000005</v>
      </c>
    </row>
    <row r="69" spans="1:8" x14ac:dyDescent="0.2">
      <c r="A69" s="1">
        <v>27</v>
      </c>
      <c r="B69" s="1">
        <v>1</v>
      </c>
      <c r="C69" s="1">
        <v>2020</v>
      </c>
      <c r="D69" s="3">
        <v>371.19</v>
      </c>
      <c r="E69" s="3">
        <v>390.79</v>
      </c>
      <c r="F69" s="1">
        <v>410.32</v>
      </c>
      <c r="G69" s="1">
        <v>473.23</v>
      </c>
      <c r="H69" s="1">
        <v>568.84</v>
      </c>
    </row>
    <row r="70" spans="1:8" x14ac:dyDescent="0.2">
      <c r="A70" s="1">
        <v>28</v>
      </c>
      <c r="B70" s="1">
        <v>1</v>
      </c>
      <c r="C70" s="1">
        <v>2020</v>
      </c>
      <c r="D70" s="3">
        <v>385</v>
      </c>
      <c r="E70" s="3">
        <v>405.33</v>
      </c>
      <c r="F70" s="1">
        <v>425.59</v>
      </c>
      <c r="G70" s="1">
        <v>490.85</v>
      </c>
      <c r="H70" s="1">
        <v>590.01</v>
      </c>
    </row>
    <row r="71" spans="1:8" x14ac:dyDescent="0.2">
      <c r="A71" s="1">
        <v>29</v>
      </c>
      <c r="B71" s="1">
        <v>1</v>
      </c>
      <c r="C71" s="1">
        <v>2020</v>
      </c>
      <c r="D71" s="3">
        <v>396.34</v>
      </c>
      <c r="E71" s="3">
        <v>417.26</v>
      </c>
      <c r="F71" s="1">
        <v>438.12</v>
      </c>
      <c r="G71" s="1">
        <v>505.3</v>
      </c>
      <c r="H71" s="1">
        <v>607.38</v>
      </c>
    </row>
    <row r="72" spans="1:8" x14ac:dyDescent="0.2">
      <c r="A72" s="1">
        <v>30</v>
      </c>
      <c r="B72" s="1">
        <v>1</v>
      </c>
      <c r="C72" s="1">
        <v>2020</v>
      </c>
      <c r="D72" s="3">
        <v>402.01</v>
      </c>
      <c r="E72" s="3">
        <v>423.23</v>
      </c>
      <c r="F72" s="1">
        <v>444.39</v>
      </c>
      <c r="G72" s="1">
        <v>512.52</v>
      </c>
      <c r="H72" s="1">
        <v>616.07000000000005</v>
      </c>
    </row>
    <row r="73" spans="1:8" x14ac:dyDescent="0.2">
      <c r="A73" s="1">
        <v>31</v>
      </c>
      <c r="B73" s="1">
        <v>1</v>
      </c>
      <c r="C73" s="1">
        <v>2020</v>
      </c>
      <c r="D73" s="3">
        <v>410.51</v>
      </c>
      <c r="E73" s="3">
        <v>432.18</v>
      </c>
      <c r="F73" s="1">
        <v>453.78</v>
      </c>
      <c r="G73" s="1">
        <v>523.36</v>
      </c>
      <c r="H73" s="1">
        <v>629.09</v>
      </c>
    </row>
    <row r="74" spans="1:8" x14ac:dyDescent="0.2">
      <c r="A74" s="1">
        <v>32</v>
      </c>
      <c r="B74" s="1">
        <v>1</v>
      </c>
      <c r="C74" s="1">
        <v>2020</v>
      </c>
      <c r="D74" s="3">
        <v>419.01</v>
      </c>
      <c r="E74" s="3">
        <v>441.13</v>
      </c>
      <c r="F74" s="1">
        <v>463.18</v>
      </c>
      <c r="G74" s="1">
        <v>534.20000000000005</v>
      </c>
      <c r="H74" s="1">
        <v>642.12</v>
      </c>
    </row>
    <row r="75" spans="1:8" x14ac:dyDescent="0.2">
      <c r="A75" s="1">
        <v>33</v>
      </c>
      <c r="B75" s="1">
        <v>1</v>
      </c>
      <c r="C75" s="1">
        <v>2020</v>
      </c>
      <c r="D75" s="3">
        <v>424.32</v>
      </c>
      <c r="E75" s="3">
        <v>446.72</v>
      </c>
      <c r="F75" s="1">
        <v>469.05</v>
      </c>
      <c r="G75" s="1">
        <v>540.97</v>
      </c>
      <c r="H75" s="1">
        <v>650.26</v>
      </c>
    </row>
    <row r="76" spans="1:8" x14ac:dyDescent="0.2">
      <c r="A76" s="1">
        <v>34</v>
      </c>
      <c r="B76" s="1">
        <v>1</v>
      </c>
      <c r="C76" s="1">
        <v>2020</v>
      </c>
      <c r="D76" s="3">
        <v>429.99</v>
      </c>
      <c r="E76" s="3">
        <v>452.69</v>
      </c>
      <c r="F76" s="1">
        <v>475.32</v>
      </c>
      <c r="G76" s="1">
        <v>548.19000000000005</v>
      </c>
      <c r="H76" s="1">
        <v>658.95</v>
      </c>
    </row>
    <row r="77" spans="1:8" x14ac:dyDescent="0.2">
      <c r="A77" s="1">
        <v>35</v>
      </c>
      <c r="B77" s="1">
        <v>1</v>
      </c>
      <c r="C77" s="1">
        <v>2020</v>
      </c>
      <c r="D77" s="3">
        <v>432.82</v>
      </c>
      <c r="E77" s="3">
        <v>455.67</v>
      </c>
      <c r="F77" s="1">
        <v>478.45</v>
      </c>
      <c r="G77" s="1">
        <v>551.80999999999995</v>
      </c>
      <c r="H77" s="1">
        <v>663.29</v>
      </c>
    </row>
    <row r="78" spans="1:8" x14ac:dyDescent="0.2">
      <c r="A78" s="1">
        <v>36</v>
      </c>
      <c r="B78" s="1">
        <v>1</v>
      </c>
      <c r="C78" s="1">
        <v>2020</v>
      </c>
      <c r="D78" s="3">
        <v>435.65</v>
      </c>
      <c r="E78" s="3">
        <v>458.65</v>
      </c>
      <c r="F78" s="1">
        <v>481.58</v>
      </c>
      <c r="G78" s="1">
        <v>555.41999999999996</v>
      </c>
      <c r="H78" s="1">
        <v>667.63</v>
      </c>
    </row>
    <row r="79" spans="1:8" x14ac:dyDescent="0.2">
      <c r="A79" s="1">
        <v>37</v>
      </c>
      <c r="B79" s="1">
        <v>1</v>
      </c>
      <c r="C79" s="1">
        <v>2020</v>
      </c>
      <c r="D79" s="3">
        <v>438.49</v>
      </c>
      <c r="E79" s="3">
        <v>461.64</v>
      </c>
      <c r="F79" s="1">
        <v>484.71</v>
      </c>
      <c r="G79" s="1">
        <v>559.03</v>
      </c>
      <c r="H79" s="1">
        <v>671.97</v>
      </c>
    </row>
    <row r="80" spans="1:8" x14ac:dyDescent="0.2">
      <c r="A80" s="1">
        <v>38</v>
      </c>
      <c r="B80" s="1">
        <v>1</v>
      </c>
      <c r="C80" s="1">
        <v>2020</v>
      </c>
      <c r="D80" s="3">
        <v>441.32</v>
      </c>
      <c r="E80" s="3">
        <v>464.62</v>
      </c>
      <c r="F80" s="1">
        <v>487.85</v>
      </c>
      <c r="G80" s="1">
        <v>562.64</v>
      </c>
      <c r="H80" s="1">
        <v>676.32</v>
      </c>
    </row>
    <row r="81" spans="1:8" x14ac:dyDescent="0.2">
      <c r="A81" s="1">
        <v>39</v>
      </c>
      <c r="B81" s="1">
        <v>1</v>
      </c>
      <c r="C81" s="1">
        <v>2020</v>
      </c>
      <c r="D81" s="3">
        <v>446.99</v>
      </c>
      <c r="E81" s="3">
        <v>470.59</v>
      </c>
      <c r="F81" s="1">
        <v>494.11</v>
      </c>
      <c r="G81" s="1">
        <v>569.87</v>
      </c>
      <c r="H81" s="1">
        <v>685</v>
      </c>
    </row>
    <row r="82" spans="1:8" x14ac:dyDescent="0.2">
      <c r="A82" s="1">
        <v>40</v>
      </c>
      <c r="B82" s="1">
        <v>1</v>
      </c>
      <c r="C82" s="1">
        <v>2020</v>
      </c>
      <c r="D82" s="3">
        <v>452.65</v>
      </c>
      <c r="E82" s="3">
        <v>476.55</v>
      </c>
      <c r="F82" s="1">
        <v>500.38</v>
      </c>
      <c r="G82" s="1">
        <v>577.09</v>
      </c>
      <c r="H82" s="1">
        <v>693.69</v>
      </c>
    </row>
    <row r="83" spans="1:8" x14ac:dyDescent="0.2">
      <c r="A83" s="1">
        <v>41</v>
      </c>
      <c r="B83" s="1">
        <v>1</v>
      </c>
      <c r="C83" s="1">
        <v>2020</v>
      </c>
      <c r="D83" s="3">
        <v>461.16</v>
      </c>
      <c r="E83" s="3">
        <v>485.5</v>
      </c>
      <c r="F83" s="1">
        <v>509.77</v>
      </c>
      <c r="G83" s="1">
        <v>587.92999999999995</v>
      </c>
      <c r="H83" s="1">
        <v>706.71</v>
      </c>
    </row>
    <row r="84" spans="1:8" x14ac:dyDescent="0.2">
      <c r="A84" s="1">
        <v>42</v>
      </c>
      <c r="B84" s="1">
        <v>1</v>
      </c>
      <c r="C84" s="1">
        <v>2020</v>
      </c>
      <c r="D84" s="3">
        <v>469.3</v>
      </c>
      <c r="E84" s="3">
        <v>494.08</v>
      </c>
      <c r="F84" s="1">
        <v>518.78</v>
      </c>
      <c r="G84" s="1">
        <v>598.32000000000005</v>
      </c>
      <c r="H84" s="1">
        <v>719.2</v>
      </c>
    </row>
    <row r="85" spans="1:8" x14ac:dyDescent="0.2">
      <c r="A85" s="1">
        <v>43</v>
      </c>
      <c r="B85" s="1">
        <v>1</v>
      </c>
      <c r="C85" s="1">
        <v>2020</v>
      </c>
      <c r="D85" s="3">
        <v>480.64</v>
      </c>
      <c r="E85" s="3">
        <v>506.01</v>
      </c>
      <c r="F85" s="1">
        <v>531.30999999999995</v>
      </c>
      <c r="G85" s="1">
        <v>612.77</v>
      </c>
      <c r="H85" s="1">
        <v>736.57</v>
      </c>
    </row>
    <row r="86" spans="1:8" x14ac:dyDescent="0.2">
      <c r="A86" s="1">
        <v>44</v>
      </c>
      <c r="B86" s="1">
        <v>1</v>
      </c>
      <c r="C86" s="1">
        <v>2020</v>
      </c>
      <c r="D86" s="3">
        <v>494.8</v>
      </c>
      <c r="E86" s="3">
        <v>520.92999999999995</v>
      </c>
      <c r="F86" s="1">
        <v>546.97</v>
      </c>
      <c r="G86" s="1">
        <v>630.83000000000004</v>
      </c>
      <c r="H86" s="1">
        <v>758.28</v>
      </c>
    </row>
    <row r="87" spans="1:8" x14ac:dyDescent="0.2">
      <c r="A87" s="1">
        <v>45</v>
      </c>
      <c r="B87" s="1">
        <v>1</v>
      </c>
      <c r="C87" s="1">
        <v>2020</v>
      </c>
      <c r="D87" s="3">
        <v>511.45</v>
      </c>
      <c r="E87" s="3">
        <v>538.45000000000005</v>
      </c>
      <c r="F87" s="1">
        <v>565.37</v>
      </c>
      <c r="G87" s="1">
        <v>652.04999999999995</v>
      </c>
      <c r="H87" s="1">
        <v>783.79</v>
      </c>
    </row>
    <row r="88" spans="1:8" x14ac:dyDescent="0.2">
      <c r="A88" s="1">
        <v>46</v>
      </c>
      <c r="B88" s="1">
        <v>1</v>
      </c>
      <c r="C88" s="1">
        <v>2020</v>
      </c>
      <c r="D88" s="3">
        <v>531.29</v>
      </c>
      <c r="E88" s="3">
        <v>559.34</v>
      </c>
      <c r="F88" s="1">
        <v>587.29999999999995</v>
      </c>
      <c r="G88" s="1">
        <v>677.34</v>
      </c>
      <c r="H88" s="1">
        <v>814.19</v>
      </c>
    </row>
    <row r="89" spans="1:8" x14ac:dyDescent="0.2">
      <c r="A89" s="1">
        <v>47</v>
      </c>
      <c r="B89" s="1">
        <v>1</v>
      </c>
      <c r="C89" s="1">
        <v>2020</v>
      </c>
      <c r="D89" s="3">
        <v>553.6</v>
      </c>
      <c r="E89" s="3">
        <v>582.83000000000004</v>
      </c>
      <c r="F89" s="1">
        <v>611.96</v>
      </c>
      <c r="G89" s="1">
        <v>705.79</v>
      </c>
      <c r="H89" s="1">
        <v>848.38</v>
      </c>
    </row>
    <row r="90" spans="1:8" x14ac:dyDescent="0.2">
      <c r="A90" s="1">
        <v>48</v>
      </c>
      <c r="B90" s="1">
        <v>1</v>
      </c>
      <c r="C90" s="1">
        <v>2020</v>
      </c>
      <c r="D90" s="3">
        <v>579.1</v>
      </c>
      <c r="E90" s="3">
        <v>609.67999999999995</v>
      </c>
      <c r="F90" s="1">
        <v>640.15</v>
      </c>
      <c r="G90" s="1">
        <v>738.3</v>
      </c>
      <c r="H90" s="1">
        <v>887.46</v>
      </c>
    </row>
    <row r="91" spans="1:8" x14ac:dyDescent="0.2">
      <c r="A91" s="1">
        <v>49</v>
      </c>
      <c r="B91" s="1">
        <v>1</v>
      </c>
      <c r="C91" s="1">
        <v>2020</v>
      </c>
      <c r="D91" s="3">
        <v>604.25</v>
      </c>
      <c r="E91" s="3">
        <v>636.15</v>
      </c>
      <c r="F91" s="1">
        <v>667.95</v>
      </c>
      <c r="G91" s="1">
        <v>770.36</v>
      </c>
      <c r="H91" s="1">
        <v>926</v>
      </c>
    </row>
    <row r="92" spans="1:8" x14ac:dyDescent="0.2">
      <c r="A92" s="1">
        <v>50</v>
      </c>
      <c r="B92" s="1">
        <v>1</v>
      </c>
      <c r="C92" s="1">
        <v>2020</v>
      </c>
      <c r="D92" s="3">
        <v>632.58000000000004</v>
      </c>
      <c r="E92" s="3">
        <v>665.98</v>
      </c>
      <c r="F92" s="1">
        <v>699.27</v>
      </c>
      <c r="G92" s="1">
        <v>806.49</v>
      </c>
      <c r="H92" s="1">
        <v>969.42</v>
      </c>
    </row>
    <row r="93" spans="1:8" x14ac:dyDescent="0.2">
      <c r="A93" s="1">
        <v>51</v>
      </c>
      <c r="B93" s="1">
        <v>1</v>
      </c>
      <c r="C93" s="1">
        <v>2020</v>
      </c>
      <c r="D93" s="3">
        <v>660.56</v>
      </c>
      <c r="E93" s="3">
        <v>695.44</v>
      </c>
      <c r="F93" s="1">
        <v>730.2</v>
      </c>
      <c r="G93" s="1">
        <v>842.16</v>
      </c>
      <c r="H93" s="1">
        <v>1012.3</v>
      </c>
    </row>
    <row r="94" spans="1:8" x14ac:dyDescent="0.2">
      <c r="A94" s="1">
        <v>52</v>
      </c>
      <c r="B94" s="1">
        <v>1</v>
      </c>
      <c r="C94" s="1">
        <v>2020</v>
      </c>
      <c r="D94" s="3">
        <v>691.38</v>
      </c>
      <c r="E94" s="3">
        <v>727.88</v>
      </c>
      <c r="F94" s="1">
        <v>764.27</v>
      </c>
      <c r="G94" s="1">
        <v>881.45</v>
      </c>
      <c r="H94" s="1">
        <v>1059.53</v>
      </c>
    </row>
    <row r="95" spans="1:8" x14ac:dyDescent="0.2">
      <c r="A95" s="1">
        <v>53</v>
      </c>
      <c r="B95" s="1">
        <v>1</v>
      </c>
      <c r="C95" s="1">
        <v>2020</v>
      </c>
      <c r="D95" s="3">
        <v>722.55</v>
      </c>
      <c r="E95" s="3">
        <v>760.7</v>
      </c>
      <c r="F95" s="1">
        <v>798.72</v>
      </c>
      <c r="G95" s="1">
        <v>921.18</v>
      </c>
      <c r="H95" s="1">
        <v>1107.29</v>
      </c>
    </row>
    <row r="96" spans="1:8" x14ac:dyDescent="0.2">
      <c r="A96" s="1">
        <v>54</v>
      </c>
      <c r="B96" s="1">
        <v>1</v>
      </c>
      <c r="C96" s="1">
        <v>2020</v>
      </c>
      <c r="D96" s="3">
        <v>756.2</v>
      </c>
      <c r="E96" s="3">
        <v>796.12</v>
      </c>
      <c r="F96" s="1">
        <v>835.92</v>
      </c>
      <c r="G96" s="1">
        <v>964.08</v>
      </c>
      <c r="H96" s="1">
        <v>1158.8599999999999</v>
      </c>
    </row>
    <row r="97" spans="1:8" x14ac:dyDescent="0.2">
      <c r="A97" s="1">
        <v>55</v>
      </c>
      <c r="B97" s="1">
        <v>1</v>
      </c>
      <c r="C97" s="1">
        <v>2020</v>
      </c>
      <c r="D97" s="3">
        <v>789.84</v>
      </c>
      <c r="E97" s="3">
        <v>831.54</v>
      </c>
      <c r="F97" s="1">
        <v>873.11</v>
      </c>
      <c r="G97" s="1">
        <v>1006.98</v>
      </c>
      <c r="H97" s="1">
        <v>1210.42</v>
      </c>
    </row>
    <row r="98" spans="1:8" x14ac:dyDescent="0.2">
      <c r="A98" s="1">
        <v>56</v>
      </c>
      <c r="B98" s="1">
        <v>1</v>
      </c>
      <c r="C98" s="1">
        <v>2020</v>
      </c>
      <c r="D98" s="3">
        <v>826.33</v>
      </c>
      <c r="E98" s="3">
        <v>869.95</v>
      </c>
      <c r="F98" s="1">
        <v>913.44</v>
      </c>
      <c r="G98" s="1">
        <v>1053.49</v>
      </c>
      <c r="H98" s="1">
        <v>1266.33</v>
      </c>
    </row>
    <row r="99" spans="1:8" x14ac:dyDescent="0.2">
      <c r="A99" s="1">
        <v>57</v>
      </c>
      <c r="B99" s="1">
        <v>1</v>
      </c>
      <c r="C99" s="1">
        <v>2020</v>
      </c>
      <c r="D99" s="3">
        <v>863.16</v>
      </c>
      <c r="E99" s="3">
        <v>908.73</v>
      </c>
      <c r="F99" s="1">
        <v>954.16</v>
      </c>
      <c r="G99" s="1">
        <v>1100.45</v>
      </c>
      <c r="H99" s="1">
        <v>1322.78</v>
      </c>
    </row>
    <row r="100" spans="1:8" x14ac:dyDescent="0.2">
      <c r="A100" s="1">
        <v>58</v>
      </c>
      <c r="B100" s="1">
        <v>1</v>
      </c>
      <c r="C100" s="1">
        <v>2020</v>
      </c>
      <c r="D100" s="3">
        <v>902.48</v>
      </c>
      <c r="E100" s="3">
        <v>950.12</v>
      </c>
      <c r="F100" s="1">
        <v>997.62</v>
      </c>
      <c r="G100" s="1">
        <v>1150.57</v>
      </c>
      <c r="H100" s="1">
        <v>1383.03</v>
      </c>
    </row>
    <row r="101" spans="1:8" x14ac:dyDescent="0.2">
      <c r="A101" s="1">
        <v>59</v>
      </c>
      <c r="B101" s="1">
        <v>1</v>
      </c>
      <c r="C101" s="1">
        <v>2020</v>
      </c>
      <c r="D101" s="3">
        <v>921.96</v>
      </c>
      <c r="E101" s="3">
        <v>970.63</v>
      </c>
      <c r="F101" s="1">
        <v>1019.15</v>
      </c>
      <c r="G101" s="1">
        <v>1175.4100000000001</v>
      </c>
      <c r="H101" s="1">
        <v>1412.88</v>
      </c>
    </row>
    <row r="102" spans="1:8" x14ac:dyDescent="0.2">
      <c r="A102" s="1">
        <v>60</v>
      </c>
      <c r="B102" s="1">
        <v>1</v>
      </c>
      <c r="C102" s="1">
        <v>2020</v>
      </c>
      <c r="D102" s="3">
        <v>961.27</v>
      </c>
      <c r="E102" s="3">
        <v>1012.02</v>
      </c>
      <c r="F102" s="1">
        <v>1062.6099999999999</v>
      </c>
      <c r="G102" s="1">
        <v>1225.53</v>
      </c>
      <c r="H102" s="1">
        <v>1473.13</v>
      </c>
    </row>
    <row r="103" spans="1:8" x14ac:dyDescent="0.2">
      <c r="A103" s="1">
        <v>61</v>
      </c>
      <c r="B103" s="1">
        <v>1</v>
      </c>
      <c r="C103" s="1">
        <v>2020</v>
      </c>
      <c r="D103" s="3">
        <v>995.27</v>
      </c>
      <c r="E103" s="3">
        <v>1047.82</v>
      </c>
      <c r="F103" s="1">
        <v>1100.2</v>
      </c>
      <c r="G103" s="1">
        <v>1268.8800000000001</v>
      </c>
      <c r="H103" s="1">
        <v>1525.24</v>
      </c>
    </row>
    <row r="104" spans="1:8" x14ac:dyDescent="0.2">
      <c r="A104" s="1">
        <v>62</v>
      </c>
      <c r="B104" s="1">
        <v>1</v>
      </c>
      <c r="C104" s="1">
        <v>2020</v>
      </c>
      <c r="D104" s="3">
        <v>1017.59</v>
      </c>
      <c r="E104" s="3">
        <v>1071.31</v>
      </c>
      <c r="F104" s="1">
        <v>1124.8699999999999</v>
      </c>
      <c r="G104" s="1">
        <v>1297.33</v>
      </c>
      <c r="H104" s="1">
        <v>1559.44</v>
      </c>
    </row>
    <row r="105" spans="1:8" x14ac:dyDescent="0.2">
      <c r="A105" s="1">
        <v>63</v>
      </c>
      <c r="B105" s="1">
        <v>1</v>
      </c>
      <c r="C105" s="1">
        <v>2020</v>
      </c>
      <c r="D105" s="3">
        <v>1045.57</v>
      </c>
      <c r="E105" s="3">
        <v>1100.77</v>
      </c>
      <c r="F105" s="1">
        <v>1155.8</v>
      </c>
      <c r="G105" s="1">
        <v>1333.01</v>
      </c>
      <c r="H105" s="1">
        <v>1602.32</v>
      </c>
    </row>
    <row r="106" spans="1:8" x14ac:dyDescent="0.2">
      <c r="A106" s="6" t="s">
        <v>46</v>
      </c>
      <c r="B106" s="1">
        <v>1</v>
      </c>
      <c r="C106" s="1">
        <v>2020</v>
      </c>
      <c r="D106" s="3">
        <v>1062.57</v>
      </c>
      <c r="E106" s="3">
        <v>1118.67</v>
      </c>
      <c r="F106" s="1">
        <v>1174.5899999999999</v>
      </c>
      <c r="G106" s="1">
        <v>1354.68</v>
      </c>
      <c r="H106" s="1">
        <v>1628.37</v>
      </c>
    </row>
    <row r="107" spans="1:8" x14ac:dyDescent="0.2">
      <c r="A107" s="25" t="s">
        <v>6</v>
      </c>
      <c r="C107" s="1">
        <v>2019</v>
      </c>
      <c r="D107" s="3">
        <v>290.10000000000002</v>
      </c>
      <c r="E107" s="3">
        <v>304.62</v>
      </c>
      <c r="F107" s="3">
        <v>320.56</v>
      </c>
      <c r="G107" s="3">
        <v>352.96</v>
      </c>
      <c r="H107" s="3">
        <v>428.99</v>
      </c>
    </row>
    <row r="108" spans="1:8" x14ac:dyDescent="0.2">
      <c r="A108" s="25">
        <v>15</v>
      </c>
      <c r="C108" s="1">
        <v>2019</v>
      </c>
      <c r="D108" s="3">
        <v>315.89</v>
      </c>
      <c r="E108" s="3">
        <v>331.69</v>
      </c>
      <c r="F108" s="3">
        <v>349.05</v>
      </c>
      <c r="G108" s="3">
        <v>384.33</v>
      </c>
      <c r="H108" s="3">
        <v>467.12</v>
      </c>
    </row>
    <row r="109" spans="1:8" x14ac:dyDescent="0.2">
      <c r="A109" s="25">
        <v>16</v>
      </c>
      <c r="C109" s="1">
        <v>2019</v>
      </c>
      <c r="D109" s="3">
        <v>325.75</v>
      </c>
      <c r="E109" s="3">
        <v>342.05</v>
      </c>
      <c r="F109" s="3">
        <v>359.95</v>
      </c>
      <c r="G109" s="3">
        <v>396.33</v>
      </c>
      <c r="H109" s="3">
        <v>481.7</v>
      </c>
    </row>
    <row r="110" spans="1:8" x14ac:dyDescent="0.2">
      <c r="A110" s="25">
        <v>17</v>
      </c>
      <c r="C110" s="1">
        <v>2019</v>
      </c>
      <c r="D110" s="3">
        <v>335.61</v>
      </c>
      <c r="E110" s="3">
        <v>352.4</v>
      </c>
      <c r="F110" s="3">
        <v>370.84</v>
      </c>
      <c r="G110" s="3">
        <v>408.32</v>
      </c>
      <c r="H110" s="3">
        <v>496.28</v>
      </c>
    </row>
    <row r="111" spans="1:8" x14ac:dyDescent="0.2">
      <c r="A111" s="25">
        <v>18</v>
      </c>
      <c r="C111" s="1">
        <v>2019</v>
      </c>
      <c r="D111" s="3">
        <v>346.23</v>
      </c>
      <c r="E111" s="3">
        <v>363.55</v>
      </c>
      <c r="F111" s="3">
        <v>382.57</v>
      </c>
      <c r="G111" s="3">
        <v>421.24</v>
      </c>
      <c r="H111" s="3">
        <v>511.98</v>
      </c>
    </row>
    <row r="112" spans="1:8" x14ac:dyDescent="0.2">
      <c r="A112" s="25">
        <v>19</v>
      </c>
      <c r="C112" s="1">
        <v>2019</v>
      </c>
      <c r="D112" s="3">
        <v>356.85</v>
      </c>
      <c r="E112" s="3">
        <v>374.7</v>
      </c>
      <c r="F112" s="3">
        <v>394.31</v>
      </c>
      <c r="G112" s="3">
        <v>434.16</v>
      </c>
      <c r="H112" s="3">
        <v>527.67999999999995</v>
      </c>
    </row>
    <row r="113" spans="1:8" x14ac:dyDescent="0.2">
      <c r="A113" s="25">
        <v>20</v>
      </c>
      <c r="C113" s="1">
        <v>2019</v>
      </c>
      <c r="D113" s="3">
        <v>367.84</v>
      </c>
      <c r="E113" s="3">
        <v>386.24</v>
      </c>
      <c r="F113" s="3">
        <v>406.46</v>
      </c>
      <c r="G113" s="3">
        <v>447.54</v>
      </c>
      <c r="H113" s="3">
        <v>543.95000000000005</v>
      </c>
    </row>
    <row r="114" spans="1:8" x14ac:dyDescent="0.2">
      <c r="A114" s="6" t="s">
        <v>51</v>
      </c>
      <c r="C114" s="1">
        <v>2019</v>
      </c>
      <c r="D114" s="1">
        <v>379.22</v>
      </c>
      <c r="E114" s="1">
        <v>398.19</v>
      </c>
      <c r="F114" s="1">
        <v>419.03</v>
      </c>
      <c r="G114" s="1">
        <v>461.38</v>
      </c>
      <c r="H114" s="1">
        <v>560.77</v>
      </c>
    </row>
    <row r="115" spans="1:8" x14ac:dyDescent="0.2">
      <c r="A115" s="6">
        <v>22</v>
      </c>
      <c r="C115" s="1">
        <v>2019</v>
      </c>
      <c r="D115" s="3">
        <v>379.22</v>
      </c>
      <c r="E115" s="3">
        <v>398.19</v>
      </c>
      <c r="F115" s="3">
        <v>419.03</v>
      </c>
      <c r="G115" s="3">
        <v>461.38</v>
      </c>
      <c r="H115" s="3">
        <v>560.77</v>
      </c>
    </row>
    <row r="116" spans="1:8" x14ac:dyDescent="0.2">
      <c r="A116" s="6">
        <v>23</v>
      </c>
      <c r="B116" s="2"/>
      <c r="C116" s="19">
        <v>2019</v>
      </c>
      <c r="D116" s="3">
        <v>379.22</v>
      </c>
      <c r="E116" s="3">
        <v>398.19</v>
      </c>
      <c r="F116" s="3">
        <v>419.03</v>
      </c>
      <c r="G116" s="3">
        <v>461.38</v>
      </c>
      <c r="H116" s="3">
        <v>560.77</v>
      </c>
    </row>
    <row r="117" spans="1:8" x14ac:dyDescent="0.2">
      <c r="A117" s="6">
        <v>24</v>
      </c>
      <c r="C117" s="1">
        <v>2019</v>
      </c>
      <c r="D117" s="3">
        <v>379.22</v>
      </c>
      <c r="E117" s="3">
        <v>398.19</v>
      </c>
      <c r="F117" s="3">
        <v>419.03</v>
      </c>
      <c r="G117" s="3">
        <v>461.38</v>
      </c>
      <c r="H117" s="3">
        <v>560.77</v>
      </c>
    </row>
    <row r="118" spans="1:8" x14ac:dyDescent="0.2">
      <c r="A118" s="6">
        <v>25</v>
      </c>
      <c r="C118" s="1">
        <v>2019</v>
      </c>
      <c r="D118" s="3">
        <v>380.74</v>
      </c>
      <c r="E118" s="3">
        <v>399.78</v>
      </c>
      <c r="F118" s="3">
        <v>420.71</v>
      </c>
      <c r="G118" s="3">
        <v>463.23</v>
      </c>
      <c r="H118" s="3">
        <v>563.01</v>
      </c>
    </row>
    <row r="119" spans="1:8" x14ac:dyDescent="0.2">
      <c r="A119" s="6">
        <v>26</v>
      </c>
      <c r="C119" s="1">
        <v>2019</v>
      </c>
      <c r="D119" s="3">
        <v>388.32</v>
      </c>
      <c r="E119" s="3">
        <v>407.75</v>
      </c>
      <c r="F119" s="3">
        <v>429.09</v>
      </c>
      <c r="G119" s="3">
        <v>472.45</v>
      </c>
      <c r="H119" s="3">
        <v>574.23</v>
      </c>
    </row>
    <row r="120" spans="1:8" x14ac:dyDescent="0.2">
      <c r="A120" s="6">
        <v>27</v>
      </c>
      <c r="C120" s="1">
        <v>2019</v>
      </c>
      <c r="D120" s="3">
        <v>397.42</v>
      </c>
      <c r="E120" s="3">
        <v>417.3</v>
      </c>
      <c r="F120" s="3">
        <v>439.14</v>
      </c>
      <c r="G120" s="3">
        <v>483.53</v>
      </c>
      <c r="H120" s="3">
        <v>587.69000000000005</v>
      </c>
    </row>
    <row r="121" spans="1:8" x14ac:dyDescent="0.2">
      <c r="A121" s="6">
        <v>28</v>
      </c>
      <c r="C121" s="1">
        <v>2019</v>
      </c>
      <c r="D121" s="3">
        <v>412.21</v>
      </c>
      <c r="E121" s="3">
        <v>432.83</v>
      </c>
      <c r="F121" s="3">
        <v>455.49</v>
      </c>
      <c r="G121" s="3">
        <v>501.52</v>
      </c>
      <c r="H121" s="3">
        <v>609.55999999999995</v>
      </c>
    </row>
    <row r="122" spans="1:8" x14ac:dyDescent="0.2">
      <c r="A122" s="6">
        <v>29</v>
      </c>
      <c r="C122" s="1">
        <v>2019</v>
      </c>
      <c r="D122" s="3">
        <v>424.35</v>
      </c>
      <c r="E122" s="3">
        <v>445.57</v>
      </c>
      <c r="F122" s="3">
        <v>468.89</v>
      </c>
      <c r="G122" s="3">
        <v>516.28</v>
      </c>
      <c r="H122" s="3">
        <v>627.5</v>
      </c>
    </row>
    <row r="123" spans="1:8" x14ac:dyDescent="0.2">
      <c r="A123" s="6">
        <v>30</v>
      </c>
      <c r="C123" s="1">
        <v>2019</v>
      </c>
      <c r="D123" s="3">
        <v>430.41</v>
      </c>
      <c r="E123" s="3">
        <v>451.95</v>
      </c>
      <c r="F123" s="3">
        <v>475.6</v>
      </c>
      <c r="G123" s="3">
        <v>523.66999999999996</v>
      </c>
      <c r="H123" s="3">
        <v>636.47</v>
      </c>
    </row>
    <row r="124" spans="1:8" x14ac:dyDescent="0.2">
      <c r="A124" s="6">
        <v>31</v>
      </c>
      <c r="C124" s="1">
        <v>2019</v>
      </c>
      <c r="D124" s="3">
        <v>439.52</v>
      </c>
      <c r="E124" s="3">
        <v>461.5</v>
      </c>
      <c r="F124" s="3">
        <v>485.66</v>
      </c>
      <c r="G124" s="3">
        <v>534.74</v>
      </c>
      <c r="H124" s="3">
        <v>649.92999999999995</v>
      </c>
    </row>
    <row r="125" spans="1:8" x14ac:dyDescent="0.2">
      <c r="A125" s="6">
        <v>32</v>
      </c>
      <c r="C125" s="1">
        <v>2019</v>
      </c>
      <c r="D125" s="3">
        <v>448.62</v>
      </c>
      <c r="E125" s="3">
        <v>471.06</v>
      </c>
      <c r="F125" s="3">
        <v>495.71</v>
      </c>
      <c r="G125" s="3">
        <v>545.80999999999995</v>
      </c>
      <c r="H125" s="3">
        <v>663.39</v>
      </c>
    </row>
    <row r="126" spans="1:8" x14ac:dyDescent="0.2">
      <c r="A126" s="6">
        <v>33</v>
      </c>
      <c r="C126" s="1">
        <v>2019</v>
      </c>
      <c r="D126" s="3">
        <v>454.31</v>
      </c>
      <c r="E126" s="3">
        <v>477.03</v>
      </c>
      <c r="F126" s="3">
        <v>502</v>
      </c>
      <c r="G126" s="3">
        <v>552.73</v>
      </c>
      <c r="H126" s="3">
        <v>671.8</v>
      </c>
    </row>
    <row r="127" spans="1:8" x14ac:dyDescent="0.2">
      <c r="A127" s="6">
        <v>34</v>
      </c>
      <c r="C127" s="1">
        <v>2019</v>
      </c>
      <c r="D127" s="3">
        <v>460.37</v>
      </c>
      <c r="E127" s="3">
        <v>483.4</v>
      </c>
      <c r="F127" s="3">
        <v>508.7</v>
      </c>
      <c r="G127" s="3">
        <v>560.12</v>
      </c>
      <c r="H127" s="3">
        <v>680.77</v>
      </c>
    </row>
    <row r="128" spans="1:8" x14ac:dyDescent="0.2">
      <c r="A128" s="6">
        <v>35</v>
      </c>
      <c r="C128" s="1">
        <v>2019</v>
      </c>
      <c r="D128" s="3">
        <v>463.41</v>
      </c>
      <c r="E128" s="3">
        <v>486.59</v>
      </c>
      <c r="F128" s="3">
        <v>512.04999999999995</v>
      </c>
      <c r="G128" s="3">
        <v>563.80999999999995</v>
      </c>
      <c r="H128" s="3">
        <v>685.26</v>
      </c>
    </row>
    <row r="129" spans="1:8" x14ac:dyDescent="0.2">
      <c r="A129" s="6">
        <v>36</v>
      </c>
      <c r="C129" s="1">
        <v>2019</v>
      </c>
      <c r="D129" s="3">
        <v>466.44</v>
      </c>
      <c r="E129" s="3">
        <v>489.77</v>
      </c>
      <c r="F129" s="3">
        <v>515.41</v>
      </c>
      <c r="G129" s="3">
        <v>567.5</v>
      </c>
      <c r="H129" s="3">
        <v>689.75</v>
      </c>
    </row>
    <row r="130" spans="1:8" x14ac:dyDescent="0.2">
      <c r="A130" s="6">
        <v>37</v>
      </c>
      <c r="C130" s="1">
        <v>2019</v>
      </c>
      <c r="D130" s="3">
        <v>469.47</v>
      </c>
      <c r="E130" s="3">
        <v>492.96</v>
      </c>
      <c r="F130" s="3">
        <v>518.76</v>
      </c>
      <c r="G130" s="3">
        <v>571.19000000000005</v>
      </c>
      <c r="H130" s="3">
        <v>694.23</v>
      </c>
    </row>
    <row r="131" spans="1:8" x14ac:dyDescent="0.2">
      <c r="A131" s="6">
        <v>38</v>
      </c>
      <c r="C131" s="1">
        <v>2019</v>
      </c>
      <c r="D131" s="3">
        <v>472.51</v>
      </c>
      <c r="E131" s="3">
        <v>496.14</v>
      </c>
      <c r="F131" s="3">
        <v>522.11</v>
      </c>
      <c r="G131" s="3">
        <v>574.88</v>
      </c>
      <c r="H131" s="3">
        <v>698.72</v>
      </c>
    </row>
    <row r="132" spans="1:8" x14ac:dyDescent="0.2">
      <c r="A132" s="6">
        <v>39</v>
      </c>
      <c r="C132" s="1">
        <v>2019</v>
      </c>
      <c r="D132" s="3">
        <v>478.58</v>
      </c>
      <c r="E132" s="3">
        <v>502.52</v>
      </c>
      <c r="F132" s="3">
        <v>528.82000000000005</v>
      </c>
      <c r="G132" s="3">
        <v>582.26</v>
      </c>
      <c r="H132" s="3">
        <v>707.69</v>
      </c>
    </row>
    <row r="133" spans="1:8" x14ac:dyDescent="0.2">
      <c r="A133" s="6">
        <v>40</v>
      </c>
      <c r="C133" s="1">
        <v>2019</v>
      </c>
      <c r="D133" s="3">
        <v>484.64</v>
      </c>
      <c r="E133" s="3">
        <v>508.89</v>
      </c>
      <c r="F133" s="3">
        <v>535.52</v>
      </c>
      <c r="G133" s="3">
        <v>589.64</v>
      </c>
      <c r="H133" s="3">
        <v>716.66</v>
      </c>
    </row>
    <row r="134" spans="1:8" x14ac:dyDescent="0.2">
      <c r="A134" s="6">
        <v>41</v>
      </c>
      <c r="C134" s="1">
        <v>2019</v>
      </c>
      <c r="D134" s="3">
        <v>493.74</v>
      </c>
      <c r="E134" s="3">
        <v>518.44000000000005</v>
      </c>
      <c r="F134" s="3">
        <v>545.58000000000004</v>
      </c>
      <c r="G134" s="3">
        <v>600.72</v>
      </c>
      <c r="H134" s="3">
        <v>730.12</v>
      </c>
    </row>
    <row r="135" spans="1:8" x14ac:dyDescent="0.2">
      <c r="A135" s="6">
        <v>42</v>
      </c>
      <c r="C135" s="1">
        <v>2019</v>
      </c>
      <c r="D135" s="3">
        <v>502.47</v>
      </c>
      <c r="E135" s="3">
        <v>527.6</v>
      </c>
      <c r="F135" s="3">
        <v>555.21</v>
      </c>
      <c r="G135" s="3">
        <v>611.33000000000004</v>
      </c>
      <c r="H135" s="3">
        <v>743.02</v>
      </c>
    </row>
    <row r="136" spans="1:8" x14ac:dyDescent="0.2">
      <c r="A136" s="6">
        <v>43</v>
      </c>
      <c r="C136" s="1">
        <v>2019</v>
      </c>
      <c r="D136" s="3">
        <v>514.6</v>
      </c>
      <c r="E136" s="3">
        <v>540.34</v>
      </c>
      <c r="F136" s="3">
        <v>568.62</v>
      </c>
      <c r="G136" s="3">
        <v>626.09</v>
      </c>
      <c r="H136" s="3">
        <v>760.96</v>
      </c>
    </row>
    <row r="137" spans="1:8" x14ac:dyDescent="0.2">
      <c r="A137" s="6">
        <v>44</v>
      </c>
      <c r="C137" s="1">
        <v>2019</v>
      </c>
      <c r="D137" s="3">
        <v>529.77</v>
      </c>
      <c r="E137" s="3">
        <v>556.27</v>
      </c>
      <c r="F137" s="3">
        <v>585.38</v>
      </c>
      <c r="G137" s="3">
        <v>644.54999999999995</v>
      </c>
      <c r="H137" s="3">
        <v>783.4</v>
      </c>
    </row>
    <row r="138" spans="1:8" x14ac:dyDescent="0.2">
      <c r="A138" s="6">
        <v>45</v>
      </c>
      <c r="C138" s="1">
        <v>2019</v>
      </c>
      <c r="D138" s="3">
        <v>547.59</v>
      </c>
      <c r="E138" s="3">
        <v>574.99</v>
      </c>
      <c r="F138" s="3">
        <v>605.08000000000004</v>
      </c>
      <c r="G138" s="3">
        <v>666.23</v>
      </c>
      <c r="H138" s="3">
        <v>809.75</v>
      </c>
    </row>
    <row r="139" spans="1:8" x14ac:dyDescent="0.2">
      <c r="A139" s="6">
        <v>46</v>
      </c>
      <c r="C139" s="1">
        <v>2019</v>
      </c>
      <c r="D139" s="3">
        <v>568.83000000000004</v>
      </c>
      <c r="E139" s="3">
        <v>597.29</v>
      </c>
      <c r="F139" s="3">
        <v>628.54999999999995</v>
      </c>
      <c r="G139" s="3">
        <v>692.07</v>
      </c>
      <c r="H139" s="3">
        <v>841.16</v>
      </c>
    </row>
    <row r="140" spans="1:8" x14ac:dyDescent="0.2">
      <c r="A140" s="6">
        <v>47</v>
      </c>
      <c r="C140" s="1">
        <v>2019</v>
      </c>
      <c r="D140" s="3">
        <v>592.72</v>
      </c>
      <c r="E140" s="3">
        <v>622.37</v>
      </c>
      <c r="F140" s="3">
        <v>654.94000000000005</v>
      </c>
      <c r="G140" s="3">
        <v>721.14</v>
      </c>
      <c r="H140" s="3">
        <v>876.48</v>
      </c>
    </row>
    <row r="141" spans="1:8" x14ac:dyDescent="0.2">
      <c r="A141" s="6">
        <v>48</v>
      </c>
      <c r="C141" s="1">
        <v>2019</v>
      </c>
      <c r="D141" s="3">
        <v>620.02</v>
      </c>
      <c r="E141" s="3">
        <v>651.04</v>
      </c>
      <c r="F141" s="3">
        <v>685.11</v>
      </c>
      <c r="G141" s="3">
        <v>754.36</v>
      </c>
      <c r="H141" s="3">
        <v>916.86</v>
      </c>
    </row>
    <row r="142" spans="1:8" x14ac:dyDescent="0.2">
      <c r="A142" s="6">
        <v>49</v>
      </c>
      <c r="C142" s="1">
        <v>2019</v>
      </c>
      <c r="D142" s="3">
        <v>646.95000000000005</v>
      </c>
      <c r="E142" s="3">
        <v>679.31</v>
      </c>
      <c r="F142" s="3">
        <v>714.87</v>
      </c>
      <c r="G142" s="3">
        <v>787.11</v>
      </c>
      <c r="H142" s="3">
        <v>956.67</v>
      </c>
    </row>
    <row r="143" spans="1:8" x14ac:dyDescent="0.2">
      <c r="A143" s="6">
        <v>50</v>
      </c>
      <c r="C143" s="1">
        <v>2019</v>
      </c>
      <c r="D143" s="3">
        <v>677.29</v>
      </c>
      <c r="E143" s="3">
        <v>711.17</v>
      </c>
      <c r="F143" s="3">
        <v>748.39</v>
      </c>
      <c r="G143" s="3">
        <v>824.02</v>
      </c>
      <c r="H143" s="3">
        <v>1001.54</v>
      </c>
    </row>
    <row r="144" spans="1:8" x14ac:dyDescent="0.2">
      <c r="A144" s="6">
        <v>51</v>
      </c>
      <c r="C144" s="1">
        <v>2019</v>
      </c>
      <c r="D144" s="3">
        <v>707.25</v>
      </c>
      <c r="E144" s="3">
        <v>742.62</v>
      </c>
      <c r="F144" s="3">
        <v>781.49</v>
      </c>
      <c r="G144" s="3">
        <v>860.47</v>
      </c>
      <c r="H144" s="3">
        <v>1045.8399999999999</v>
      </c>
    </row>
    <row r="145" spans="1:8" x14ac:dyDescent="0.2">
      <c r="A145" s="6">
        <v>52</v>
      </c>
      <c r="C145" s="1">
        <v>2019</v>
      </c>
      <c r="D145" s="3">
        <v>740.24</v>
      </c>
      <c r="E145" s="3">
        <v>777.27</v>
      </c>
      <c r="F145" s="3">
        <v>817.95</v>
      </c>
      <c r="G145" s="3">
        <v>900.61</v>
      </c>
      <c r="H145" s="3">
        <v>1094.6199999999999</v>
      </c>
    </row>
    <row r="146" spans="1:8" x14ac:dyDescent="0.2">
      <c r="A146" s="6">
        <v>53</v>
      </c>
      <c r="C146" s="1">
        <v>2019</v>
      </c>
      <c r="D146" s="3">
        <v>773.61</v>
      </c>
      <c r="E146" s="3">
        <v>812.31</v>
      </c>
      <c r="F146" s="3">
        <v>854.82</v>
      </c>
      <c r="G146" s="3">
        <v>941.22</v>
      </c>
      <c r="H146" s="3">
        <v>1143.97</v>
      </c>
    </row>
    <row r="147" spans="1:8" x14ac:dyDescent="0.2">
      <c r="A147" s="6">
        <v>54</v>
      </c>
      <c r="C147" s="1">
        <v>2019</v>
      </c>
      <c r="D147" s="3">
        <v>809.63</v>
      </c>
      <c r="E147" s="3">
        <v>850.14</v>
      </c>
      <c r="F147" s="3">
        <v>894.63</v>
      </c>
      <c r="G147" s="3">
        <v>985.05</v>
      </c>
      <c r="H147" s="3">
        <v>1197.24</v>
      </c>
    </row>
    <row r="148" spans="1:8" x14ac:dyDescent="0.2">
      <c r="A148" s="6">
        <v>55</v>
      </c>
      <c r="C148" s="1">
        <v>2019</v>
      </c>
      <c r="D148" s="3">
        <v>845.66</v>
      </c>
      <c r="E148" s="3">
        <v>887.96</v>
      </c>
      <c r="F148" s="3">
        <v>934.44</v>
      </c>
      <c r="G148" s="3">
        <v>1028.8800000000001</v>
      </c>
      <c r="H148" s="3">
        <v>1250.52</v>
      </c>
    </row>
    <row r="149" spans="1:8" x14ac:dyDescent="0.2">
      <c r="A149" s="6">
        <v>56</v>
      </c>
      <c r="C149" s="1">
        <v>2019</v>
      </c>
      <c r="D149" s="3">
        <v>884.72</v>
      </c>
      <c r="E149" s="3">
        <v>928.98</v>
      </c>
      <c r="F149" s="3">
        <v>977.6</v>
      </c>
      <c r="G149" s="3">
        <v>1076.4000000000001</v>
      </c>
      <c r="H149" s="3">
        <v>1308.28</v>
      </c>
    </row>
    <row r="150" spans="1:8" x14ac:dyDescent="0.2">
      <c r="A150" s="6">
        <v>57</v>
      </c>
      <c r="C150" s="1">
        <v>2019</v>
      </c>
      <c r="D150" s="3">
        <v>924.16</v>
      </c>
      <c r="E150" s="3">
        <v>970.39</v>
      </c>
      <c r="F150" s="3">
        <v>1021.18</v>
      </c>
      <c r="G150" s="3">
        <v>1124.3800000000001</v>
      </c>
      <c r="H150" s="3">
        <v>1366.6</v>
      </c>
    </row>
    <row r="151" spans="1:8" x14ac:dyDescent="0.2">
      <c r="A151" s="6">
        <v>58</v>
      </c>
      <c r="C151" s="1">
        <v>2019</v>
      </c>
      <c r="D151" s="3">
        <v>966.25</v>
      </c>
      <c r="E151" s="3">
        <v>1014.59</v>
      </c>
      <c r="F151" s="3">
        <v>1067.69</v>
      </c>
      <c r="G151" s="3">
        <v>1175.5999999999999</v>
      </c>
      <c r="H151" s="3">
        <v>1428.84</v>
      </c>
    </row>
    <row r="152" spans="1:8" x14ac:dyDescent="0.2">
      <c r="A152" s="6">
        <v>59</v>
      </c>
      <c r="C152" s="1">
        <v>2019</v>
      </c>
      <c r="D152" s="3">
        <v>987.11</v>
      </c>
      <c r="E152" s="3">
        <v>1036.49</v>
      </c>
      <c r="F152" s="3">
        <v>1090.74</v>
      </c>
      <c r="G152" s="3">
        <v>1200.97</v>
      </c>
      <c r="H152" s="3">
        <v>1459.68</v>
      </c>
    </row>
    <row r="153" spans="1:8" x14ac:dyDescent="0.2">
      <c r="A153" s="6">
        <v>60</v>
      </c>
      <c r="C153" s="1">
        <v>2019</v>
      </c>
      <c r="D153" s="3">
        <v>1029.2</v>
      </c>
      <c r="E153" s="3">
        <v>1080.69</v>
      </c>
      <c r="F153" s="3">
        <v>1137.25</v>
      </c>
      <c r="G153" s="3">
        <v>1252.19</v>
      </c>
      <c r="H153" s="3">
        <v>1521.93</v>
      </c>
    </row>
    <row r="154" spans="1:8" x14ac:dyDescent="0.2">
      <c r="A154" s="6">
        <v>61</v>
      </c>
      <c r="C154" s="1">
        <v>2019</v>
      </c>
      <c r="D154" s="3">
        <v>1065.6099999999999</v>
      </c>
      <c r="E154" s="3">
        <v>1118.9100000000001</v>
      </c>
      <c r="F154" s="3">
        <v>1177.47</v>
      </c>
      <c r="G154" s="3">
        <v>1296.48</v>
      </c>
      <c r="H154" s="3">
        <v>1575.76</v>
      </c>
    </row>
    <row r="155" spans="1:8" x14ac:dyDescent="0.2">
      <c r="A155" s="6">
        <v>62</v>
      </c>
      <c r="C155" s="1">
        <v>2019</v>
      </c>
      <c r="D155" s="3">
        <v>1089.5</v>
      </c>
      <c r="E155" s="3">
        <v>1144</v>
      </c>
      <c r="F155" s="3">
        <v>1203.8699999999999</v>
      </c>
      <c r="G155" s="3">
        <v>1325.54</v>
      </c>
      <c r="H155" s="3">
        <v>1611.09</v>
      </c>
    </row>
    <row r="156" spans="1:8" x14ac:dyDescent="0.2">
      <c r="A156" s="6">
        <v>63</v>
      </c>
      <c r="C156" s="1">
        <v>2019</v>
      </c>
      <c r="D156" s="3">
        <v>1119.46</v>
      </c>
      <c r="E156" s="3">
        <v>1175.46</v>
      </c>
      <c r="F156" s="3">
        <v>1236.98</v>
      </c>
      <c r="G156" s="3">
        <v>1361.99</v>
      </c>
      <c r="H156" s="3">
        <v>1655.39</v>
      </c>
    </row>
    <row r="157" spans="1:8" x14ac:dyDescent="0.2">
      <c r="A157" s="6" t="s">
        <v>46</v>
      </c>
      <c r="C157" s="1">
        <v>2019</v>
      </c>
      <c r="D157" s="3">
        <v>1137.6600000000001</v>
      </c>
      <c r="E157" s="3">
        <v>1194.57</v>
      </c>
      <c r="F157" s="3">
        <v>1257.0899999999999</v>
      </c>
      <c r="G157" s="3">
        <v>1384.14</v>
      </c>
      <c r="H157" s="3">
        <v>1682.31</v>
      </c>
    </row>
    <row r="164" spans="7:8" x14ac:dyDescent="0.2">
      <c r="G164" s="3"/>
      <c r="H164" s="3"/>
    </row>
    <row r="165" spans="7:8" x14ac:dyDescent="0.2">
      <c r="G165" s="3"/>
      <c r="H165" s="3"/>
    </row>
    <row r="166" spans="7:8" x14ac:dyDescent="0.2">
      <c r="G166" s="3"/>
      <c r="H166" s="3"/>
    </row>
    <row r="167" spans="7:8" x14ac:dyDescent="0.2">
      <c r="G167" s="3"/>
      <c r="H167" s="3"/>
    </row>
    <row r="168" spans="7:8" x14ac:dyDescent="0.2">
      <c r="G168" s="3"/>
      <c r="H168" s="3"/>
    </row>
    <row r="169" spans="7:8" x14ac:dyDescent="0.2">
      <c r="G169" s="3"/>
      <c r="H169" s="3"/>
    </row>
    <row r="170" spans="7:8" x14ac:dyDescent="0.2">
      <c r="G170" s="3"/>
      <c r="H170" s="3"/>
    </row>
    <row r="171" spans="7:8" x14ac:dyDescent="0.2">
      <c r="G171" s="3"/>
      <c r="H171" s="3"/>
    </row>
    <row r="172" spans="7:8" x14ac:dyDescent="0.2">
      <c r="G172" s="3"/>
      <c r="H172" s="3"/>
    </row>
    <row r="173" spans="7:8" x14ac:dyDescent="0.2">
      <c r="G173" s="3"/>
      <c r="H173" s="3"/>
    </row>
    <row r="174" spans="7:8" x14ac:dyDescent="0.2">
      <c r="G174" s="3"/>
      <c r="H174" s="3"/>
    </row>
    <row r="175" spans="7:8" x14ac:dyDescent="0.2">
      <c r="G175" s="3"/>
      <c r="H175" s="3"/>
    </row>
    <row r="176" spans="7:8" x14ac:dyDescent="0.2">
      <c r="G176" s="3"/>
      <c r="H176" s="3"/>
    </row>
    <row r="177" spans="7:8" x14ac:dyDescent="0.2">
      <c r="G177" s="3"/>
      <c r="H177" s="3"/>
    </row>
    <row r="178" spans="7:8" x14ac:dyDescent="0.2">
      <c r="G178" s="3"/>
      <c r="H178" s="3"/>
    </row>
    <row r="179" spans="7:8" x14ac:dyDescent="0.2">
      <c r="G179" s="3"/>
      <c r="H179" s="3"/>
    </row>
    <row r="180" spans="7:8" x14ac:dyDescent="0.2">
      <c r="G180" s="3"/>
      <c r="H180" s="3"/>
    </row>
    <row r="181" spans="7:8" x14ac:dyDescent="0.2">
      <c r="G181" s="3"/>
      <c r="H181" s="3"/>
    </row>
    <row r="182" spans="7:8" x14ac:dyDescent="0.2">
      <c r="G182" s="3"/>
      <c r="H182" s="3"/>
    </row>
    <row r="183" spans="7:8" x14ac:dyDescent="0.2">
      <c r="G183" s="3"/>
      <c r="H183" s="3"/>
    </row>
    <row r="184" spans="7:8" x14ac:dyDescent="0.2">
      <c r="G184" s="3"/>
      <c r="H184" s="3"/>
    </row>
    <row r="185" spans="7:8" x14ac:dyDescent="0.2">
      <c r="G185" s="3"/>
      <c r="H185" s="3"/>
    </row>
    <row r="186" spans="7:8" x14ac:dyDescent="0.2">
      <c r="G186" s="3"/>
      <c r="H186" s="3"/>
    </row>
    <row r="187" spans="7:8" x14ac:dyDescent="0.2">
      <c r="G187" s="3"/>
      <c r="H187" s="3"/>
    </row>
    <row r="188" spans="7:8" x14ac:dyDescent="0.2">
      <c r="G188" s="3"/>
      <c r="H188" s="3"/>
    </row>
    <row r="189" spans="7:8" x14ac:dyDescent="0.2">
      <c r="G189" s="3"/>
      <c r="H189" s="3"/>
    </row>
    <row r="190" spans="7:8" x14ac:dyDescent="0.2">
      <c r="G190" s="3"/>
      <c r="H190" s="3"/>
    </row>
    <row r="191" spans="7:8" x14ac:dyDescent="0.2">
      <c r="G191" s="3"/>
      <c r="H191" s="3"/>
    </row>
    <row r="192" spans="7:8" x14ac:dyDescent="0.2">
      <c r="G192" s="3"/>
      <c r="H192" s="3"/>
    </row>
    <row r="193" spans="7:8" x14ac:dyDescent="0.2">
      <c r="G193" s="3"/>
      <c r="H193" s="3"/>
    </row>
    <row r="194" spans="7:8" x14ac:dyDescent="0.2">
      <c r="G194" s="3"/>
      <c r="H194" s="3"/>
    </row>
    <row r="195" spans="7:8" x14ac:dyDescent="0.2">
      <c r="G195" s="3"/>
      <c r="H195" s="3"/>
    </row>
    <row r="196" spans="7:8" x14ac:dyDescent="0.2">
      <c r="G196" s="3"/>
      <c r="H196" s="3"/>
    </row>
    <row r="197" spans="7:8" x14ac:dyDescent="0.2">
      <c r="G197" s="3"/>
      <c r="H197" s="3"/>
    </row>
    <row r="198" spans="7:8" x14ac:dyDescent="0.2">
      <c r="G198" s="3"/>
      <c r="H198" s="3"/>
    </row>
    <row r="199" spans="7:8" x14ac:dyDescent="0.2">
      <c r="G199" s="3"/>
      <c r="H199" s="3"/>
    </row>
    <row r="200" spans="7:8" x14ac:dyDescent="0.2">
      <c r="G200" s="3"/>
      <c r="H200" s="3"/>
    </row>
    <row r="201" spans="7:8" x14ac:dyDescent="0.2">
      <c r="G201" s="3"/>
      <c r="H201" s="3"/>
    </row>
    <row r="202" spans="7:8" x14ac:dyDescent="0.2">
      <c r="G202" s="3"/>
      <c r="H202" s="3"/>
    </row>
    <row r="203" spans="7:8" x14ac:dyDescent="0.2">
      <c r="G203" s="3"/>
      <c r="H203" s="3"/>
    </row>
    <row r="204" spans="7:8" x14ac:dyDescent="0.2">
      <c r="G204" s="3"/>
      <c r="H204" s="3"/>
    </row>
    <row r="205" spans="7:8" x14ac:dyDescent="0.2">
      <c r="G205" s="3"/>
      <c r="H205" s="3"/>
    </row>
    <row r="206" spans="7:8" x14ac:dyDescent="0.2">
      <c r="G206" s="3"/>
      <c r="H206" s="3"/>
    </row>
    <row r="207" spans="7:8" x14ac:dyDescent="0.2">
      <c r="G207" s="3"/>
      <c r="H207" s="3"/>
    </row>
    <row r="208" spans="7:8" x14ac:dyDescent="0.2">
      <c r="G208" s="3"/>
      <c r="H208" s="3"/>
    </row>
    <row r="209" spans="7:10" x14ac:dyDescent="0.2">
      <c r="G209" s="3"/>
      <c r="H209" s="3"/>
    </row>
    <row r="210" spans="7:10" x14ac:dyDescent="0.2">
      <c r="G210" s="3"/>
      <c r="H210" s="3"/>
    </row>
    <row r="211" spans="7:10" x14ac:dyDescent="0.2">
      <c r="G211" s="3"/>
      <c r="H211" s="3"/>
    </row>
    <row r="212" spans="7:10" x14ac:dyDescent="0.2">
      <c r="G212" s="3"/>
      <c r="H212" s="3"/>
    </row>
    <row r="213" spans="7:10" x14ac:dyDescent="0.2">
      <c r="G213" s="3"/>
      <c r="H213" s="3"/>
    </row>
    <row r="214" spans="7:10" x14ac:dyDescent="0.2">
      <c r="G214" s="3"/>
      <c r="H214" s="3"/>
    </row>
    <row r="217" spans="7:10" x14ac:dyDescent="0.2">
      <c r="G217" s="2"/>
      <c r="H217" s="2"/>
      <c r="I217" s="2"/>
      <c r="J217" s="2"/>
    </row>
    <row r="219" spans="7:10" ht="25.9" customHeight="1" x14ac:dyDescent="0.2"/>
  </sheetData>
  <mergeCells count="1">
    <mergeCell ref="A3:J3"/>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AC254"/>
  <sheetViews>
    <sheetView tabSelected="1" workbookViewId="0">
      <selection activeCell="G3" sqref="G3"/>
    </sheetView>
  </sheetViews>
  <sheetFormatPr defaultRowHeight="12.75" x14ac:dyDescent="0.2"/>
  <cols>
    <col min="1" max="1" width="9.140625" style="87"/>
    <col min="2" max="2" width="16.42578125" style="87" customWidth="1"/>
    <col min="3" max="4" width="9.5703125" style="87" customWidth="1"/>
    <col min="5" max="5" width="43.5703125" style="87" bestFit="1" customWidth="1"/>
    <col min="6" max="6" width="28.140625" style="87" customWidth="1"/>
    <col min="7" max="7" width="17.5703125" style="87" bestFit="1" customWidth="1"/>
    <col min="8" max="8" width="26.85546875" style="87" bestFit="1" customWidth="1"/>
    <col min="9" max="9" width="8.5703125" style="87" bestFit="1" customWidth="1"/>
    <col min="10" max="10" width="8" style="87" bestFit="1" customWidth="1"/>
    <col min="11" max="11" width="8.42578125" style="87" bestFit="1" customWidth="1"/>
    <col min="12" max="12" width="30.42578125" style="87" bestFit="1" customWidth="1"/>
    <col min="13" max="13" width="9.42578125" style="87" bestFit="1" customWidth="1"/>
    <col min="14" max="14" width="41.42578125" style="87" bestFit="1" customWidth="1"/>
    <col min="15" max="16" width="8.42578125" style="87" bestFit="1" customWidth="1"/>
    <col min="17" max="17" width="33.85546875" style="87" bestFit="1" customWidth="1"/>
    <col min="18" max="18" width="6.85546875" style="87" bestFit="1" customWidth="1"/>
    <col min="19" max="19" width="9.140625" style="87" bestFit="1" customWidth="1"/>
    <col min="20" max="21" width="8.42578125" style="87" bestFit="1" customWidth="1"/>
    <col min="22" max="22" width="19.42578125" style="87" bestFit="1" customWidth="1"/>
    <col min="23" max="24" width="8.42578125" style="87" bestFit="1" customWidth="1"/>
    <col min="25" max="25" width="36" style="87" bestFit="1" customWidth="1"/>
    <col min="26" max="26" width="14.5703125" style="87" bestFit="1" customWidth="1"/>
    <col min="27" max="27" width="19.5703125" style="87" bestFit="1" customWidth="1"/>
    <col min="28" max="28" width="8.42578125" style="87" bestFit="1" customWidth="1"/>
    <col min="29" max="29" width="20.5703125" style="87" bestFit="1" customWidth="1"/>
    <col min="30" max="257" width="9.140625" style="87"/>
    <col min="258" max="258" width="16.42578125" style="87" customWidth="1"/>
    <col min="259" max="260" width="9.5703125" style="87" customWidth="1"/>
    <col min="261" max="261" width="43.5703125" style="87" bestFit="1" customWidth="1"/>
    <col min="262" max="262" width="28.140625" style="87" customWidth="1"/>
    <col min="263" max="263" width="17.5703125" style="87" bestFit="1" customWidth="1"/>
    <col min="264" max="264" width="26.85546875" style="87" bestFit="1" customWidth="1"/>
    <col min="265" max="265" width="8.5703125" style="87" bestFit="1" customWidth="1"/>
    <col min="266" max="266" width="8" style="87" bestFit="1" customWidth="1"/>
    <col min="267" max="267" width="8.42578125" style="87" bestFit="1" customWidth="1"/>
    <col min="268" max="268" width="30.42578125" style="87" bestFit="1" customWidth="1"/>
    <col min="269" max="269" width="9.42578125" style="87" bestFit="1" customWidth="1"/>
    <col min="270" max="270" width="41.42578125" style="87" bestFit="1" customWidth="1"/>
    <col min="271" max="272" width="8.42578125" style="87" bestFit="1" customWidth="1"/>
    <col min="273" max="273" width="33.85546875" style="87" bestFit="1" customWidth="1"/>
    <col min="274" max="274" width="6.85546875" style="87" bestFit="1" customWidth="1"/>
    <col min="275" max="275" width="9.140625" style="87" bestFit="1" customWidth="1"/>
    <col min="276" max="277" width="8.42578125" style="87" bestFit="1" customWidth="1"/>
    <col min="278" max="278" width="19.42578125" style="87" bestFit="1" customWidth="1"/>
    <col min="279" max="280" width="8.42578125" style="87" bestFit="1" customWidth="1"/>
    <col min="281" max="281" width="36" style="87" bestFit="1" customWidth="1"/>
    <col min="282" max="282" width="14.5703125" style="87" bestFit="1" customWidth="1"/>
    <col min="283" max="283" width="19.5703125" style="87" bestFit="1" customWidth="1"/>
    <col min="284" max="284" width="8.42578125" style="87" bestFit="1" customWidth="1"/>
    <col min="285" max="285" width="20.5703125" style="87" bestFit="1" customWidth="1"/>
    <col min="286" max="513" width="9.140625" style="87"/>
    <col min="514" max="514" width="16.42578125" style="87" customWidth="1"/>
    <col min="515" max="516" width="9.5703125" style="87" customWidth="1"/>
    <col min="517" max="517" width="43.5703125" style="87" bestFit="1" customWidth="1"/>
    <col min="518" max="518" width="28.140625" style="87" customWidth="1"/>
    <col min="519" max="519" width="17.5703125" style="87" bestFit="1" customWidth="1"/>
    <col min="520" max="520" width="26.85546875" style="87" bestFit="1" customWidth="1"/>
    <col min="521" max="521" width="8.5703125" style="87" bestFit="1" customWidth="1"/>
    <col min="522" max="522" width="8" style="87" bestFit="1" customWidth="1"/>
    <col min="523" max="523" width="8.42578125" style="87" bestFit="1" customWidth="1"/>
    <col min="524" max="524" width="30.42578125" style="87" bestFit="1" customWidth="1"/>
    <col min="525" max="525" width="9.42578125" style="87" bestFit="1" customWidth="1"/>
    <col min="526" max="526" width="41.42578125" style="87" bestFit="1" customWidth="1"/>
    <col min="527" max="528" width="8.42578125" style="87" bestFit="1" customWidth="1"/>
    <col min="529" max="529" width="33.85546875" style="87" bestFit="1" customWidth="1"/>
    <col min="530" max="530" width="6.85546875" style="87" bestFit="1" customWidth="1"/>
    <col min="531" max="531" width="9.140625" style="87" bestFit="1" customWidth="1"/>
    <col min="532" max="533" width="8.42578125" style="87" bestFit="1" customWidth="1"/>
    <col min="534" max="534" width="19.42578125" style="87" bestFit="1" customWidth="1"/>
    <col min="535" max="536" width="8.42578125" style="87" bestFit="1" customWidth="1"/>
    <col min="537" max="537" width="36" style="87" bestFit="1" customWidth="1"/>
    <col min="538" max="538" width="14.5703125" style="87" bestFit="1" customWidth="1"/>
    <col min="539" max="539" width="19.5703125" style="87" bestFit="1" customWidth="1"/>
    <col min="540" max="540" width="8.42578125" style="87" bestFit="1" customWidth="1"/>
    <col min="541" max="541" width="20.5703125" style="87" bestFit="1" customWidth="1"/>
    <col min="542" max="769" width="9.140625" style="87"/>
    <col min="770" max="770" width="16.42578125" style="87" customWidth="1"/>
    <col min="771" max="772" width="9.5703125" style="87" customWidth="1"/>
    <col min="773" max="773" width="43.5703125" style="87" bestFit="1" customWidth="1"/>
    <col min="774" max="774" width="28.140625" style="87" customWidth="1"/>
    <col min="775" max="775" width="17.5703125" style="87" bestFit="1" customWidth="1"/>
    <col min="776" max="776" width="26.85546875" style="87" bestFit="1" customWidth="1"/>
    <col min="777" max="777" width="8.5703125" style="87" bestFit="1" customWidth="1"/>
    <col min="778" max="778" width="8" style="87" bestFit="1" customWidth="1"/>
    <col min="779" max="779" width="8.42578125" style="87" bestFit="1" customWidth="1"/>
    <col min="780" max="780" width="30.42578125" style="87" bestFit="1" customWidth="1"/>
    <col min="781" max="781" width="9.42578125" style="87" bestFit="1" customWidth="1"/>
    <col min="782" max="782" width="41.42578125" style="87" bestFit="1" customWidth="1"/>
    <col min="783" max="784" width="8.42578125" style="87" bestFit="1" customWidth="1"/>
    <col min="785" max="785" width="33.85546875" style="87" bestFit="1" customWidth="1"/>
    <col min="786" max="786" width="6.85546875" style="87" bestFit="1" customWidth="1"/>
    <col min="787" max="787" width="9.140625" style="87" bestFit="1" customWidth="1"/>
    <col min="788" max="789" width="8.42578125" style="87" bestFit="1" customWidth="1"/>
    <col min="790" max="790" width="19.42578125" style="87" bestFit="1" customWidth="1"/>
    <col min="791" max="792" width="8.42578125" style="87" bestFit="1" customWidth="1"/>
    <col min="793" max="793" width="36" style="87" bestFit="1" customWidth="1"/>
    <col min="794" max="794" width="14.5703125" style="87" bestFit="1" customWidth="1"/>
    <col min="795" max="795" width="19.5703125" style="87" bestFit="1" customWidth="1"/>
    <col min="796" max="796" width="8.42578125" style="87" bestFit="1" customWidth="1"/>
    <col min="797" max="797" width="20.5703125" style="87" bestFit="1" customWidth="1"/>
    <col min="798" max="1025" width="9.140625" style="87"/>
    <col min="1026" max="1026" width="16.42578125" style="87" customWidth="1"/>
    <col min="1027" max="1028" width="9.5703125" style="87" customWidth="1"/>
    <col min="1029" max="1029" width="43.5703125" style="87" bestFit="1" customWidth="1"/>
    <col min="1030" max="1030" width="28.140625" style="87" customWidth="1"/>
    <col min="1031" max="1031" width="17.5703125" style="87" bestFit="1" customWidth="1"/>
    <col min="1032" max="1032" width="26.85546875" style="87" bestFit="1" customWidth="1"/>
    <col min="1033" max="1033" width="8.5703125" style="87" bestFit="1" customWidth="1"/>
    <col min="1034" max="1034" width="8" style="87" bestFit="1" customWidth="1"/>
    <col min="1035" max="1035" width="8.42578125" style="87" bestFit="1" customWidth="1"/>
    <col min="1036" max="1036" width="30.42578125" style="87" bestFit="1" customWidth="1"/>
    <col min="1037" max="1037" width="9.42578125" style="87" bestFit="1" customWidth="1"/>
    <col min="1038" max="1038" width="41.42578125" style="87" bestFit="1" customWidth="1"/>
    <col min="1039" max="1040" width="8.42578125" style="87" bestFit="1" customWidth="1"/>
    <col min="1041" max="1041" width="33.85546875" style="87" bestFit="1" customWidth="1"/>
    <col min="1042" max="1042" width="6.85546875" style="87" bestFit="1" customWidth="1"/>
    <col min="1043" max="1043" width="9.140625" style="87" bestFit="1" customWidth="1"/>
    <col min="1044" max="1045" width="8.42578125" style="87" bestFit="1" customWidth="1"/>
    <col min="1046" max="1046" width="19.42578125" style="87" bestFit="1" customWidth="1"/>
    <col min="1047" max="1048" width="8.42578125" style="87" bestFit="1" customWidth="1"/>
    <col min="1049" max="1049" width="36" style="87" bestFit="1" customWidth="1"/>
    <col min="1050" max="1050" width="14.5703125" style="87" bestFit="1" customWidth="1"/>
    <col min="1051" max="1051" width="19.5703125" style="87" bestFit="1" customWidth="1"/>
    <col min="1052" max="1052" width="8.42578125" style="87" bestFit="1" customWidth="1"/>
    <col min="1053" max="1053" width="20.5703125" style="87" bestFit="1" customWidth="1"/>
    <col min="1054" max="1281" width="9.140625" style="87"/>
    <col min="1282" max="1282" width="16.42578125" style="87" customWidth="1"/>
    <col min="1283" max="1284" width="9.5703125" style="87" customWidth="1"/>
    <col min="1285" max="1285" width="43.5703125" style="87" bestFit="1" customWidth="1"/>
    <col min="1286" max="1286" width="28.140625" style="87" customWidth="1"/>
    <col min="1287" max="1287" width="17.5703125" style="87" bestFit="1" customWidth="1"/>
    <col min="1288" max="1288" width="26.85546875" style="87" bestFit="1" customWidth="1"/>
    <col min="1289" max="1289" width="8.5703125" style="87" bestFit="1" customWidth="1"/>
    <col min="1290" max="1290" width="8" style="87" bestFit="1" customWidth="1"/>
    <col min="1291" max="1291" width="8.42578125" style="87" bestFit="1" customWidth="1"/>
    <col min="1292" max="1292" width="30.42578125" style="87" bestFit="1" customWidth="1"/>
    <col min="1293" max="1293" width="9.42578125" style="87" bestFit="1" customWidth="1"/>
    <col min="1294" max="1294" width="41.42578125" style="87" bestFit="1" customWidth="1"/>
    <col min="1295" max="1296" width="8.42578125" style="87" bestFit="1" customWidth="1"/>
    <col min="1297" max="1297" width="33.85546875" style="87" bestFit="1" customWidth="1"/>
    <col min="1298" max="1298" width="6.85546875" style="87" bestFit="1" customWidth="1"/>
    <col min="1299" max="1299" width="9.140625" style="87" bestFit="1" customWidth="1"/>
    <col min="1300" max="1301" width="8.42578125" style="87" bestFit="1" customWidth="1"/>
    <col min="1302" max="1302" width="19.42578125" style="87" bestFit="1" customWidth="1"/>
    <col min="1303" max="1304" width="8.42578125" style="87" bestFit="1" customWidth="1"/>
    <col min="1305" max="1305" width="36" style="87" bestFit="1" customWidth="1"/>
    <col min="1306" max="1306" width="14.5703125" style="87" bestFit="1" customWidth="1"/>
    <col min="1307" max="1307" width="19.5703125" style="87" bestFit="1" customWidth="1"/>
    <col min="1308" max="1308" width="8.42578125" style="87" bestFit="1" customWidth="1"/>
    <col min="1309" max="1309" width="20.5703125" style="87" bestFit="1" customWidth="1"/>
    <col min="1310" max="1537" width="9.140625" style="87"/>
    <col min="1538" max="1538" width="16.42578125" style="87" customWidth="1"/>
    <col min="1539" max="1540" width="9.5703125" style="87" customWidth="1"/>
    <col min="1541" max="1541" width="43.5703125" style="87" bestFit="1" customWidth="1"/>
    <col min="1542" max="1542" width="28.140625" style="87" customWidth="1"/>
    <col min="1543" max="1543" width="17.5703125" style="87" bestFit="1" customWidth="1"/>
    <col min="1544" max="1544" width="26.85546875" style="87" bestFit="1" customWidth="1"/>
    <col min="1545" max="1545" width="8.5703125" style="87" bestFit="1" customWidth="1"/>
    <col min="1546" max="1546" width="8" style="87" bestFit="1" customWidth="1"/>
    <col min="1547" max="1547" width="8.42578125" style="87" bestFit="1" customWidth="1"/>
    <col min="1548" max="1548" width="30.42578125" style="87" bestFit="1" customWidth="1"/>
    <col min="1549" max="1549" width="9.42578125" style="87" bestFit="1" customWidth="1"/>
    <col min="1550" max="1550" width="41.42578125" style="87" bestFit="1" customWidth="1"/>
    <col min="1551" max="1552" width="8.42578125" style="87" bestFit="1" customWidth="1"/>
    <col min="1553" max="1553" width="33.85546875" style="87" bestFit="1" customWidth="1"/>
    <col min="1554" max="1554" width="6.85546875" style="87" bestFit="1" customWidth="1"/>
    <col min="1555" max="1555" width="9.140625" style="87" bestFit="1" customWidth="1"/>
    <col min="1556" max="1557" width="8.42578125" style="87" bestFit="1" customWidth="1"/>
    <col min="1558" max="1558" width="19.42578125" style="87" bestFit="1" customWidth="1"/>
    <col min="1559" max="1560" width="8.42578125" style="87" bestFit="1" customWidth="1"/>
    <col min="1561" max="1561" width="36" style="87" bestFit="1" customWidth="1"/>
    <col min="1562" max="1562" width="14.5703125" style="87" bestFit="1" customWidth="1"/>
    <col min="1563" max="1563" width="19.5703125" style="87" bestFit="1" customWidth="1"/>
    <col min="1564" max="1564" width="8.42578125" style="87" bestFit="1" customWidth="1"/>
    <col min="1565" max="1565" width="20.5703125" style="87" bestFit="1" customWidth="1"/>
    <col min="1566" max="1793" width="9.140625" style="87"/>
    <col min="1794" max="1794" width="16.42578125" style="87" customWidth="1"/>
    <col min="1795" max="1796" width="9.5703125" style="87" customWidth="1"/>
    <col min="1797" max="1797" width="43.5703125" style="87" bestFit="1" customWidth="1"/>
    <col min="1798" max="1798" width="28.140625" style="87" customWidth="1"/>
    <col min="1799" max="1799" width="17.5703125" style="87" bestFit="1" customWidth="1"/>
    <col min="1800" max="1800" width="26.85546875" style="87" bestFit="1" customWidth="1"/>
    <col min="1801" max="1801" width="8.5703125" style="87" bestFit="1" customWidth="1"/>
    <col min="1802" max="1802" width="8" style="87" bestFit="1" customWidth="1"/>
    <col min="1803" max="1803" width="8.42578125" style="87" bestFit="1" customWidth="1"/>
    <col min="1804" max="1804" width="30.42578125" style="87" bestFit="1" customWidth="1"/>
    <col min="1805" max="1805" width="9.42578125" style="87" bestFit="1" customWidth="1"/>
    <col min="1806" max="1806" width="41.42578125" style="87" bestFit="1" customWidth="1"/>
    <col min="1807" max="1808" width="8.42578125" style="87" bestFit="1" customWidth="1"/>
    <col min="1809" max="1809" width="33.85546875" style="87" bestFit="1" customWidth="1"/>
    <col min="1810" max="1810" width="6.85546875" style="87" bestFit="1" customWidth="1"/>
    <col min="1811" max="1811" width="9.140625" style="87" bestFit="1" customWidth="1"/>
    <col min="1812" max="1813" width="8.42578125" style="87" bestFit="1" customWidth="1"/>
    <col min="1814" max="1814" width="19.42578125" style="87" bestFit="1" customWidth="1"/>
    <col min="1815" max="1816" width="8.42578125" style="87" bestFit="1" customWidth="1"/>
    <col min="1817" max="1817" width="36" style="87" bestFit="1" customWidth="1"/>
    <col min="1818" max="1818" width="14.5703125" style="87" bestFit="1" customWidth="1"/>
    <col min="1819" max="1819" width="19.5703125" style="87" bestFit="1" customWidth="1"/>
    <col min="1820" max="1820" width="8.42578125" style="87" bestFit="1" customWidth="1"/>
    <col min="1821" max="1821" width="20.5703125" style="87" bestFit="1" customWidth="1"/>
    <col min="1822" max="2049" width="9.140625" style="87"/>
    <col min="2050" max="2050" width="16.42578125" style="87" customWidth="1"/>
    <col min="2051" max="2052" width="9.5703125" style="87" customWidth="1"/>
    <col min="2053" max="2053" width="43.5703125" style="87" bestFit="1" customWidth="1"/>
    <col min="2054" max="2054" width="28.140625" style="87" customWidth="1"/>
    <col min="2055" max="2055" width="17.5703125" style="87" bestFit="1" customWidth="1"/>
    <col min="2056" max="2056" width="26.85546875" style="87" bestFit="1" customWidth="1"/>
    <col min="2057" max="2057" width="8.5703125" style="87" bestFit="1" customWidth="1"/>
    <col min="2058" max="2058" width="8" style="87" bestFit="1" customWidth="1"/>
    <col min="2059" max="2059" width="8.42578125" style="87" bestFit="1" customWidth="1"/>
    <col min="2060" max="2060" width="30.42578125" style="87" bestFit="1" customWidth="1"/>
    <col min="2061" max="2061" width="9.42578125" style="87" bestFit="1" customWidth="1"/>
    <col min="2062" max="2062" width="41.42578125" style="87" bestFit="1" customWidth="1"/>
    <col min="2063" max="2064" width="8.42578125" style="87" bestFit="1" customWidth="1"/>
    <col min="2065" max="2065" width="33.85546875" style="87" bestFit="1" customWidth="1"/>
    <col min="2066" max="2066" width="6.85546875" style="87" bestFit="1" customWidth="1"/>
    <col min="2067" max="2067" width="9.140625" style="87" bestFit="1" customWidth="1"/>
    <col min="2068" max="2069" width="8.42578125" style="87" bestFit="1" customWidth="1"/>
    <col min="2070" max="2070" width="19.42578125" style="87" bestFit="1" customWidth="1"/>
    <col min="2071" max="2072" width="8.42578125" style="87" bestFit="1" customWidth="1"/>
    <col min="2073" max="2073" width="36" style="87" bestFit="1" customWidth="1"/>
    <col min="2074" max="2074" width="14.5703125" style="87" bestFit="1" customWidth="1"/>
    <col min="2075" max="2075" width="19.5703125" style="87" bestFit="1" customWidth="1"/>
    <col min="2076" max="2076" width="8.42578125" style="87" bestFit="1" customWidth="1"/>
    <col min="2077" max="2077" width="20.5703125" style="87" bestFit="1" customWidth="1"/>
    <col min="2078" max="2305" width="9.140625" style="87"/>
    <col min="2306" max="2306" width="16.42578125" style="87" customWidth="1"/>
    <col min="2307" max="2308" width="9.5703125" style="87" customWidth="1"/>
    <col min="2309" max="2309" width="43.5703125" style="87" bestFit="1" customWidth="1"/>
    <col min="2310" max="2310" width="28.140625" style="87" customWidth="1"/>
    <col min="2311" max="2311" width="17.5703125" style="87" bestFit="1" customWidth="1"/>
    <col min="2312" max="2312" width="26.85546875" style="87" bestFit="1" customWidth="1"/>
    <col min="2313" max="2313" width="8.5703125" style="87" bestFit="1" customWidth="1"/>
    <col min="2314" max="2314" width="8" style="87" bestFit="1" customWidth="1"/>
    <col min="2315" max="2315" width="8.42578125" style="87" bestFit="1" customWidth="1"/>
    <col min="2316" max="2316" width="30.42578125" style="87" bestFit="1" customWidth="1"/>
    <col min="2317" max="2317" width="9.42578125" style="87" bestFit="1" customWidth="1"/>
    <col min="2318" max="2318" width="41.42578125" style="87" bestFit="1" customWidth="1"/>
    <col min="2319" max="2320" width="8.42578125" style="87" bestFit="1" customWidth="1"/>
    <col min="2321" max="2321" width="33.85546875" style="87" bestFit="1" customWidth="1"/>
    <col min="2322" max="2322" width="6.85546875" style="87" bestFit="1" customWidth="1"/>
    <col min="2323" max="2323" width="9.140625" style="87" bestFit="1" customWidth="1"/>
    <col min="2324" max="2325" width="8.42578125" style="87" bestFit="1" customWidth="1"/>
    <col min="2326" max="2326" width="19.42578125" style="87" bestFit="1" customWidth="1"/>
    <col min="2327" max="2328" width="8.42578125" style="87" bestFit="1" customWidth="1"/>
    <col min="2329" max="2329" width="36" style="87" bestFit="1" customWidth="1"/>
    <col min="2330" max="2330" width="14.5703125" style="87" bestFit="1" customWidth="1"/>
    <col min="2331" max="2331" width="19.5703125" style="87" bestFit="1" customWidth="1"/>
    <col min="2332" max="2332" width="8.42578125" style="87" bestFit="1" customWidth="1"/>
    <col min="2333" max="2333" width="20.5703125" style="87" bestFit="1" customWidth="1"/>
    <col min="2334" max="2561" width="9.140625" style="87"/>
    <col min="2562" max="2562" width="16.42578125" style="87" customWidth="1"/>
    <col min="2563" max="2564" width="9.5703125" style="87" customWidth="1"/>
    <col min="2565" max="2565" width="43.5703125" style="87" bestFit="1" customWidth="1"/>
    <col min="2566" max="2566" width="28.140625" style="87" customWidth="1"/>
    <col min="2567" max="2567" width="17.5703125" style="87" bestFit="1" customWidth="1"/>
    <col min="2568" max="2568" width="26.85546875" style="87" bestFit="1" customWidth="1"/>
    <col min="2569" max="2569" width="8.5703125" style="87" bestFit="1" customWidth="1"/>
    <col min="2570" max="2570" width="8" style="87" bestFit="1" customWidth="1"/>
    <col min="2571" max="2571" width="8.42578125" style="87" bestFit="1" customWidth="1"/>
    <col min="2572" max="2572" width="30.42578125" style="87" bestFit="1" customWidth="1"/>
    <col min="2573" max="2573" width="9.42578125" style="87" bestFit="1" customWidth="1"/>
    <col min="2574" max="2574" width="41.42578125" style="87" bestFit="1" customWidth="1"/>
    <col min="2575" max="2576" width="8.42578125" style="87" bestFit="1" customWidth="1"/>
    <col min="2577" max="2577" width="33.85546875" style="87" bestFit="1" customWidth="1"/>
    <col min="2578" max="2578" width="6.85546875" style="87" bestFit="1" customWidth="1"/>
    <col min="2579" max="2579" width="9.140625" style="87" bestFit="1" customWidth="1"/>
    <col min="2580" max="2581" width="8.42578125" style="87" bestFit="1" customWidth="1"/>
    <col min="2582" max="2582" width="19.42578125" style="87" bestFit="1" customWidth="1"/>
    <col min="2583" max="2584" width="8.42578125" style="87" bestFit="1" customWidth="1"/>
    <col min="2585" max="2585" width="36" style="87" bestFit="1" customWidth="1"/>
    <col min="2586" max="2586" width="14.5703125" style="87" bestFit="1" customWidth="1"/>
    <col min="2587" max="2587" width="19.5703125" style="87" bestFit="1" customWidth="1"/>
    <col min="2588" max="2588" width="8.42578125" style="87" bestFit="1" customWidth="1"/>
    <col min="2589" max="2589" width="20.5703125" style="87" bestFit="1" customWidth="1"/>
    <col min="2590" max="2817" width="9.140625" style="87"/>
    <col min="2818" max="2818" width="16.42578125" style="87" customWidth="1"/>
    <col min="2819" max="2820" width="9.5703125" style="87" customWidth="1"/>
    <col min="2821" max="2821" width="43.5703125" style="87" bestFit="1" customWidth="1"/>
    <col min="2822" max="2822" width="28.140625" style="87" customWidth="1"/>
    <col min="2823" max="2823" width="17.5703125" style="87" bestFit="1" customWidth="1"/>
    <col min="2824" max="2824" width="26.85546875" style="87" bestFit="1" customWidth="1"/>
    <col min="2825" max="2825" width="8.5703125" style="87" bestFit="1" customWidth="1"/>
    <col min="2826" max="2826" width="8" style="87" bestFit="1" customWidth="1"/>
    <col min="2827" max="2827" width="8.42578125" style="87" bestFit="1" customWidth="1"/>
    <col min="2828" max="2828" width="30.42578125" style="87" bestFit="1" customWidth="1"/>
    <col min="2829" max="2829" width="9.42578125" style="87" bestFit="1" customWidth="1"/>
    <col min="2830" max="2830" width="41.42578125" style="87" bestFit="1" customWidth="1"/>
    <col min="2831" max="2832" width="8.42578125" style="87" bestFit="1" customWidth="1"/>
    <col min="2833" max="2833" width="33.85546875" style="87" bestFit="1" customWidth="1"/>
    <col min="2834" max="2834" width="6.85546875" style="87" bestFit="1" customWidth="1"/>
    <col min="2835" max="2835" width="9.140625" style="87" bestFit="1" customWidth="1"/>
    <col min="2836" max="2837" width="8.42578125" style="87" bestFit="1" customWidth="1"/>
    <col min="2838" max="2838" width="19.42578125" style="87" bestFit="1" customWidth="1"/>
    <col min="2839" max="2840" width="8.42578125" style="87" bestFit="1" customWidth="1"/>
    <col min="2841" max="2841" width="36" style="87" bestFit="1" customWidth="1"/>
    <col min="2842" max="2842" width="14.5703125" style="87" bestFit="1" customWidth="1"/>
    <col min="2843" max="2843" width="19.5703125" style="87" bestFit="1" customWidth="1"/>
    <col min="2844" max="2844" width="8.42578125" style="87" bestFit="1" customWidth="1"/>
    <col min="2845" max="2845" width="20.5703125" style="87" bestFit="1" customWidth="1"/>
    <col min="2846" max="3073" width="9.140625" style="87"/>
    <col min="3074" max="3074" width="16.42578125" style="87" customWidth="1"/>
    <col min="3075" max="3076" width="9.5703125" style="87" customWidth="1"/>
    <col min="3077" max="3077" width="43.5703125" style="87" bestFit="1" customWidth="1"/>
    <col min="3078" max="3078" width="28.140625" style="87" customWidth="1"/>
    <col min="3079" max="3079" width="17.5703125" style="87" bestFit="1" customWidth="1"/>
    <col min="3080" max="3080" width="26.85546875" style="87" bestFit="1" customWidth="1"/>
    <col min="3081" max="3081" width="8.5703125" style="87" bestFit="1" customWidth="1"/>
    <col min="3082" max="3082" width="8" style="87" bestFit="1" customWidth="1"/>
    <col min="3083" max="3083" width="8.42578125" style="87" bestFit="1" customWidth="1"/>
    <col min="3084" max="3084" width="30.42578125" style="87" bestFit="1" customWidth="1"/>
    <col min="3085" max="3085" width="9.42578125" style="87" bestFit="1" customWidth="1"/>
    <col min="3086" max="3086" width="41.42578125" style="87" bestFit="1" customWidth="1"/>
    <col min="3087" max="3088" width="8.42578125" style="87" bestFit="1" customWidth="1"/>
    <col min="3089" max="3089" width="33.85546875" style="87" bestFit="1" customWidth="1"/>
    <col min="3090" max="3090" width="6.85546875" style="87" bestFit="1" customWidth="1"/>
    <col min="3091" max="3091" width="9.140625" style="87" bestFit="1" customWidth="1"/>
    <col min="3092" max="3093" width="8.42578125" style="87" bestFit="1" customWidth="1"/>
    <col min="3094" max="3094" width="19.42578125" style="87" bestFit="1" customWidth="1"/>
    <col min="3095" max="3096" width="8.42578125" style="87" bestFit="1" customWidth="1"/>
    <col min="3097" max="3097" width="36" style="87" bestFit="1" customWidth="1"/>
    <col min="3098" max="3098" width="14.5703125" style="87" bestFit="1" customWidth="1"/>
    <col min="3099" max="3099" width="19.5703125" style="87" bestFit="1" customWidth="1"/>
    <col min="3100" max="3100" width="8.42578125" style="87" bestFit="1" customWidth="1"/>
    <col min="3101" max="3101" width="20.5703125" style="87" bestFit="1" customWidth="1"/>
    <col min="3102" max="3329" width="9.140625" style="87"/>
    <col min="3330" max="3330" width="16.42578125" style="87" customWidth="1"/>
    <col min="3331" max="3332" width="9.5703125" style="87" customWidth="1"/>
    <col min="3333" max="3333" width="43.5703125" style="87" bestFit="1" customWidth="1"/>
    <col min="3334" max="3334" width="28.140625" style="87" customWidth="1"/>
    <col min="3335" max="3335" width="17.5703125" style="87" bestFit="1" customWidth="1"/>
    <col min="3336" max="3336" width="26.85546875" style="87" bestFit="1" customWidth="1"/>
    <col min="3337" max="3337" width="8.5703125" style="87" bestFit="1" customWidth="1"/>
    <col min="3338" max="3338" width="8" style="87" bestFit="1" customWidth="1"/>
    <col min="3339" max="3339" width="8.42578125" style="87" bestFit="1" customWidth="1"/>
    <col min="3340" max="3340" width="30.42578125" style="87" bestFit="1" customWidth="1"/>
    <col min="3341" max="3341" width="9.42578125" style="87" bestFit="1" customWidth="1"/>
    <col min="3342" max="3342" width="41.42578125" style="87" bestFit="1" customWidth="1"/>
    <col min="3343" max="3344" width="8.42578125" style="87" bestFit="1" customWidth="1"/>
    <col min="3345" max="3345" width="33.85546875" style="87" bestFit="1" customWidth="1"/>
    <col min="3346" max="3346" width="6.85546875" style="87" bestFit="1" customWidth="1"/>
    <col min="3347" max="3347" width="9.140625" style="87" bestFit="1" customWidth="1"/>
    <col min="3348" max="3349" width="8.42578125" style="87" bestFit="1" customWidth="1"/>
    <col min="3350" max="3350" width="19.42578125" style="87" bestFit="1" customWidth="1"/>
    <col min="3351" max="3352" width="8.42578125" style="87" bestFit="1" customWidth="1"/>
    <col min="3353" max="3353" width="36" style="87" bestFit="1" customWidth="1"/>
    <col min="3354" max="3354" width="14.5703125" style="87" bestFit="1" customWidth="1"/>
    <col min="3355" max="3355" width="19.5703125" style="87" bestFit="1" customWidth="1"/>
    <col min="3356" max="3356" width="8.42578125" style="87" bestFit="1" customWidth="1"/>
    <col min="3357" max="3357" width="20.5703125" style="87" bestFit="1" customWidth="1"/>
    <col min="3358" max="3585" width="9.140625" style="87"/>
    <col min="3586" max="3586" width="16.42578125" style="87" customWidth="1"/>
    <col min="3587" max="3588" width="9.5703125" style="87" customWidth="1"/>
    <col min="3589" max="3589" width="43.5703125" style="87" bestFit="1" customWidth="1"/>
    <col min="3590" max="3590" width="28.140625" style="87" customWidth="1"/>
    <col min="3591" max="3591" width="17.5703125" style="87" bestFit="1" customWidth="1"/>
    <col min="3592" max="3592" width="26.85546875" style="87" bestFit="1" customWidth="1"/>
    <col min="3593" max="3593" width="8.5703125" style="87" bestFit="1" customWidth="1"/>
    <col min="3594" max="3594" width="8" style="87" bestFit="1" customWidth="1"/>
    <col min="3595" max="3595" width="8.42578125" style="87" bestFit="1" customWidth="1"/>
    <col min="3596" max="3596" width="30.42578125" style="87" bestFit="1" customWidth="1"/>
    <col min="3597" max="3597" width="9.42578125" style="87" bestFit="1" customWidth="1"/>
    <col min="3598" max="3598" width="41.42578125" style="87" bestFit="1" customWidth="1"/>
    <col min="3599" max="3600" width="8.42578125" style="87" bestFit="1" customWidth="1"/>
    <col min="3601" max="3601" width="33.85546875" style="87" bestFit="1" customWidth="1"/>
    <col min="3602" max="3602" width="6.85546875" style="87" bestFit="1" customWidth="1"/>
    <col min="3603" max="3603" width="9.140625" style="87" bestFit="1" customWidth="1"/>
    <col min="3604" max="3605" width="8.42578125" style="87" bestFit="1" customWidth="1"/>
    <col min="3606" max="3606" width="19.42578125" style="87" bestFit="1" customWidth="1"/>
    <col min="3607" max="3608" width="8.42578125" style="87" bestFit="1" customWidth="1"/>
    <col min="3609" max="3609" width="36" style="87" bestFit="1" customWidth="1"/>
    <col min="3610" max="3610" width="14.5703125" style="87" bestFit="1" customWidth="1"/>
    <col min="3611" max="3611" width="19.5703125" style="87" bestFit="1" customWidth="1"/>
    <col min="3612" max="3612" width="8.42578125" style="87" bestFit="1" customWidth="1"/>
    <col min="3613" max="3613" width="20.5703125" style="87" bestFit="1" customWidth="1"/>
    <col min="3614" max="3841" width="9.140625" style="87"/>
    <col min="3842" max="3842" width="16.42578125" style="87" customWidth="1"/>
    <col min="3843" max="3844" width="9.5703125" style="87" customWidth="1"/>
    <col min="3845" max="3845" width="43.5703125" style="87" bestFit="1" customWidth="1"/>
    <col min="3846" max="3846" width="28.140625" style="87" customWidth="1"/>
    <col min="3847" max="3847" width="17.5703125" style="87" bestFit="1" customWidth="1"/>
    <col min="3848" max="3848" width="26.85546875" style="87" bestFit="1" customWidth="1"/>
    <col min="3849" max="3849" width="8.5703125" style="87" bestFit="1" customWidth="1"/>
    <col min="3850" max="3850" width="8" style="87" bestFit="1" customWidth="1"/>
    <col min="3851" max="3851" width="8.42578125" style="87" bestFit="1" customWidth="1"/>
    <col min="3852" max="3852" width="30.42578125" style="87" bestFit="1" customWidth="1"/>
    <col min="3853" max="3853" width="9.42578125" style="87" bestFit="1" customWidth="1"/>
    <col min="3854" max="3854" width="41.42578125" style="87" bestFit="1" customWidth="1"/>
    <col min="3855" max="3856" width="8.42578125" style="87" bestFit="1" customWidth="1"/>
    <col min="3857" max="3857" width="33.85546875" style="87" bestFit="1" customWidth="1"/>
    <col min="3858" max="3858" width="6.85546875" style="87" bestFit="1" customWidth="1"/>
    <col min="3859" max="3859" width="9.140625" style="87" bestFit="1" customWidth="1"/>
    <col min="3860" max="3861" width="8.42578125" style="87" bestFit="1" customWidth="1"/>
    <col min="3862" max="3862" width="19.42578125" style="87" bestFit="1" customWidth="1"/>
    <col min="3863" max="3864" width="8.42578125" style="87" bestFit="1" customWidth="1"/>
    <col min="3865" max="3865" width="36" style="87" bestFit="1" customWidth="1"/>
    <col min="3866" max="3866" width="14.5703125" style="87" bestFit="1" customWidth="1"/>
    <col min="3867" max="3867" width="19.5703125" style="87" bestFit="1" customWidth="1"/>
    <col min="3868" max="3868" width="8.42578125" style="87" bestFit="1" customWidth="1"/>
    <col min="3869" max="3869" width="20.5703125" style="87" bestFit="1" customWidth="1"/>
    <col min="3870" max="4097" width="9.140625" style="87"/>
    <col min="4098" max="4098" width="16.42578125" style="87" customWidth="1"/>
    <col min="4099" max="4100" width="9.5703125" style="87" customWidth="1"/>
    <col min="4101" max="4101" width="43.5703125" style="87" bestFit="1" customWidth="1"/>
    <col min="4102" max="4102" width="28.140625" style="87" customWidth="1"/>
    <col min="4103" max="4103" width="17.5703125" style="87" bestFit="1" customWidth="1"/>
    <col min="4104" max="4104" width="26.85546875" style="87" bestFit="1" customWidth="1"/>
    <col min="4105" max="4105" width="8.5703125" style="87" bestFit="1" customWidth="1"/>
    <col min="4106" max="4106" width="8" style="87" bestFit="1" customWidth="1"/>
    <col min="4107" max="4107" width="8.42578125" style="87" bestFit="1" customWidth="1"/>
    <col min="4108" max="4108" width="30.42578125" style="87" bestFit="1" customWidth="1"/>
    <col min="4109" max="4109" width="9.42578125" style="87" bestFit="1" customWidth="1"/>
    <col min="4110" max="4110" width="41.42578125" style="87" bestFit="1" customWidth="1"/>
    <col min="4111" max="4112" width="8.42578125" style="87" bestFit="1" customWidth="1"/>
    <col min="4113" max="4113" width="33.85546875" style="87" bestFit="1" customWidth="1"/>
    <col min="4114" max="4114" width="6.85546875" style="87" bestFit="1" customWidth="1"/>
    <col min="4115" max="4115" width="9.140625" style="87" bestFit="1" customWidth="1"/>
    <col min="4116" max="4117" width="8.42578125" style="87" bestFit="1" customWidth="1"/>
    <col min="4118" max="4118" width="19.42578125" style="87" bestFit="1" customWidth="1"/>
    <col min="4119" max="4120" width="8.42578125" style="87" bestFit="1" customWidth="1"/>
    <col min="4121" max="4121" width="36" style="87" bestFit="1" customWidth="1"/>
    <col min="4122" max="4122" width="14.5703125" style="87" bestFit="1" customWidth="1"/>
    <col min="4123" max="4123" width="19.5703125" style="87" bestFit="1" customWidth="1"/>
    <col min="4124" max="4124" width="8.42578125" style="87" bestFit="1" customWidth="1"/>
    <col min="4125" max="4125" width="20.5703125" style="87" bestFit="1" customWidth="1"/>
    <col min="4126" max="4353" width="9.140625" style="87"/>
    <col min="4354" max="4354" width="16.42578125" style="87" customWidth="1"/>
    <col min="4355" max="4356" width="9.5703125" style="87" customWidth="1"/>
    <col min="4357" max="4357" width="43.5703125" style="87" bestFit="1" customWidth="1"/>
    <col min="4358" max="4358" width="28.140625" style="87" customWidth="1"/>
    <col min="4359" max="4359" width="17.5703125" style="87" bestFit="1" customWidth="1"/>
    <col min="4360" max="4360" width="26.85546875" style="87" bestFit="1" customWidth="1"/>
    <col min="4361" max="4361" width="8.5703125" style="87" bestFit="1" customWidth="1"/>
    <col min="4362" max="4362" width="8" style="87" bestFit="1" customWidth="1"/>
    <col min="4363" max="4363" width="8.42578125" style="87" bestFit="1" customWidth="1"/>
    <col min="4364" max="4364" width="30.42578125" style="87" bestFit="1" customWidth="1"/>
    <col min="4365" max="4365" width="9.42578125" style="87" bestFit="1" customWidth="1"/>
    <col min="4366" max="4366" width="41.42578125" style="87" bestFit="1" customWidth="1"/>
    <col min="4367" max="4368" width="8.42578125" style="87" bestFit="1" customWidth="1"/>
    <col min="4369" max="4369" width="33.85546875" style="87" bestFit="1" customWidth="1"/>
    <col min="4370" max="4370" width="6.85546875" style="87" bestFit="1" customWidth="1"/>
    <col min="4371" max="4371" width="9.140625" style="87" bestFit="1" customWidth="1"/>
    <col min="4372" max="4373" width="8.42578125" style="87" bestFit="1" customWidth="1"/>
    <col min="4374" max="4374" width="19.42578125" style="87" bestFit="1" customWidth="1"/>
    <col min="4375" max="4376" width="8.42578125" style="87" bestFit="1" customWidth="1"/>
    <col min="4377" max="4377" width="36" style="87" bestFit="1" customWidth="1"/>
    <col min="4378" max="4378" width="14.5703125" style="87" bestFit="1" customWidth="1"/>
    <col min="4379" max="4379" width="19.5703125" style="87" bestFit="1" customWidth="1"/>
    <col min="4380" max="4380" width="8.42578125" style="87" bestFit="1" customWidth="1"/>
    <col min="4381" max="4381" width="20.5703125" style="87" bestFit="1" customWidth="1"/>
    <col min="4382" max="4609" width="9.140625" style="87"/>
    <col min="4610" max="4610" width="16.42578125" style="87" customWidth="1"/>
    <col min="4611" max="4612" width="9.5703125" style="87" customWidth="1"/>
    <col min="4613" max="4613" width="43.5703125" style="87" bestFit="1" customWidth="1"/>
    <col min="4614" max="4614" width="28.140625" style="87" customWidth="1"/>
    <col min="4615" max="4615" width="17.5703125" style="87" bestFit="1" customWidth="1"/>
    <col min="4616" max="4616" width="26.85546875" style="87" bestFit="1" customWidth="1"/>
    <col min="4617" max="4617" width="8.5703125" style="87" bestFit="1" customWidth="1"/>
    <col min="4618" max="4618" width="8" style="87" bestFit="1" customWidth="1"/>
    <col min="4619" max="4619" width="8.42578125" style="87" bestFit="1" customWidth="1"/>
    <col min="4620" max="4620" width="30.42578125" style="87" bestFit="1" customWidth="1"/>
    <col min="4621" max="4621" width="9.42578125" style="87" bestFit="1" customWidth="1"/>
    <col min="4622" max="4622" width="41.42578125" style="87" bestFit="1" customWidth="1"/>
    <col min="4623" max="4624" width="8.42578125" style="87" bestFit="1" customWidth="1"/>
    <col min="4625" max="4625" width="33.85546875" style="87" bestFit="1" customWidth="1"/>
    <col min="4626" max="4626" width="6.85546875" style="87" bestFit="1" customWidth="1"/>
    <col min="4627" max="4627" width="9.140625" style="87" bestFit="1" customWidth="1"/>
    <col min="4628" max="4629" width="8.42578125" style="87" bestFit="1" customWidth="1"/>
    <col min="4630" max="4630" width="19.42578125" style="87" bestFit="1" customWidth="1"/>
    <col min="4631" max="4632" width="8.42578125" style="87" bestFit="1" customWidth="1"/>
    <col min="4633" max="4633" width="36" style="87" bestFit="1" customWidth="1"/>
    <col min="4634" max="4634" width="14.5703125" style="87" bestFit="1" customWidth="1"/>
    <col min="4635" max="4635" width="19.5703125" style="87" bestFit="1" customWidth="1"/>
    <col min="4636" max="4636" width="8.42578125" style="87" bestFit="1" customWidth="1"/>
    <col min="4637" max="4637" width="20.5703125" style="87" bestFit="1" customWidth="1"/>
    <col min="4638" max="4865" width="9.140625" style="87"/>
    <col min="4866" max="4866" width="16.42578125" style="87" customWidth="1"/>
    <col min="4867" max="4868" width="9.5703125" style="87" customWidth="1"/>
    <col min="4869" max="4869" width="43.5703125" style="87" bestFit="1" customWidth="1"/>
    <col min="4870" max="4870" width="28.140625" style="87" customWidth="1"/>
    <col min="4871" max="4871" width="17.5703125" style="87" bestFit="1" customWidth="1"/>
    <col min="4872" max="4872" width="26.85546875" style="87" bestFit="1" customWidth="1"/>
    <col min="4873" max="4873" width="8.5703125" style="87" bestFit="1" customWidth="1"/>
    <col min="4874" max="4874" width="8" style="87" bestFit="1" customWidth="1"/>
    <col min="4875" max="4875" width="8.42578125" style="87" bestFit="1" customWidth="1"/>
    <col min="4876" max="4876" width="30.42578125" style="87" bestFit="1" customWidth="1"/>
    <col min="4877" max="4877" width="9.42578125" style="87" bestFit="1" customWidth="1"/>
    <col min="4878" max="4878" width="41.42578125" style="87" bestFit="1" customWidth="1"/>
    <col min="4879" max="4880" width="8.42578125" style="87" bestFit="1" customWidth="1"/>
    <col min="4881" max="4881" width="33.85546875" style="87" bestFit="1" customWidth="1"/>
    <col min="4882" max="4882" width="6.85546875" style="87" bestFit="1" customWidth="1"/>
    <col min="4883" max="4883" width="9.140625" style="87" bestFit="1" customWidth="1"/>
    <col min="4884" max="4885" width="8.42578125" style="87" bestFit="1" customWidth="1"/>
    <col min="4886" max="4886" width="19.42578125" style="87" bestFit="1" customWidth="1"/>
    <col min="4887" max="4888" width="8.42578125" style="87" bestFit="1" customWidth="1"/>
    <col min="4889" max="4889" width="36" style="87" bestFit="1" customWidth="1"/>
    <col min="4890" max="4890" width="14.5703125" style="87" bestFit="1" customWidth="1"/>
    <col min="4891" max="4891" width="19.5703125" style="87" bestFit="1" customWidth="1"/>
    <col min="4892" max="4892" width="8.42578125" style="87" bestFit="1" customWidth="1"/>
    <col min="4893" max="4893" width="20.5703125" style="87" bestFit="1" customWidth="1"/>
    <col min="4894" max="5121" width="9.140625" style="87"/>
    <col min="5122" max="5122" width="16.42578125" style="87" customWidth="1"/>
    <col min="5123" max="5124" width="9.5703125" style="87" customWidth="1"/>
    <col min="5125" max="5125" width="43.5703125" style="87" bestFit="1" customWidth="1"/>
    <col min="5126" max="5126" width="28.140625" style="87" customWidth="1"/>
    <col min="5127" max="5127" width="17.5703125" style="87" bestFit="1" customWidth="1"/>
    <col min="5128" max="5128" width="26.85546875" style="87" bestFit="1" customWidth="1"/>
    <col min="5129" max="5129" width="8.5703125" style="87" bestFit="1" customWidth="1"/>
    <col min="5130" max="5130" width="8" style="87" bestFit="1" customWidth="1"/>
    <col min="5131" max="5131" width="8.42578125" style="87" bestFit="1" customWidth="1"/>
    <col min="5132" max="5132" width="30.42578125" style="87" bestFit="1" customWidth="1"/>
    <col min="5133" max="5133" width="9.42578125" style="87" bestFit="1" customWidth="1"/>
    <col min="5134" max="5134" width="41.42578125" style="87" bestFit="1" customWidth="1"/>
    <col min="5135" max="5136" width="8.42578125" style="87" bestFit="1" customWidth="1"/>
    <col min="5137" max="5137" width="33.85546875" style="87" bestFit="1" customWidth="1"/>
    <col min="5138" max="5138" width="6.85546875" style="87" bestFit="1" customWidth="1"/>
    <col min="5139" max="5139" width="9.140625" style="87" bestFit="1" customWidth="1"/>
    <col min="5140" max="5141" width="8.42578125" style="87" bestFit="1" customWidth="1"/>
    <col min="5142" max="5142" width="19.42578125" style="87" bestFit="1" customWidth="1"/>
    <col min="5143" max="5144" width="8.42578125" style="87" bestFit="1" customWidth="1"/>
    <col min="5145" max="5145" width="36" style="87" bestFit="1" customWidth="1"/>
    <col min="5146" max="5146" width="14.5703125" style="87" bestFit="1" customWidth="1"/>
    <col min="5147" max="5147" width="19.5703125" style="87" bestFit="1" customWidth="1"/>
    <col min="5148" max="5148" width="8.42578125" style="87" bestFit="1" customWidth="1"/>
    <col min="5149" max="5149" width="20.5703125" style="87" bestFit="1" customWidth="1"/>
    <col min="5150" max="5377" width="9.140625" style="87"/>
    <col min="5378" max="5378" width="16.42578125" style="87" customWidth="1"/>
    <col min="5379" max="5380" width="9.5703125" style="87" customWidth="1"/>
    <col min="5381" max="5381" width="43.5703125" style="87" bestFit="1" customWidth="1"/>
    <col min="5382" max="5382" width="28.140625" style="87" customWidth="1"/>
    <col min="5383" max="5383" width="17.5703125" style="87" bestFit="1" customWidth="1"/>
    <col min="5384" max="5384" width="26.85546875" style="87" bestFit="1" customWidth="1"/>
    <col min="5385" max="5385" width="8.5703125" style="87" bestFit="1" customWidth="1"/>
    <col min="5386" max="5386" width="8" style="87" bestFit="1" customWidth="1"/>
    <col min="5387" max="5387" width="8.42578125" style="87" bestFit="1" customWidth="1"/>
    <col min="5388" max="5388" width="30.42578125" style="87" bestFit="1" customWidth="1"/>
    <col min="5389" max="5389" width="9.42578125" style="87" bestFit="1" customWidth="1"/>
    <col min="5390" max="5390" width="41.42578125" style="87" bestFit="1" customWidth="1"/>
    <col min="5391" max="5392" width="8.42578125" style="87" bestFit="1" customWidth="1"/>
    <col min="5393" max="5393" width="33.85546875" style="87" bestFit="1" customWidth="1"/>
    <col min="5394" max="5394" width="6.85546875" style="87" bestFit="1" customWidth="1"/>
    <col min="5395" max="5395" width="9.140625" style="87" bestFit="1" customWidth="1"/>
    <col min="5396" max="5397" width="8.42578125" style="87" bestFit="1" customWidth="1"/>
    <col min="5398" max="5398" width="19.42578125" style="87" bestFit="1" customWidth="1"/>
    <col min="5399" max="5400" width="8.42578125" style="87" bestFit="1" customWidth="1"/>
    <col min="5401" max="5401" width="36" style="87" bestFit="1" customWidth="1"/>
    <col min="5402" max="5402" width="14.5703125" style="87" bestFit="1" customWidth="1"/>
    <col min="5403" max="5403" width="19.5703125" style="87" bestFit="1" customWidth="1"/>
    <col min="5404" max="5404" width="8.42578125" style="87" bestFit="1" customWidth="1"/>
    <col min="5405" max="5405" width="20.5703125" style="87" bestFit="1" customWidth="1"/>
    <col min="5406" max="5633" width="9.140625" style="87"/>
    <col min="5634" max="5634" width="16.42578125" style="87" customWidth="1"/>
    <col min="5635" max="5636" width="9.5703125" style="87" customWidth="1"/>
    <col min="5637" max="5637" width="43.5703125" style="87" bestFit="1" customWidth="1"/>
    <col min="5638" max="5638" width="28.140625" style="87" customWidth="1"/>
    <col min="5639" max="5639" width="17.5703125" style="87" bestFit="1" customWidth="1"/>
    <col min="5640" max="5640" width="26.85546875" style="87" bestFit="1" customWidth="1"/>
    <col min="5641" max="5641" width="8.5703125" style="87" bestFit="1" customWidth="1"/>
    <col min="5642" max="5642" width="8" style="87" bestFit="1" customWidth="1"/>
    <col min="5643" max="5643" width="8.42578125" style="87" bestFit="1" customWidth="1"/>
    <col min="5644" max="5644" width="30.42578125" style="87" bestFit="1" customWidth="1"/>
    <col min="5645" max="5645" width="9.42578125" style="87" bestFit="1" customWidth="1"/>
    <col min="5646" max="5646" width="41.42578125" style="87" bestFit="1" customWidth="1"/>
    <col min="5647" max="5648" width="8.42578125" style="87" bestFit="1" customWidth="1"/>
    <col min="5649" max="5649" width="33.85546875" style="87" bestFit="1" customWidth="1"/>
    <col min="5650" max="5650" width="6.85546875" style="87" bestFit="1" customWidth="1"/>
    <col min="5651" max="5651" width="9.140625" style="87" bestFit="1" customWidth="1"/>
    <col min="5652" max="5653" width="8.42578125" style="87" bestFit="1" customWidth="1"/>
    <col min="5654" max="5654" width="19.42578125" style="87" bestFit="1" customWidth="1"/>
    <col min="5655" max="5656" width="8.42578125" style="87" bestFit="1" customWidth="1"/>
    <col min="5657" max="5657" width="36" style="87" bestFit="1" customWidth="1"/>
    <col min="5658" max="5658" width="14.5703125" style="87" bestFit="1" customWidth="1"/>
    <col min="5659" max="5659" width="19.5703125" style="87" bestFit="1" customWidth="1"/>
    <col min="5660" max="5660" width="8.42578125" style="87" bestFit="1" customWidth="1"/>
    <col min="5661" max="5661" width="20.5703125" style="87" bestFit="1" customWidth="1"/>
    <col min="5662" max="5889" width="9.140625" style="87"/>
    <col min="5890" max="5890" width="16.42578125" style="87" customWidth="1"/>
    <col min="5891" max="5892" width="9.5703125" style="87" customWidth="1"/>
    <col min="5893" max="5893" width="43.5703125" style="87" bestFit="1" customWidth="1"/>
    <col min="5894" max="5894" width="28.140625" style="87" customWidth="1"/>
    <col min="5895" max="5895" width="17.5703125" style="87" bestFit="1" customWidth="1"/>
    <col min="5896" max="5896" width="26.85546875" style="87" bestFit="1" customWidth="1"/>
    <col min="5897" max="5897" width="8.5703125" style="87" bestFit="1" customWidth="1"/>
    <col min="5898" max="5898" width="8" style="87" bestFit="1" customWidth="1"/>
    <col min="5899" max="5899" width="8.42578125" style="87" bestFit="1" customWidth="1"/>
    <col min="5900" max="5900" width="30.42578125" style="87" bestFit="1" customWidth="1"/>
    <col min="5901" max="5901" width="9.42578125" style="87" bestFit="1" customWidth="1"/>
    <col min="5902" max="5902" width="41.42578125" style="87" bestFit="1" customWidth="1"/>
    <col min="5903" max="5904" width="8.42578125" style="87" bestFit="1" customWidth="1"/>
    <col min="5905" max="5905" width="33.85546875" style="87" bestFit="1" customWidth="1"/>
    <col min="5906" max="5906" width="6.85546875" style="87" bestFit="1" customWidth="1"/>
    <col min="5907" max="5907" width="9.140625" style="87" bestFit="1" customWidth="1"/>
    <col min="5908" max="5909" width="8.42578125" style="87" bestFit="1" customWidth="1"/>
    <col min="5910" max="5910" width="19.42578125" style="87" bestFit="1" customWidth="1"/>
    <col min="5911" max="5912" width="8.42578125" style="87" bestFit="1" customWidth="1"/>
    <col min="5913" max="5913" width="36" style="87" bestFit="1" customWidth="1"/>
    <col min="5914" max="5914" width="14.5703125" style="87" bestFit="1" customWidth="1"/>
    <col min="5915" max="5915" width="19.5703125" style="87" bestFit="1" customWidth="1"/>
    <col min="5916" max="5916" width="8.42578125" style="87" bestFit="1" customWidth="1"/>
    <col min="5917" max="5917" width="20.5703125" style="87" bestFit="1" customWidth="1"/>
    <col min="5918" max="6145" width="9.140625" style="87"/>
    <col min="6146" max="6146" width="16.42578125" style="87" customWidth="1"/>
    <col min="6147" max="6148" width="9.5703125" style="87" customWidth="1"/>
    <col min="6149" max="6149" width="43.5703125" style="87" bestFit="1" customWidth="1"/>
    <col min="6150" max="6150" width="28.140625" style="87" customWidth="1"/>
    <col min="6151" max="6151" width="17.5703125" style="87" bestFit="1" customWidth="1"/>
    <col min="6152" max="6152" width="26.85546875" style="87" bestFit="1" customWidth="1"/>
    <col min="6153" max="6153" width="8.5703125" style="87" bestFit="1" customWidth="1"/>
    <col min="6154" max="6154" width="8" style="87" bestFit="1" customWidth="1"/>
    <col min="6155" max="6155" width="8.42578125" style="87" bestFit="1" customWidth="1"/>
    <col min="6156" max="6156" width="30.42578125" style="87" bestFit="1" customWidth="1"/>
    <col min="6157" max="6157" width="9.42578125" style="87" bestFit="1" customWidth="1"/>
    <col min="6158" max="6158" width="41.42578125" style="87" bestFit="1" customWidth="1"/>
    <col min="6159" max="6160" width="8.42578125" style="87" bestFit="1" customWidth="1"/>
    <col min="6161" max="6161" width="33.85546875" style="87" bestFit="1" customWidth="1"/>
    <col min="6162" max="6162" width="6.85546875" style="87" bestFit="1" customWidth="1"/>
    <col min="6163" max="6163" width="9.140625" style="87" bestFit="1" customWidth="1"/>
    <col min="6164" max="6165" width="8.42578125" style="87" bestFit="1" customWidth="1"/>
    <col min="6166" max="6166" width="19.42578125" style="87" bestFit="1" customWidth="1"/>
    <col min="6167" max="6168" width="8.42578125" style="87" bestFit="1" customWidth="1"/>
    <col min="6169" max="6169" width="36" style="87" bestFit="1" customWidth="1"/>
    <col min="6170" max="6170" width="14.5703125" style="87" bestFit="1" customWidth="1"/>
    <col min="6171" max="6171" width="19.5703125" style="87" bestFit="1" customWidth="1"/>
    <col min="6172" max="6172" width="8.42578125" style="87" bestFit="1" customWidth="1"/>
    <col min="6173" max="6173" width="20.5703125" style="87" bestFit="1" customWidth="1"/>
    <col min="6174" max="6401" width="9.140625" style="87"/>
    <col min="6402" max="6402" width="16.42578125" style="87" customWidth="1"/>
    <col min="6403" max="6404" width="9.5703125" style="87" customWidth="1"/>
    <col min="6405" max="6405" width="43.5703125" style="87" bestFit="1" customWidth="1"/>
    <col min="6406" max="6406" width="28.140625" style="87" customWidth="1"/>
    <col min="6407" max="6407" width="17.5703125" style="87" bestFit="1" customWidth="1"/>
    <col min="6408" max="6408" width="26.85546875" style="87" bestFit="1" customWidth="1"/>
    <col min="6409" max="6409" width="8.5703125" style="87" bestFit="1" customWidth="1"/>
    <col min="6410" max="6410" width="8" style="87" bestFit="1" customWidth="1"/>
    <col min="6411" max="6411" width="8.42578125" style="87" bestFit="1" customWidth="1"/>
    <col min="6412" max="6412" width="30.42578125" style="87" bestFit="1" customWidth="1"/>
    <col min="6413" max="6413" width="9.42578125" style="87" bestFit="1" customWidth="1"/>
    <col min="6414" max="6414" width="41.42578125" style="87" bestFit="1" customWidth="1"/>
    <col min="6415" max="6416" width="8.42578125" style="87" bestFit="1" customWidth="1"/>
    <col min="6417" max="6417" width="33.85546875" style="87" bestFit="1" customWidth="1"/>
    <col min="6418" max="6418" width="6.85546875" style="87" bestFit="1" customWidth="1"/>
    <col min="6419" max="6419" width="9.140625" style="87" bestFit="1" customWidth="1"/>
    <col min="6420" max="6421" width="8.42578125" style="87" bestFit="1" customWidth="1"/>
    <col min="6422" max="6422" width="19.42578125" style="87" bestFit="1" customWidth="1"/>
    <col min="6423" max="6424" width="8.42578125" style="87" bestFit="1" customWidth="1"/>
    <col min="6425" max="6425" width="36" style="87" bestFit="1" customWidth="1"/>
    <col min="6426" max="6426" width="14.5703125" style="87" bestFit="1" customWidth="1"/>
    <col min="6427" max="6427" width="19.5703125" style="87" bestFit="1" customWidth="1"/>
    <col min="6428" max="6428" width="8.42578125" style="87" bestFit="1" customWidth="1"/>
    <col min="6429" max="6429" width="20.5703125" style="87" bestFit="1" customWidth="1"/>
    <col min="6430" max="6657" width="9.140625" style="87"/>
    <col min="6658" max="6658" width="16.42578125" style="87" customWidth="1"/>
    <col min="6659" max="6660" width="9.5703125" style="87" customWidth="1"/>
    <col min="6661" max="6661" width="43.5703125" style="87" bestFit="1" customWidth="1"/>
    <col min="6662" max="6662" width="28.140625" style="87" customWidth="1"/>
    <col min="6663" max="6663" width="17.5703125" style="87" bestFit="1" customWidth="1"/>
    <col min="6664" max="6664" width="26.85546875" style="87" bestFit="1" customWidth="1"/>
    <col min="6665" max="6665" width="8.5703125" style="87" bestFit="1" customWidth="1"/>
    <col min="6666" max="6666" width="8" style="87" bestFit="1" customWidth="1"/>
    <col min="6667" max="6667" width="8.42578125" style="87" bestFit="1" customWidth="1"/>
    <col min="6668" max="6668" width="30.42578125" style="87" bestFit="1" customWidth="1"/>
    <col min="6669" max="6669" width="9.42578125" style="87" bestFit="1" customWidth="1"/>
    <col min="6670" max="6670" width="41.42578125" style="87" bestFit="1" customWidth="1"/>
    <col min="6671" max="6672" width="8.42578125" style="87" bestFit="1" customWidth="1"/>
    <col min="6673" max="6673" width="33.85546875" style="87" bestFit="1" customWidth="1"/>
    <col min="6674" max="6674" width="6.85546875" style="87" bestFit="1" customWidth="1"/>
    <col min="6675" max="6675" width="9.140625" style="87" bestFit="1" customWidth="1"/>
    <col min="6676" max="6677" width="8.42578125" style="87" bestFit="1" customWidth="1"/>
    <col min="6678" max="6678" width="19.42578125" style="87" bestFit="1" customWidth="1"/>
    <col min="6679" max="6680" width="8.42578125" style="87" bestFit="1" customWidth="1"/>
    <col min="6681" max="6681" width="36" style="87" bestFit="1" customWidth="1"/>
    <col min="6682" max="6682" width="14.5703125" style="87" bestFit="1" customWidth="1"/>
    <col min="6683" max="6683" width="19.5703125" style="87" bestFit="1" customWidth="1"/>
    <col min="6684" max="6684" width="8.42578125" style="87" bestFit="1" customWidth="1"/>
    <col min="6685" max="6685" width="20.5703125" style="87" bestFit="1" customWidth="1"/>
    <col min="6686" max="6913" width="9.140625" style="87"/>
    <col min="6914" max="6914" width="16.42578125" style="87" customWidth="1"/>
    <col min="6915" max="6916" width="9.5703125" style="87" customWidth="1"/>
    <col min="6917" max="6917" width="43.5703125" style="87" bestFit="1" customWidth="1"/>
    <col min="6918" max="6918" width="28.140625" style="87" customWidth="1"/>
    <col min="6919" max="6919" width="17.5703125" style="87" bestFit="1" customWidth="1"/>
    <col min="6920" max="6920" width="26.85546875" style="87" bestFit="1" customWidth="1"/>
    <col min="6921" max="6921" width="8.5703125" style="87" bestFit="1" customWidth="1"/>
    <col min="6922" max="6922" width="8" style="87" bestFit="1" customWidth="1"/>
    <col min="6923" max="6923" width="8.42578125" style="87" bestFit="1" customWidth="1"/>
    <col min="6924" max="6924" width="30.42578125" style="87" bestFit="1" customWidth="1"/>
    <col min="6925" max="6925" width="9.42578125" style="87" bestFit="1" customWidth="1"/>
    <col min="6926" max="6926" width="41.42578125" style="87" bestFit="1" customWidth="1"/>
    <col min="6927" max="6928" width="8.42578125" style="87" bestFit="1" customWidth="1"/>
    <col min="6929" max="6929" width="33.85546875" style="87" bestFit="1" customWidth="1"/>
    <col min="6930" max="6930" width="6.85546875" style="87" bestFit="1" customWidth="1"/>
    <col min="6931" max="6931" width="9.140625" style="87" bestFit="1" customWidth="1"/>
    <col min="6932" max="6933" width="8.42578125" style="87" bestFit="1" customWidth="1"/>
    <col min="6934" max="6934" width="19.42578125" style="87" bestFit="1" customWidth="1"/>
    <col min="6935" max="6936" width="8.42578125" style="87" bestFit="1" customWidth="1"/>
    <col min="6937" max="6937" width="36" style="87" bestFit="1" customWidth="1"/>
    <col min="6938" max="6938" width="14.5703125" style="87" bestFit="1" customWidth="1"/>
    <col min="6939" max="6939" width="19.5703125" style="87" bestFit="1" customWidth="1"/>
    <col min="6940" max="6940" width="8.42578125" style="87" bestFit="1" customWidth="1"/>
    <col min="6941" max="6941" width="20.5703125" style="87" bestFit="1" customWidth="1"/>
    <col min="6942" max="7169" width="9.140625" style="87"/>
    <col min="7170" max="7170" width="16.42578125" style="87" customWidth="1"/>
    <col min="7171" max="7172" width="9.5703125" style="87" customWidth="1"/>
    <col min="7173" max="7173" width="43.5703125" style="87" bestFit="1" customWidth="1"/>
    <col min="7174" max="7174" width="28.140625" style="87" customWidth="1"/>
    <col min="7175" max="7175" width="17.5703125" style="87" bestFit="1" customWidth="1"/>
    <col min="7176" max="7176" width="26.85546875" style="87" bestFit="1" customWidth="1"/>
    <col min="7177" max="7177" width="8.5703125" style="87" bestFit="1" customWidth="1"/>
    <col min="7178" max="7178" width="8" style="87" bestFit="1" customWidth="1"/>
    <col min="7179" max="7179" width="8.42578125" style="87" bestFit="1" customWidth="1"/>
    <col min="7180" max="7180" width="30.42578125" style="87" bestFit="1" customWidth="1"/>
    <col min="7181" max="7181" width="9.42578125" style="87" bestFit="1" customWidth="1"/>
    <col min="7182" max="7182" width="41.42578125" style="87" bestFit="1" customWidth="1"/>
    <col min="7183" max="7184" width="8.42578125" style="87" bestFit="1" customWidth="1"/>
    <col min="7185" max="7185" width="33.85546875" style="87" bestFit="1" customWidth="1"/>
    <col min="7186" max="7186" width="6.85546875" style="87" bestFit="1" customWidth="1"/>
    <col min="7187" max="7187" width="9.140625" style="87" bestFit="1" customWidth="1"/>
    <col min="7188" max="7189" width="8.42578125" style="87" bestFit="1" customWidth="1"/>
    <col min="7190" max="7190" width="19.42578125" style="87" bestFit="1" customWidth="1"/>
    <col min="7191" max="7192" width="8.42578125" style="87" bestFit="1" customWidth="1"/>
    <col min="7193" max="7193" width="36" style="87" bestFit="1" customWidth="1"/>
    <col min="7194" max="7194" width="14.5703125" style="87" bestFit="1" customWidth="1"/>
    <col min="7195" max="7195" width="19.5703125" style="87" bestFit="1" customWidth="1"/>
    <col min="7196" max="7196" width="8.42578125" style="87" bestFit="1" customWidth="1"/>
    <col min="7197" max="7197" width="20.5703125" style="87" bestFit="1" customWidth="1"/>
    <col min="7198" max="7425" width="9.140625" style="87"/>
    <col min="7426" max="7426" width="16.42578125" style="87" customWidth="1"/>
    <col min="7427" max="7428" width="9.5703125" style="87" customWidth="1"/>
    <col min="7429" max="7429" width="43.5703125" style="87" bestFit="1" customWidth="1"/>
    <col min="7430" max="7430" width="28.140625" style="87" customWidth="1"/>
    <col min="7431" max="7431" width="17.5703125" style="87" bestFit="1" customWidth="1"/>
    <col min="7432" max="7432" width="26.85546875" style="87" bestFit="1" customWidth="1"/>
    <col min="7433" max="7433" width="8.5703125" style="87" bestFit="1" customWidth="1"/>
    <col min="7434" max="7434" width="8" style="87" bestFit="1" customWidth="1"/>
    <col min="7435" max="7435" width="8.42578125" style="87" bestFit="1" customWidth="1"/>
    <col min="7436" max="7436" width="30.42578125" style="87" bestFit="1" customWidth="1"/>
    <col min="7437" max="7437" width="9.42578125" style="87" bestFit="1" customWidth="1"/>
    <col min="7438" max="7438" width="41.42578125" style="87" bestFit="1" customWidth="1"/>
    <col min="7439" max="7440" width="8.42578125" style="87" bestFit="1" customWidth="1"/>
    <col min="7441" max="7441" width="33.85546875" style="87" bestFit="1" customWidth="1"/>
    <col min="7442" max="7442" width="6.85546875" style="87" bestFit="1" customWidth="1"/>
    <col min="7443" max="7443" width="9.140625" style="87" bestFit="1" customWidth="1"/>
    <col min="7444" max="7445" width="8.42578125" style="87" bestFit="1" customWidth="1"/>
    <col min="7446" max="7446" width="19.42578125" style="87" bestFit="1" customWidth="1"/>
    <col min="7447" max="7448" width="8.42578125" style="87" bestFit="1" customWidth="1"/>
    <col min="7449" max="7449" width="36" style="87" bestFit="1" customWidth="1"/>
    <col min="7450" max="7450" width="14.5703125" style="87" bestFit="1" customWidth="1"/>
    <col min="7451" max="7451" width="19.5703125" style="87" bestFit="1" customWidth="1"/>
    <col min="7452" max="7452" width="8.42578125" style="87" bestFit="1" customWidth="1"/>
    <col min="7453" max="7453" width="20.5703125" style="87" bestFit="1" customWidth="1"/>
    <col min="7454" max="7681" width="9.140625" style="87"/>
    <col min="7682" max="7682" width="16.42578125" style="87" customWidth="1"/>
    <col min="7683" max="7684" width="9.5703125" style="87" customWidth="1"/>
    <col min="7685" max="7685" width="43.5703125" style="87" bestFit="1" customWidth="1"/>
    <col min="7686" max="7686" width="28.140625" style="87" customWidth="1"/>
    <col min="7687" max="7687" width="17.5703125" style="87" bestFit="1" customWidth="1"/>
    <col min="7688" max="7688" width="26.85546875" style="87" bestFit="1" customWidth="1"/>
    <col min="7689" max="7689" width="8.5703125" style="87" bestFit="1" customWidth="1"/>
    <col min="7690" max="7690" width="8" style="87" bestFit="1" customWidth="1"/>
    <col min="7691" max="7691" width="8.42578125" style="87" bestFit="1" customWidth="1"/>
    <col min="7692" max="7692" width="30.42578125" style="87" bestFit="1" customWidth="1"/>
    <col min="7693" max="7693" width="9.42578125" style="87" bestFit="1" customWidth="1"/>
    <col min="7694" max="7694" width="41.42578125" style="87" bestFit="1" customWidth="1"/>
    <col min="7695" max="7696" width="8.42578125" style="87" bestFit="1" customWidth="1"/>
    <col min="7697" max="7697" width="33.85546875" style="87" bestFit="1" customWidth="1"/>
    <col min="7698" max="7698" width="6.85546875" style="87" bestFit="1" customWidth="1"/>
    <col min="7699" max="7699" width="9.140625" style="87" bestFit="1" customWidth="1"/>
    <col min="7700" max="7701" width="8.42578125" style="87" bestFit="1" customWidth="1"/>
    <col min="7702" max="7702" width="19.42578125" style="87" bestFit="1" customWidth="1"/>
    <col min="7703" max="7704" width="8.42578125" style="87" bestFit="1" customWidth="1"/>
    <col min="7705" max="7705" width="36" style="87" bestFit="1" customWidth="1"/>
    <col min="7706" max="7706" width="14.5703125" style="87" bestFit="1" customWidth="1"/>
    <col min="7707" max="7707" width="19.5703125" style="87" bestFit="1" customWidth="1"/>
    <col min="7708" max="7708" width="8.42578125" style="87" bestFit="1" customWidth="1"/>
    <col min="7709" max="7709" width="20.5703125" style="87" bestFit="1" customWidth="1"/>
    <col min="7710" max="7937" width="9.140625" style="87"/>
    <col min="7938" max="7938" width="16.42578125" style="87" customWidth="1"/>
    <col min="7939" max="7940" width="9.5703125" style="87" customWidth="1"/>
    <col min="7941" max="7941" width="43.5703125" style="87" bestFit="1" customWidth="1"/>
    <col min="7942" max="7942" width="28.140625" style="87" customWidth="1"/>
    <col min="7943" max="7943" width="17.5703125" style="87" bestFit="1" customWidth="1"/>
    <col min="7944" max="7944" width="26.85546875" style="87" bestFit="1" customWidth="1"/>
    <col min="7945" max="7945" width="8.5703125" style="87" bestFit="1" customWidth="1"/>
    <col min="7946" max="7946" width="8" style="87" bestFit="1" customWidth="1"/>
    <col min="7947" max="7947" width="8.42578125" style="87" bestFit="1" customWidth="1"/>
    <col min="7948" max="7948" width="30.42578125" style="87" bestFit="1" customWidth="1"/>
    <col min="7949" max="7949" width="9.42578125" style="87" bestFit="1" customWidth="1"/>
    <col min="7950" max="7950" width="41.42578125" style="87" bestFit="1" customWidth="1"/>
    <col min="7951" max="7952" width="8.42578125" style="87" bestFit="1" customWidth="1"/>
    <col min="7953" max="7953" width="33.85546875" style="87" bestFit="1" customWidth="1"/>
    <col min="7954" max="7954" width="6.85546875" style="87" bestFit="1" customWidth="1"/>
    <col min="7955" max="7955" width="9.140625" style="87" bestFit="1" customWidth="1"/>
    <col min="7956" max="7957" width="8.42578125" style="87" bestFit="1" customWidth="1"/>
    <col min="7958" max="7958" width="19.42578125" style="87" bestFit="1" customWidth="1"/>
    <col min="7959" max="7960" width="8.42578125" style="87" bestFit="1" customWidth="1"/>
    <col min="7961" max="7961" width="36" style="87" bestFit="1" customWidth="1"/>
    <col min="7962" max="7962" width="14.5703125" style="87" bestFit="1" customWidth="1"/>
    <col min="7963" max="7963" width="19.5703125" style="87" bestFit="1" customWidth="1"/>
    <col min="7964" max="7964" width="8.42578125" style="87" bestFit="1" customWidth="1"/>
    <col min="7965" max="7965" width="20.5703125" style="87" bestFit="1" customWidth="1"/>
    <col min="7966" max="8193" width="9.140625" style="87"/>
    <col min="8194" max="8194" width="16.42578125" style="87" customWidth="1"/>
    <col min="8195" max="8196" width="9.5703125" style="87" customWidth="1"/>
    <col min="8197" max="8197" width="43.5703125" style="87" bestFit="1" customWidth="1"/>
    <col min="8198" max="8198" width="28.140625" style="87" customWidth="1"/>
    <col min="8199" max="8199" width="17.5703125" style="87" bestFit="1" customWidth="1"/>
    <col min="8200" max="8200" width="26.85546875" style="87" bestFit="1" customWidth="1"/>
    <col min="8201" max="8201" width="8.5703125" style="87" bestFit="1" customWidth="1"/>
    <col min="8202" max="8202" width="8" style="87" bestFit="1" customWidth="1"/>
    <col min="8203" max="8203" width="8.42578125" style="87" bestFit="1" customWidth="1"/>
    <col min="8204" max="8204" width="30.42578125" style="87" bestFit="1" customWidth="1"/>
    <col min="8205" max="8205" width="9.42578125" style="87" bestFit="1" customWidth="1"/>
    <col min="8206" max="8206" width="41.42578125" style="87" bestFit="1" customWidth="1"/>
    <col min="8207" max="8208" width="8.42578125" style="87" bestFit="1" customWidth="1"/>
    <col min="8209" max="8209" width="33.85546875" style="87" bestFit="1" customWidth="1"/>
    <col min="8210" max="8210" width="6.85546875" style="87" bestFit="1" customWidth="1"/>
    <col min="8211" max="8211" width="9.140625" style="87" bestFit="1" customWidth="1"/>
    <col min="8212" max="8213" width="8.42578125" style="87" bestFit="1" customWidth="1"/>
    <col min="8214" max="8214" width="19.42578125" style="87" bestFit="1" customWidth="1"/>
    <col min="8215" max="8216" width="8.42578125" style="87" bestFit="1" customWidth="1"/>
    <col min="8217" max="8217" width="36" style="87" bestFit="1" customWidth="1"/>
    <col min="8218" max="8218" width="14.5703125" style="87" bestFit="1" customWidth="1"/>
    <col min="8219" max="8219" width="19.5703125" style="87" bestFit="1" customWidth="1"/>
    <col min="8220" max="8220" width="8.42578125" style="87" bestFit="1" customWidth="1"/>
    <col min="8221" max="8221" width="20.5703125" style="87" bestFit="1" customWidth="1"/>
    <col min="8222" max="8449" width="9.140625" style="87"/>
    <col min="8450" max="8450" width="16.42578125" style="87" customWidth="1"/>
    <col min="8451" max="8452" width="9.5703125" style="87" customWidth="1"/>
    <col min="8453" max="8453" width="43.5703125" style="87" bestFit="1" customWidth="1"/>
    <col min="8454" max="8454" width="28.140625" style="87" customWidth="1"/>
    <col min="8455" max="8455" width="17.5703125" style="87" bestFit="1" customWidth="1"/>
    <col min="8456" max="8456" width="26.85546875" style="87" bestFit="1" customWidth="1"/>
    <col min="8457" max="8457" width="8.5703125" style="87" bestFit="1" customWidth="1"/>
    <col min="8458" max="8458" width="8" style="87" bestFit="1" customWidth="1"/>
    <col min="8459" max="8459" width="8.42578125" style="87" bestFit="1" customWidth="1"/>
    <col min="8460" max="8460" width="30.42578125" style="87" bestFit="1" customWidth="1"/>
    <col min="8461" max="8461" width="9.42578125" style="87" bestFit="1" customWidth="1"/>
    <col min="8462" max="8462" width="41.42578125" style="87" bestFit="1" customWidth="1"/>
    <col min="8463" max="8464" width="8.42578125" style="87" bestFit="1" customWidth="1"/>
    <col min="8465" max="8465" width="33.85546875" style="87" bestFit="1" customWidth="1"/>
    <col min="8466" max="8466" width="6.85546875" style="87" bestFit="1" customWidth="1"/>
    <col min="8467" max="8467" width="9.140625" style="87" bestFit="1" customWidth="1"/>
    <col min="8468" max="8469" width="8.42578125" style="87" bestFit="1" customWidth="1"/>
    <col min="8470" max="8470" width="19.42578125" style="87" bestFit="1" customWidth="1"/>
    <col min="8471" max="8472" width="8.42578125" style="87" bestFit="1" customWidth="1"/>
    <col min="8473" max="8473" width="36" style="87" bestFit="1" customWidth="1"/>
    <col min="8474" max="8474" width="14.5703125" style="87" bestFit="1" customWidth="1"/>
    <col min="8475" max="8475" width="19.5703125" style="87" bestFit="1" customWidth="1"/>
    <col min="8476" max="8476" width="8.42578125" style="87" bestFit="1" customWidth="1"/>
    <col min="8477" max="8477" width="20.5703125" style="87" bestFit="1" customWidth="1"/>
    <col min="8478" max="8705" width="9.140625" style="87"/>
    <col min="8706" max="8706" width="16.42578125" style="87" customWidth="1"/>
    <col min="8707" max="8708" width="9.5703125" style="87" customWidth="1"/>
    <col min="8709" max="8709" width="43.5703125" style="87" bestFit="1" customWidth="1"/>
    <col min="8710" max="8710" width="28.140625" style="87" customWidth="1"/>
    <col min="8711" max="8711" width="17.5703125" style="87" bestFit="1" customWidth="1"/>
    <col min="8712" max="8712" width="26.85546875" style="87" bestFit="1" customWidth="1"/>
    <col min="8713" max="8713" width="8.5703125" style="87" bestFit="1" customWidth="1"/>
    <col min="8714" max="8714" width="8" style="87" bestFit="1" customWidth="1"/>
    <col min="8715" max="8715" width="8.42578125" style="87" bestFit="1" customWidth="1"/>
    <col min="8716" max="8716" width="30.42578125" style="87" bestFit="1" customWidth="1"/>
    <col min="8717" max="8717" width="9.42578125" style="87" bestFit="1" customWidth="1"/>
    <col min="8718" max="8718" width="41.42578125" style="87" bestFit="1" customWidth="1"/>
    <col min="8719" max="8720" width="8.42578125" style="87" bestFit="1" customWidth="1"/>
    <col min="8721" max="8721" width="33.85546875" style="87" bestFit="1" customWidth="1"/>
    <col min="8722" max="8722" width="6.85546875" style="87" bestFit="1" customWidth="1"/>
    <col min="8723" max="8723" width="9.140625" style="87" bestFit="1" customWidth="1"/>
    <col min="8724" max="8725" width="8.42578125" style="87" bestFit="1" customWidth="1"/>
    <col min="8726" max="8726" width="19.42578125" style="87" bestFit="1" customWidth="1"/>
    <col min="8727" max="8728" width="8.42578125" style="87" bestFit="1" customWidth="1"/>
    <col min="8729" max="8729" width="36" style="87" bestFit="1" customWidth="1"/>
    <col min="8730" max="8730" width="14.5703125" style="87" bestFit="1" customWidth="1"/>
    <col min="8731" max="8731" width="19.5703125" style="87" bestFit="1" customWidth="1"/>
    <col min="8732" max="8732" width="8.42578125" style="87" bestFit="1" customWidth="1"/>
    <col min="8733" max="8733" width="20.5703125" style="87" bestFit="1" customWidth="1"/>
    <col min="8734" max="8961" width="9.140625" style="87"/>
    <col min="8962" max="8962" width="16.42578125" style="87" customWidth="1"/>
    <col min="8963" max="8964" width="9.5703125" style="87" customWidth="1"/>
    <col min="8965" max="8965" width="43.5703125" style="87" bestFit="1" customWidth="1"/>
    <col min="8966" max="8966" width="28.140625" style="87" customWidth="1"/>
    <col min="8967" max="8967" width="17.5703125" style="87" bestFit="1" customWidth="1"/>
    <col min="8968" max="8968" width="26.85546875" style="87" bestFit="1" customWidth="1"/>
    <col min="8969" max="8969" width="8.5703125" style="87" bestFit="1" customWidth="1"/>
    <col min="8970" max="8970" width="8" style="87" bestFit="1" customWidth="1"/>
    <col min="8971" max="8971" width="8.42578125" style="87" bestFit="1" customWidth="1"/>
    <col min="8972" max="8972" width="30.42578125" style="87" bestFit="1" customWidth="1"/>
    <col min="8973" max="8973" width="9.42578125" style="87" bestFit="1" customWidth="1"/>
    <col min="8974" max="8974" width="41.42578125" style="87" bestFit="1" customWidth="1"/>
    <col min="8975" max="8976" width="8.42578125" style="87" bestFit="1" customWidth="1"/>
    <col min="8977" max="8977" width="33.85546875" style="87" bestFit="1" customWidth="1"/>
    <col min="8978" max="8978" width="6.85546875" style="87" bestFit="1" customWidth="1"/>
    <col min="8979" max="8979" width="9.140625" style="87" bestFit="1" customWidth="1"/>
    <col min="8980" max="8981" width="8.42578125" style="87" bestFit="1" customWidth="1"/>
    <col min="8982" max="8982" width="19.42578125" style="87" bestFit="1" customWidth="1"/>
    <col min="8983" max="8984" width="8.42578125" style="87" bestFit="1" customWidth="1"/>
    <col min="8985" max="8985" width="36" style="87" bestFit="1" customWidth="1"/>
    <col min="8986" max="8986" width="14.5703125" style="87" bestFit="1" customWidth="1"/>
    <col min="8987" max="8987" width="19.5703125" style="87" bestFit="1" customWidth="1"/>
    <col min="8988" max="8988" width="8.42578125" style="87" bestFit="1" customWidth="1"/>
    <col min="8989" max="8989" width="20.5703125" style="87" bestFit="1" customWidth="1"/>
    <col min="8990" max="9217" width="9.140625" style="87"/>
    <col min="9218" max="9218" width="16.42578125" style="87" customWidth="1"/>
    <col min="9219" max="9220" width="9.5703125" style="87" customWidth="1"/>
    <col min="9221" max="9221" width="43.5703125" style="87" bestFit="1" customWidth="1"/>
    <col min="9222" max="9222" width="28.140625" style="87" customWidth="1"/>
    <col min="9223" max="9223" width="17.5703125" style="87" bestFit="1" customWidth="1"/>
    <col min="9224" max="9224" width="26.85546875" style="87" bestFit="1" customWidth="1"/>
    <col min="9225" max="9225" width="8.5703125" style="87" bestFit="1" customWidth="1"/>
    <col min="9226" max="9226" width="8" style="87" bestFit="1" customWidth="1"/>
    <col min="9227" max="9227" width="8.42578125" style="87" bestFit="1" customWidth="1"/>
    <col min="9228" max="9228" width="30.42578125" style="87" bestFit="1" customWidth="1"/>
    <col min="9229" max="9229" width="9.42578125" style="87" bestFit="1" customWidth="1"/>
    <col min="9230" max="9230" width="41.42578125" style="87" bestFit="1" customWidth="1"/>
    <col min="9231" max="9232" width="8.42578125" style="87" bestFit="1" customWidth="1"/>
    <col min="9233" max="9233" width="33.85546875" style="87" bestFit="1" customWidth="1"/>
    <col min="9234" max="9234" width="6.85546875" style="87" bestFit="1" customWidth="1"/>
    <col min="9235" max="9235" width="9.140625" style="87" bestFit="1" customWidth="1"/>
    <col min="9236" max="9237" width="8.42578125" style="87" bestFit="1" customWidth="1"/>
    <col min="9238" max="9238" width="19.42578125" style="87" bestFit="1" customWidth="1"/>
    <col min="9239" max="9240" width="8.42578125" style="87" bestFit="1" customWidth="1"/>
    <col min="9241" max="9241" width="36" style="87" bestFit="1" customWidth="1"/>
    <col min="9242" max="9242" width="14.5703125" style="87" bestFit="1" customWidth="1"/>
    <col min="9243" max="9243" width="19.5703125" style="87" bestFit="1" customWidth="1"/>
    <col min="9244" max="9244" width="8.42578125" style="87" bestFit="1" customWidth="1"/>
    <col min="9245" max="9245" width="20.5703125" style="87" bestFit="1" customWidth="1"/>
    <col min="9246" max="9473" width="9.140625" style="87"/>
    <col min="9474" max="9474" width="16.42578125" style="87" customWidth="1"/>
    <col min="9475" max="9476" width="9.5703125" style="87" customWidth="1"/>
    <col min="9477" max="9477" width="43.5703125" style="87" bestFit="1" customWidth="1"/>
    <col min="9478" max="9478" width="28.140625" style="87" customWidth="1"/>
    <col min="9479" max="9479" width="17.5703125" style="87" bestFit="1" customWidth="1"/>
    <col min="9480" max="9480" width="26.85546875" style="87" bestFit="1" customWidth="1"/>
    <col min="9481" max="9481" width="8.5703125" style="87" bestFit="1" customWidth="1"/>
    <col min="9482" max="9482" width="8" style="87" bestFit="1" customWidth="1"/>
    <col min="9483" max="9483" width="8.42578125" style="87" bestFit="1" customWidth="1"/>
    <col min="9484" max="9484" width="30.42578125" style="87" bestFit="1" customWidth="1"/>
    <col min="9485" max="9485" width="9.42578125" style="87" bestFit="1" customWidth="1"/>
    <col min="9486" max="9486" width="41.42578125" style="87" bestFit="1" customWidth="1"/>
    <col min="9487" max="9488" width="8.42578125" style="87" bestFit="1" customWidth="1"/>
    <col min="9489" max="9489" width="33.85546875" style="87" bestFit="1" customWidth="1"/>
    <col min="9490" max="9490" width="6.85546875" style="87" bestFit="1" customWidth="1"/>
    <col min="9491" max="9491" width="9.140625" style="87" bestFit="1" customWidth="1"/>
    <col min="9492" max="9493" width="8.42578125" style="87" bestFit="1" customWidth="1"/>
    <col min="9494" max="9494" width="19.42578125" style="87" bestFit="1" customWidth="1"/>
    <col min="9495" max="9496" width="8.42578125" style="87" bestFit="1" customWidth="1"/>
    <col min="9497" max="9497" width="36" style="87" bestFit="1" customWidth="1"/>
    <col min="9498" max="9498" width="14.5703125" style="87" bestFit="1" customWidth="1"/>
    <col min="9499" max="9499" width="19.5703125" style="87" bestFit="1" customWidth="1"/>
    <col min="9500" max="9500" width="8.42578125" style="87" bestFit="1" customWidth="1"/>
    <col min="9501" max="9501" width="20.5703125" style="87" bestFit="1" customWidth="1"/>
    <col min="9502" max="9729" width="9.140625" style="87"/>
    <col min="9730" max="9730" width="16.42578125" style="87" customWidth="1"/>
    <col min="9731" max="9732" width="9.5703125" style="87" customWidth="1"/>
    <col min="9733" max="9733" width="43.5703125" style="87" bestFit="1" customWidth="1"/>
    <col min="9734" max="9734" width="28.140625" style="87" customWidth="1"/>
    <col min="9735" max="9735" width="17.5703125" style="87" bestFit="1" customWidth="1"/>
    <col min="9736" max="9736" width="26.85546875" style="87" bestFit="1" customWidth="1"/>
    <col min="9737" max="9737" width="8.5703125" style="87" bestFit="1" customWidth="1"/>
    <col min="9738" max="9738" width="8" style="87" bestFit="1" customWidth="1"/>
    <col min="9739" max="9739" width="8.42578125" style="87" bestFit="1" customWidth="1"/>
    <col min="9740" max="9740" width="30.42578125" style="87" bestFit="1" customWidth="1"/>
    <col min="9741" max="9741" width="9.42578125" style="87" bestFit="1" customWidth="1"/>
    <col min="9742" max="9742" width="41.42578125" style="87" bestFit="1" customWidth="1"/>
    <col min="9743" max="9744" width="8.42578125" style="87" bestFit="1" customWidth="1"/>
    <col min="9745" max="9745" width="33.85546875" style="87" bestFit="1" customWidth="1"/>
    <col min="9746" max="9746" width="6.85546875" style="87" bestFit="1" customWidth="1"/>
    <col min="9747" max="9747" width="9.140625" style="87" bestFit="1" customWidth="1"/>
    <col min="9748" max="9749" width="8.42578125" style="87" bestFit="1" customWidth="1"/>
    <col min="9750" max="9750" width="19.42578125" style="87" bestFit="1" customWidth="1"/>
    <col min="9751" max="9752" width="8.42578125" style="87" bestFit="1" customWidth="1"/>
    <col min="9753" max="9753" width="36" style="87" bestFit="1" customWidth="1"/>
    <col min="9754" max="9754" width="14.5703125" style="87" bestFit="1" customWidth="1"/>
    <col min="9755" max="9755" width="19.5703125" style="87" bestFit="1" customWidth="1"/>
    <col min="9756" max="9756" width="8.42578125" style="87" bestFit="1" customWidth="1"/>
    <col min="9757" max="9757" width="20.5703125" style="87" bestFit="1" customWidth="1"/>
    <col min="9758" max="9985" width="9.140625" style="87"/>
    <col min="9986" max="9986" width="16.42578125" style="87" customWidth="1"/>
    <col min="9987" max="9988" width="9.5703125" style="87" customWidth="1"/>
    <col min="9989" max="9989" width="43.5703125" style="87" bestFit="1" customWidth="1"/>
    <col min="9990" max="9990" width="28.140625" style="87" customWidth="1"/>
    <col min="9991" max="9991" width="17.5703125" style="87" bestFit="1" customWidth="1"/>
    <col min="9992" max="9992" width="26.85546875" style="87" bestFit="1" customWidth="1"/>
    <col min="9993" max="9993" width="8.5703125" style="87" bestFit="1" customWidth="1"/>
    <col min="9994" max="9994" width="8" style="87" bestFit="1" customWidth="1"/>
    <col min="9995" max="9995" width="8.42578125" style="87" bestFit="1" customWidth="1"/>
    <col min="9996" max="9996" width="30.42578125" style="87" bestFit="1" customWidth="1"/>
    <col min="9997" max="9997" width="9.42578125" style="87" bestFit="1" customWidth="1"/>
    <col min="9998" max="9998" width="41.42578125" style="87" bestFit="1" customWidth="1"/>
    <col min="9999" max="10000" width="8.42578125" style="87" bestFit="1" customWidth="1"/>
    <col min="10001" max="10001" width="33.85546875" style="87" bestFit="1" customWidth="1"/>
    <col min="10002" max="10002" width="6.85546875" style="87" bestFit="1" customWidth="1"/>
    <col min="10003" max="10003" width="9.140625" style="87" bestFit="1" customWidth="1"/>
    <col min="10004" max="10005" width="8.42578125" style="87" bestFit="1" customWidth="1"/>
    <col min="10006" max="10006" width="19.42578125" style="87" bestFit="1" customWidth="1"/>
    <col min="10007" max="10008" width="8.42578125" style="87" bestFit="1" customWidth="1"/>
    <col min="10009" max="10009" width="36" style="87" bestFit="1" customWidth="1"/>
    <col min="10010" max="10010" width="14.5703125" style="87" bestFit="1" customWidth="1"/>
    <col min="10011" max="10011" width="19.5703125" style="87" bestFit="1" customWidth="1"/>
    <col min="10012" max="10012" width="8.42578125" style="87" bestFit="1" customWidth="1"/>
    <col min="10013" max="10013" width="20.5703125" style="87" bestFit="1" customWidth="1"/>
    <col min="10014" max="10241" width="9.140625" style="87"/>
    <col min="10242" max="10242" width="16.42578125" style="87" customWidth="1"/>
    <col min="10243" max="10244" width="9.5703125" style="87" customWidth="1"/>
    <col min="10245" max="10245" width="43.5703125" style="87" bestFit="1" customWidth="1"/>
    <col min="10246" max="10246" width="28.140625" style="87" customWidth="1"/>
    <col min="10247" max="10247" width="17.5703125" style="87" bestFit="1" customWidth="1"/>
    <col min="10248" max="10248" width="26.85546875" style="87" bestFit="1" customWidth="1"/>
    <col min="10249" max="10249" width="8.5703125" style="87" bestFit="1" customWidth="1"/>
    <col min="10250" max="10250" width="8" style="87" bestFit="1" customWidth="1"/>
    <col min="10251" max="10251" width="8.42578125" style="87" bestFit="1" customWidth="1"/>
    <col min="10252" max="10252" width="30.42578125" style="87" bestFit="1" customWidth="1"/>
    <col min="10253" max="10253" width="9.42578125" style="87" bestFit="1" customWidth="1"/>
    <col min="10254" max="10254" width="41.42578125" style="87" bestFit="1" customWidth="1"/>
    <col min="10255" max="10256" width="8.42578125" style="87" bestFit="1" customWidth="1"/>
    <col min="10257" max="10257" width="33.85546875" style="87" bestFit="1" customWidth="1"/>
    <col min="10258" max="10258" width="6.85546875" style="87" bestFit="1" customWidth="1"/>
    <col min="10259" max="10259" width="9.140625" style="87" bestFit="1" customWidth="1"/>
    <col min="10260" max="10261" width="8.42578125" style="87" bestFit="1" customWidth="1"/>
    <col min="10262" max="10262" width="19.42578125" style="87" bestFit="1" customWidth="1"/>
    <col min="10263" max="10264" width="8.42578125" style="87" bestFit="1" customWidth="1"/>
    <col min="10265" max="10265" width="36" style="87" bestFit="1" customWidth="1"/>
    <col min="10266" max="10266" width="14.5703125" style="87" bestFit="1" customWidth="1"/>
    <col min="10267" max="10267" width="19.5703125" style="87" bestFit="1" customWidth="1"/>
    <col min="10268" max="10268" width="8.42578125" style="87" bestFit="1" customWidth="1"/>
    <col min="10269" max="10269" width="20.5703125" style="87" bestFit="1" customWidth="1"/>
    <col min="10270" max="10497" width="9.140625" style="87"/>
    <col min="10498" max="10498" width="16.42578125" style="87" customWidth="1"/>
    <col min="10499" max="10500" width="9.5703125" style="87" customWidth="1"/>
    <col min="10501" max="10501" width="43.5703125" style="87" bestFit="1" customWidth="1"/>
    <col min="10502" max="10502" width="28.140625" style="87" customWidth="1"/>
    <col min="10503" max="10503" width="17.5703125" style="87" bestFit="1" customWidth="1"/>
    <col min="10504" max="10504" width="26.85546875" style="87" bestFit="1" customWidth="1"/>
    <col min="10505" max="10505" width="8.5703125" style="87" bestFit="1" customWidth="1"/>
    <col min="10506" max="10506" width="8" style="87" bestFit="1" customWidth="1"/>
    <col min="10507" max="10507" width="8.42578125" style="87" bestFit="1" customWidth="1"/>
    <col min="10508" max="10508" width="30.42578125" style="87" bestFit="1" customWidth="1"/>
    <col min="10509" max="10509" width="9.42578125" style="87" bestFit="1" customWidth="1"/>
    <col min="10510" max="10510" width="41.42578125" style="87" bestFit="1" customWidth="1"/>
    <col min="10511" max="10512" width="8.42578125" style="87" bestFit="1" customWidth="1"/>
    <col min="10513" max="10513" width="33.85546875" style="87" bestFit="1" customWidth="1"/>
    <col min="10514" max="10514" width="6.85546875" style="87" bestFit="1" customWidth="1"/>
    <col min="10515" max="10515" width="9.140625" style="87" bestFit="1" customWidth="1"/>
    <col min="10516" max="10517" width="8.42578125" style="87" bestFit="1" customWidth="1"/>
    <col min="10518" max="10518" width="19.42578125" style="87" bestFit="1" customWidth="1"/>
    <col min="10519" max="10520" width="8.42578125" style="87" bestFit="1" customWidth="1"/>
    <col min="10521" max="10521" width="36" style="87" bestFit="1" customWidth="1"/>
    <col min="10522" max="10522" width="14.5703125" style="87" bestFit="1" customWidth="1"/>
    <col min="10523" max="10523" width="19.5703125" style="87" bestFit="1" customWidth="1"/>
    <col min="10524" max="10524" width="8.42578125" style="87" bestFit="1" customWidth="1"/>
    <col min="10525" max="10525" width="20.5703125" style="87" bestFit="1" customWidth="1"/>
    <col min="10526" max="10753" width="9.140625" style="87"/>
    <col min="10754" max="10754" width="16.42578125" style="87" customWidth="1"/>
    <col min="10755" max="10756" width="9.5703125" style="87" customWidth="1"/>
    <col min="10757" max="10757" width="43.5703125" style="87" bestFit="1" customWidth="1"/>
    <col min="10758" max="10758" width="28.140625" style="87" customWidth="1"/>
    <col min="10759" max="10759" width="17.5703125" style="87" bestFit="1" customWidth="1"/>
    <col min="10760" max="10760" width="26.85546875" style="87" bestFit="1" customWidth="1"/>
    <col min="10761" max="10761" width="8.5703125" style="87" bestFit="1" customWidth="1"/>
    <col min="10762" max="10762" width="8" style="87" bestFit="1" customWidth="1"/>
    <col min="10763" max="10763" width="8.42578125" style="87" bestFit="1" customWidth="1"/>
    <col min="10764" max="10764" width="30.42578125" style="87" bestFit="1" customWidth="1"/>
    <col min="10765" max="10765" width="9.42578125" style="87" bestFit="1" customWidth="1"/>
    <col min="10766" max="10766" width="41.42578125" style="87" bestFit="1" customWidth="1"/>
    <col min="10767" max="10768" width="8.42578125" style="87" bestFit="1" customWidth="1"/>
    <col min="10769" max="10769" width="33.85546875" style="87" bestFit="1" customWidth="1"/>
    <col min="10770" max="10770" width="6.85546875" style="87" bestFit="1" customWidth="1"/>
    <col min="10771" max="10771" width="9.140625" style="87" bestFit="1" customWidth="1"/>
    <col min="10772" max="10773" width="8.42578125" style="87" bestFit="1" customWidth="1"/>
    <col min="10774" max="10774" width="19.42578125" style="87" bestFit="1" customWidth="1"/>
    <col min="10775" max="10776" width="8.42578125" style="87" bestFit="1" customWidth="1"/>
    <col min="10777" max="10777" width="36" style="87" bestFit="1" customWidth="1"/>
    <col min="10778" max="10778" width="14.5703125" style="87" bestFit="1" customWidth="1"/>
    <col min="10779" max="10779" width="19.5703125" style="87" bestFit="1" customWidth="1"/>
    <col min="10780" max="10780" width="8.42578125" style="87" bestFit="1" customWidth="1"/>
    <col min="10781" max="10781" width="20.5703125" style="87" bestFit="1" customWidth="1"/>
    <col min="10782" max="11009" width="9.140625" style="87"/>
    <col min="11010" max="11010" width="16.42578125" style="87" customWidth="1"/>
    <col min="11011" max="11012" width="9.5703125" style="87" customWidth="1"/>
    <col min="11013" max="11013" width="43.5703125" style="87" bestFit="1" customWidth="1"/>
    <col min="11014" max="11014" width="28.140625" style="87" customWidth="1"/>
    <col min="11015" max="11015" width="17.5703125" style="87" bestFit="1" customWidth="1"/>
    <col min="11016" max="11016" width="26.85546875" style="87" bestFit="1" customWidth="1"/>
    <col min="11017" max="11017" width="8.5703125" style="87" bestFit="1" customWidth="1"/>
    <col min="11018" max="11018" width="8" style="87" bestFit="1" customWidth="1"/>
    <col min="11019" max="11019" width="8.42578125" style="87" bestFit="1" customWidth="1"/>
    <col min="11020" max="11020" width="30.42578125" style="87" bestFit="1" customWidth="1"/>
    <col min="11021" max="11021" width="9.42578125" style="87" bestFit="1" customWidth="1"/>
    <col min="11022" max="11022" width="41.42578125" style="87" bestFit="1" customWidth="1"/>
    <col min="11023" max="11024" width="8.42578125" style="87" bestFit="1" customWidth="1"/>
    <col min="11025" max="11025" width="33.85546875" style="87" bestFit="1" customWidth="1"/>
    <col min="11026" max="11026" width="6.85546875" style="87" bestFit="1" customWidth="1"/>
    <col min="11027" max="11027" width="9.140625" style="87" bestFit="1" customWidth="1"/>
    <col min="11028" max="11029" width="8.42578125" style="87" bestFit="1" customWidth="1"/>
    <col min="11030" max="11030" width="19.42578125" style="87" bestFit="1" customWidth="1"/>
    <col min="11031" max="11032" width="8.42578125" style="87" bestFit="1" customWidth="1"/>
    <col min="11033" max="11033" width="36" style="87" bestFit="1" customWidth="1"/>
    <col min="11034" max="11034" width="14.5703125" style="87" bestFit="1" customWidth="1"/>
    <col min="11035" max="11035" width="19.5703125" style="87" bestFit="1" customWidth="1"/>
    <col min="11036" max="11036" width="8.42578125" style="87" bestFit="1" customWidth="1"/>
    <col min="11037" max="11037" width="20.5703125" style="87" bestFit="1" customWidth="1"/>
    <col min="11038" max="11265" width="9.140625" style="87"/>
    <col min="11266" max="11266" width="16.42578125" style="87" customWidth="1"/>
    <col min="11267" max="11268" width="9.5703125" style="87" customWidth="1"/>
    <col min="11269" max="11269" width="43.5703125" style="87" bestFit="1" customWidth="1"/>
    <col min="11270" max="11270" width="28.140625" style="87" customWidth="1"/>
    <col min="11271" max="11271" width="17.5703125" style="87" bestFit="1" customWidth="1"/>
    <col min="11272" max="11272" width="26.85546875" style="87" bestFit="1" customWidth="1"/>
    <col min="11273" max="11273" width="8.5703125" style="87" bestFit="1" customWidth="1"/>
    <col min="11274" max="11274" width="8" style="87" bestFit="1" customWidth="1"/>
    <col min="11275" max="11275" width="8.42578125" style="87" bestFit="1" customWidth="1"/>
    <col min="11276" max="11276" width="30.42578125" style="87" bestFit="1" customWidth="1"/>
    <col min="11277" max="11277" width="9.42578125" style="87" bestFit="1" customWidth="1"/>
    <col min="11278" max="11278" width="41.42578125" style="87" bestFit="1" customWidth="1"/>
    <col min="11279" max="11280" width="8.42578125" style="87" bestFit="1" customWidth="1"/>
    <col min="11281" max="11281" width="33.85546875" style="87" bestFit="1" customWidth="1"/>
    <col min="11282" max="11282" width="6.85546875" style="87" bestFit="1" customWidth="1"/>
    <col min="11283" max="11283" width="9.140625" style="87" bestFit="1" customWidth="1"/>
    <col min="11284" max="11285" width="8.42578125" style="87" bestFit="1" customWidth="1"/>
    <col min="11286" max="11286" width="19.42578125" style="87" bestFit="1" customWidth="1"/>
    <col min="11287" max="11288" width="8.42578125" style="87" bestFit="1" customWidth="1"/>
    <col min="11289" max="11289" width="36" style="87" bestFit="1" customWidth="1"/>
    <col min="11290" max="11290" width="14.5703125" style="87" bestFit="1" customWidth="1"/>
    <col min="11291" max="11291" width="19.5703125" style="87" bestFit="1" customWidth="1"/>
    <col min="11292" max="11292" width="8.42578125" style="87" bestFit="1" customWidth="1"/>
    <col min="11293" max="11293" width="20.5703125" style="87" bestFit="1" customWidth="1"/>
    <col min="11294" max="11521" width="9.140625" style="87"/>
    <col min="11522" max="11522" width="16.42578125" style="87" customWidth="1"/>
    <col min="11523" max="11524" width="9.5703125" style="87" customWidth="1"/>
    <col min="11525" max="11525" width="43.5703125" style="87" bestFit="1" customWidth="1"/>
    <col min="11526" max="11526" width="28.140625" style="87" customWidth="1"/>
    <col min="11527" max="11527" width="17.5703125" style="87" bestFit="1" customWidth="1"/>
    <col min="11528" max="11528" width="26.85546875" style="87" bestFit="1" customWidth="1"/>
    <col min="11529" max="11529" width="8.5703125" style="87" bestFit="1" customWidth="1"/>
    <col min="11530" max="11530" width="8" style="87" bestFit="1" customWidth="1"/>
    <col min="11531" max="11531" width="8.42578125" style="87" bestFit="1" customWidth="1"/>
    <col min="11532" max="11532" width="30.42578125" style="87" bestFit="1" customWidth="1"/>
    <col min="11533" max="11533" width="9.42578125" style="87" bestFit="1" customWidth="1"/>
    <col min="11534" max="11534" width="41.42578125" style="87" bestFit="1" customWidth="1"/>
    <col min="11535" max="11536" width="8.42578125" style="87" bestFit="1" customWidth="1"/>
    <col min="11537" max="11537" width="33.85546875" style="87" bestFit="1" customWidth="1"/>
    <col min="11538" max="11538" width="6.85546875" style="87" bestFit="1" customWidth="1"/>
    <col min="11539" max="11539" width="9.140625" style="87" bestFit="1" customWidth="1"/>
    <col min="11540" max="11541" width="8.42578125" style="87" bestFit="1" customWidth="1"/>
    <col min="11542" max="11542" width="19.42578125" style="87" bestFit="1" customWidth="1"/>
    <col min="11543" max="11544" width="8.42578125" style="87" bestFit="1" customWidth="1"/>
    <col min="11545" max="11545" width="36" style="87" bestFit="1" customWidth="1"/>
    <col min="11546" max="11546" width="14.5703125" style="87" bestFit="1" customWidth="1"/>
    <col min="11547" max="11547" width="19.5703125" style="87" bestFit="1" customWidth="1"/>
    <col min="11548" max="11548" width="8.42578125" style="87" bestFit="1" customWidth="1"/>
    <col min="11549" max="11549" width="20.5703125" style="87" bestFit="1" customWidth="1"/>
    <col min="11550" max="11777" width="9.140625" style="87"/>
    <col min="11778" max="11778" width="16.42578125" style="87" customWidth="1"/>
    <col min="11779" max="11780" width="9.5703125" style="87" customWidth="1"/>
    <col min="11781" max="11781" width="43.5703125" style="87" bestFit="1" customWidth="1"/>
    <col min="11782" max="11782" width="28.140625" style="87" customWidth="1"/>
    <col min="11783" max="11783" width="17.5703125" style="87" bestFit="1" customWidth="1"/>
    <col min="11784" max="11784" width="26.85546875" style="87" bestFit="1" customWidth="1"/>
    <col min="11785" max="11785" width="8.5703125" style="87" bestFit="1" customWidth="1"/>
    <col min="11786" max="11786" width="8" style="87" bestFit="1" customWidth="1"/>
    <col min="11787" max="11787" width="8.42578125" style="87" bestFit="1" customWidth="1"/>
    <col min="11788" max="11788" width="30.42578125" style="87" bestFit="1" customWidth="1"/>
    <col min="11789" max="11789" width="9.42578125" style="87" bestFit="1" customWidth="1"/>
    <col min="11790" max="11790" width="41.42578125" style="87" bestFit="1" customWidth="1"/>
    <col min="11791" max="11792" width="8.42578125" style="87" bestFit="1" customWidth="1"/>
    <col min="11793" max="11793" width="33.85546875" style="87" bestFit="1" customWidth="1"/>
    <col min="11794" max="11794" width="6.85546875" style="87" bestFit="1" customWidth="1"/>
    <col min="11795" max="11795" width="9.140625" style="87" bestFit="1" customWidth="1"/>
    <col min="11796" max="11797" width="8.42578125" style="87" bestFit="1" customWidth="1"/>
    <col min="11798" max="11798" width="19.42578125" style="87" bestFit="1" customWidth="1"/>
    <col min="11799" max="11800" width="8.42578125" style="87" bestFit="1" customWidth="1"/>
    <col min="11801" max="11801" width="36" style="87" bestFit="1" customWidth="1"/>
    <col min="11802" max="11802" width="14.5703125" style="87" bestFit="1" customWidth="1"/>
    <col min="11803" max="11803" width="19.5703125" style="87" bestFit="1" customWidth="1"/>
    <col min="11804" max="11804" width="8.42578125" style="87" bestFit="1" customWidth="1"/>
    <col min="11805" max="11805" width="20.5703125" style="87" bestFit="1" customWidth="1"/>
    <col min="11806" max="12033" width="9.140625" style="87"/>
    <col min="12034" max="12034" width="16.42578125" style="87" customWidth="1"/>
    <col min="12035" max="12036" width="9.5703125" style="87" customWidth="1"/>
    <col min="12037" max="12037" width="43.5703125" style="87" bestFit="1" customWidth="1"/>
    <col min="12038" max="12038" width="28.140625" style="87" customWidth="1"/>
    <col min="12039" max="12039" width="17.5703125" style="87" bestFit="1" customWidth="1"/>
    <col min="12040" max="12040" width="26.85546875" style="87" bestFit="1" customWidth="1"/>
    <col min="12041" max="12041" width="8.5703125" style="87" bestFit="1" customWidth="1"/>
    <col min="12042" max="12042" width="8" style="87" bestFit="1" customWidth="1"/>
    <col min="12043" max="12043" width="8.42578125" style="87" bestFit="1" customWidth="1"/>
    <col min="12044" max="12044" width="30.42578125" style="87" bestFit="1" customWidth="1"/>
    <col min="12045" max="12045" width="9.42578125" style="87" bestFit="1" customWidth="1"/>
    <col min="12046" max="12046" width="41.42578125" style="87" bestFit="1" customWidth="1"/>
    <col min="12047" max="12048" width="8.42578125" style="87" bestFit="1" customWidth="1"/>
    <col min="12049" max="12049" width="33.85546875" style="87" bestFit="1" customWidth="1"/>
    <col min="12050" max="12050" width="6.85546875" style="87" bestFit="1" customWidth="1"/>
    <col min="12051" max="12051" width="9.140625" style="87" bestFit="1" customWidth="1"/>
    <col min="12052" max="12053" width="8.42578125" style="87" bestFit="1" customWidth="1"/>
    <col min="12054" max="12054" width="19.42578125" style="87" bestFit="1" customWidth="1"/>
    <col min="12055" max="12056" width="8.42578125" style="87" bestFit="1" customWidth="1"/>
    <col min="12057" max="12057" width="36" style="87" bestFit="1" customWidth="1"/>
    <col min="12058" max="12058" width="14.5703125" style="87" bestFit="1" customWidth="1"/>
    <col min="12059" max="12059" width="19.5703125" style="87" bestFit="1" customWidth="1"/>
    <col min="12060" max="12060" width="8.42578125" style="87" bestFit="1" customWidth="1"/>
    <col min="12061" max="12061" width="20.5703125" style="87" bestFit="1" customWidth="1"/>
    <col min="12062" max="12289" width="9.140625" style="87"/>
    <col min="12290" max="12290" width="16.42578125" style="87" customWidth="1"/>
    <col min="12291" max="12292" width="9.5703125" style="87" customWidth="1"/>
    <col min="12293" max="12293" width="43.5703125" style="87" bestFit="1" customWidth="1"/>
    <col min="12294" max="12294" width="28.140625" style="87" customWidth="1"/>
    <col min="12295" max="12295" width="17.5703125" style="87" bestFit="1" customWidth="1"/>
    <col min="12296" max="12296" width="26.85546875" style="87" bestFit="1" customWidth="1"/>
    <col min="12297" max="12297" width="8.5703125" style="87" bestFit="1" customWidth="1"/>
    <col min="12298" max="12298" width="8" style="87" bestFit="1" customWidth="1"/>
    <col min="12299" max="12299" width="8.42578125" style="87" bestFit="1" customWidth="1"/>
    <col min="12300" max="12300" width="30.42578125" style="87" bestFit="1" customWidth="1"/>
    <col min="12301" max="12301" width="9.42578125" style="87" bestFit="1" customWidth="1"/>
    <col min="12302" max="12302" width="41.42578125" style="87" bestFit="1" customWidth="1"/>
    <col min="12303" max="12304" width="8.42578125" style="87" bestFit="1" customWidth="1"/>
    <col min="12305" max="12305" width="33.85546875" style="87" bestFit="1" customWidth="1"/>
    <col min="12306" max="12306" width="6.85546875" style="87" bestFit="1" customWidth="1"/>
    <col min="12307" max="12307" width="9.140625" style="87" bestFit="1" customWidth="1"/>
    <col min="12308" max="12309" width="8.42578125" style="87" bestFit="1" customWidth="1"/>
    <col min="12310" max="12310" width="19.42578125" style="87" bestFit="1" customWidth="1"/>
    <col min="12311" max="12312" width="8.42578125" style="87" bestFit="1" customWidth="1"/>
    <col min="12313" max="12313" width="36" style="87" bestFit="1" customWidth="1"/>
    <col min="12314" max="12314" width="14.5703125" style="87" bestFit="1" customWidth="1"/>
    <col min="12315" max="12315" width="19.5703125" style="87" bestFit="1" customWidth="1"/>
    <col min="12316" max="12316" width="8.42578125" style="87" bestFit="1" customWidth="1"/>
    <col min="12317" max="12317" width="20.5703125" style="87" bestFit="1" customWidth="1"/>
    <col min="12318" max="12545" width="9.140625" style="87"/>
    <col min="12546" max="12546" width="16.42578125" style="87" customWidth="1"/>
    <col min="12547" max="12548" width="9.5703125" style="87" customWidth="1"/>
    <col min="12549" max="12549" width="43.5703125" style="87" bestFit="1" customWidth="1"/>
    <col min="12550" max="12550" width="28.140625" style="87" customWidth="1"/>
    <col min="12551" max="12551" width="17.5703125" style="87" bestFit="1" customWidth="1"/>
    <col min="12552" max="12552" width="26.85546875" style="87" bestFit="1" customWidth="1"/>
    <col min="12553" max="12553" width="8.5703125" style="87" bestFit="1" customWidth="1"/>
    <col min="12554" max="12554" width="8" style="87" bestFit="1" customWidth="1"/>
    <col min="12555" max="12555" width="8.42578125" style="87" bestFit="1" customWidth="1"/>
    <col min="12556" max="12556" width="30.42578125" style="87" bestFit="1" customWidth="1"/>
    <col min="12557" max="12557" width="9.42578125" style="87" bestFit="1" customWidth="1"/>
    <col min="12558" max="12558" width="41.42578125" style="87" bestFit="1" customWidth="1"/>
    <col min="12559" max="12560" width="8.42578125" style="87" bestFit="1" customWidth="1"/>
    <col min="12561" max="12561" width="33.85546875" style="87" bestFit="1" customWidth="1"/>
    <col min="12562" max="12562" width="6.85546875" style="87" bestFit="1" customWidth="1"/>
    <col min="12563" max="12563" width="9.140625" style="87" bestFit="1" customWidth="1"/>
    <col min="12564" max="12565" width="8.42578125" style="87" bestFit="1" customWidth="1"/>
    <col min="12566" max="12566" width="19.42578125" style="87" bestFit="1" customWidth="1"/>
    <col min="12567" max="12568" width="8.42578125" style="87" bestFit="1" customWidth="1"/>
    <col min="12569" max="12569" width="36" style="87" bestFit="1" customWidth="1"/>
    <col min="12570" max="12570" width="14.5703125" style="87" bestFit="1" customWidth="1"/>
    <col min="12571" max="12571" width="19.5703125" style="87" bestFit="1" customWidth="1"/>
    <col min="12572" max="12572" width="8.42578125" style="87" bestFit="1" customWidth="1"/>
    <col min="12573" max="12573" width="20.5703125" style="87" bestFit="1" customWidth="1"/>
    <col min="12574" max="12801" width="9.140625" style="87"/>
    <col min="12802" max="12802" width="16.42578125" style="87" customWidth="1"/>
    <col min="12803" max="12804" width="9.5703125" style="87" customWidth="1"/>
    <col min="12805" max="12805" width="43.5703125" style="87" bestFit="1" customWidth="1"/>
    <col min="12806" max="12806" width="28.140625" style="87" customWidth="1"/>
    <col min="12807" max="12807" width="17.5703125" style="87" bestFit="1" customWidth="1"/>
    <col min="12808" max="12808" width="26.85546875" style="87" bestFit="1" customWidth="1"/>
    <col min="12809" max="12809" width="8.5703125" style="87" bestFit="1" customWidth="1"/>
    <col min="12810" max="12810" width="8" style="87" bestFit="1" customWidth="1"/>
    <col min="12811" max="12811" width="8.42578125" style="87" bestFit="1" customWidth="1"/>
    <col min="12812" max="12812" width="30.42578125" style="87" bestFit="1" customWidth="1"/>
    <col min="12813" max="12813" width="9.42578125" style="87" bestFit="1" customWidth="1"/>
    <col min="12814" max="12814" width="41.42578125" style="87" bestFit="1" customWidth="1"/>
    <col min="12815" max="12816" width="8.42578125" style="87" bestFit="1" customWidth="1"/>
    <col min="12817" max="12817" width="33.85546875" style="87" bestFit="1" customWidth="1"/>
    <col min="12818" max="12818" width="6.85546875" style="87" bestFit="1" customWidth="1"/>
    <col min="12819" max="12819" width="9.140625" style="87" bestFit="1" customWidth="1"/>
    <col min="12820" max="12821" width="8.42578125" style="87" bestFit="1" customWidth="1"/>
    <col min="12822" max="12822" width="19.42578125" style="87" bestFit="1" customWidth="1"/>
    <col min="12823" max="12824" width="8.42578125" style="87" bestFit="1" customWidth="1"/>
    <col min="12825" max="12825" width="36" style="87" bestFit="1" customWidth="1"/>
    <col min="12826" max="12826" width="14.5703125" style="87" bestFit="1" customWidth="1"/>
    <col min="12827" max="12827" width="19.5703125" style="87" bestFit="1" customWidth="1"/>
    <col min="12828" max="12828" width="8.42578125" style="87" bestFit="1" customWidth="1"/>
    <col min="12829" max="12829" width="20.5703125" style="87" bestFit="1" customWidth="1"/>
    <col min="12830" max="13057" width="9.140625" style="87"/>
    <col min="13058" max="13058" width="16.42578125" style="87" customWidth="1"/>
    <col min="13059" max="13060" width="9.5703125" style="87" customWidth="1"/>
    <col min="13061" max="13061" width="43.5703125" style="87" bestFit="1" customWidth="1"/>
    <col min="13062" max="13062" width="28.140625" style="87" customWidth="1"/>
    <col min="13063" max="13063" width="17.5703125" style="87" bestFit="1" customWidth="1"/>
    <col min="13064" max="13064" width="26.85546875" style="87" bestFit="1" customWidth="1"/>
    <col min="13065" max="13065" width="8.5703125" style="87" bestFit="1" customWidth="1"/>
    <col min="13066" max="13066" width="8" style="87" bestFit="1" customWidth="1"/>
    <col min="13067" max="13067" width="8.42578125" style="87" bestFit="1" customWidth="1"/>
    <col min="13068" max="13068" width="30.42578125" style="87" bestFit="1" customWidth="1"/>
    <col min="13069" max="13069" width="9.42578125" style="87" bestFit="1" customWidth="1"/>
    <col min="13070" max="13070" width="41.42578125" style="87" bestFit="1" customWidth="1"/>
    <col min="13071" max="13072" width="8.42578125" style="87" bestFit="1" customWidth="1"/>
    <col min="13073" max="13073" width="33.85546875" style="87" bestFit="1" customWidth="1"/>
    <col min="13074" max="13074" width="6.85546875" style="87" bestFit="1" customWidth="1"/>
    <col min="13075" max="13075" width="9.140625" style="87" bestFit="1" customWidth="1"/>
    <col min="13076" max="13077" width="8.42578125" style="87" bestFit="1" customWidth="1"/>
    <col min="13078" max="13078" width="19.42578125" style="87" bestFit="1" customWidth="1"/>
    <col min="13079" max="13080" width="8.42578125" style="87" bestFit="1" customWidth="1"/>
    <col min="13081" max="13081" width="36" style="87" bestFit="1" customWidth="1"/>
    <col min="13082" max="13082" width="14.5703125" style="87" bestFit="1" customWidth="1"/>
    <col min="13083" max="13083" width="19.5703125" style="87" bestFit="1" customWidth="1"/>
    <col min="13084" max="13084" width="8.42578125" style="87" bestFit="1" customWidth="1"/>
    <col min="13085" max="13085" width="20.5703125" style="87" bestFit="1" customWidth="1"/>
    <col min="13086" max="13313" width="9.140625" style="87"/>
    <col min="13314" max="13314" width="16.42578125" style="87" customWidth="1"/>
    <col min="13315" max="13316" width="9.5703125" style="87" customWidth="1"/>
    <col min="13317" max="13317" width="43.5703125" style="87" bestFit="1" customWidth="1"/>
    <col min="13318" max="13318" width="28.140625" style="87" customWidth="1"/>
    <col min="13319" max="13319" width="17.5703125" style="87" bestFit="1" customWidth="1"/>
    <col min="13320" max="13320" width="26.85546875" style="87" bestFit="1" customWidth="1"/>
    <col min="13321" max="13321" width="8.5703125" style="87" bestFit="1" customWidth="1"/>
    <col min="13322" max="13322" width="8" style="87" bestFit="1" customWidth="1"/>
    <col min="13323" max="13323" width="8.42578125" style="87" bestFit="1" customWidth="1"/>
    <col min="13324" max="13324" width="30.42578125" style="87" bestFit="1" customWidth="1"/>
    <col min="13325" max="13325" width="9.42578125" style="87" bestFit="1" customWidth="1"/>
    <col min="13326" max="13326" width="41.42578125" style="87" bestFit="1" customWidth="1"/>
    <col min="13327" max="13328" width="8.42578125" style="87" bestFit="1" customWidth="1"/>
    <col min="13329" max="13329" width="33.85546875" style="87" bestFit="1" customWidth="1"/>
    <col min="13330" max="13330" width="6.85546875" style="87" bestFit="1" customWidth="1"/>
    <col min="13331" max="13331" width="9.140625" style="87" bestFit="1" customWidth="1"/>
    <col min="13332" max="13333" width="8.42578125" style="87" bestFit="1" customWidth="1"/>
    <col min="13334" max="13334" width="19.42578125" style="87" bestFit="1" customWidth="1"/>
    <col min="13335" max="13336" width="8.42578125" style="87" bestFit="1" customWidth="1"/>
    <col min="13337" max="13337" width="36" style="87" bestFit="1" customWidth="1"/>
    <col min="13338" max="13338" width="14.5703125" style="87" bestFit="1" customWidth="1"/>
    <col min="13339" max="13339" width="19.5703125" style="87" bestFit="1" customWidth="1"/>
    <col min="13340" max="13340" width="8.42578125" style="87" bestFit="1" customWidth="1"/>
    <col min="13341" max="13341" width="20.5703125" style="87" bestFit="1" customWidth="1"/>
    <col min="13342" max="13569" width="9.140625" style="87"/>
    <col min="13570" max="13570" width="16.42578125" style="87" customWidth="1"/>
    <col min="13571" max="13572" width="9.5703125" style="87" customWidth="1"/>
    <col min="13573" max="13573" width="43.5703125" style="87" bestFit="1" customWidth="1"/>
    <col min="13574" max="13574" width="28.140625" style="87" customWidth="1"/>
    <col min="13575" max="13575" width="17.5703125" style="87" bestFit="1" customWidth="1"/>
    <col min="13576" max="13576" width="26.85546875" style="87" bestFit="1" customWidth="1"/>
    <col min="13577" max="13577" width="8.5703125" style="87" bestFit="1" customWidth="1"/>
    <col min="13578" max="13578" width="8" style="87" bestFit="1" customWidth="1"/>
    <col min="13579" max="13579" width="8.42578125" style="87" bestFit="1" customWidth="1"/>
    <col min="13580" max="13580" width="30.42578125" style="87" bestFit="1" customWidth="1"/>
    <col min="13581" max="13581" width="9.42578125" style="87" bestFit="1" customWidth="1"/>
    <col min="13582" max="13582" width="41.42578125" style="87" bestFit="1" customWidth="1"/>
    <col min="13583" max="13584" width="8.42578125" style="87" bestFit="1" customWidth="1"/>
    <col min="13585" max="13585" width="33.85546875" style="87" bestFit="1" customWidth="1"/>
    <col min="13586" max="13586" width="6.85546875" style="87" bestFit="1" customWidth="1"/>
    <col min="13587" max="13587" width="9.140625" style="87" bestFit="1" customWidth="1"/>
    <col min="13588" max="13589" width="8.42578125" style="87" bestFit="1" customWidth="1"/>
    <col min="13590" max="13590" width="19.42578125" style="87" bestFit="1" customWidth="1"/>
    <col min="13591" max="13592" width="8.42578125" style="87" bestFit="1" customWidth="1"/>
    <col min="13593" max="13593" width="36" style="87" bestFit="1" customWidth="1"/>
    <col min="13594" max="13594" width="14.5703125" style="87" bestFit="1" customWidth="1"/>
    <col min="13595" max="13595" width="19.5703125" style="87" bestFit="1" customWidth="1"/>
    <col min="13596" max="13596" width="8.42578125" style="87" bestFit="1" customWidth="1"/>
    <col min="13597" max="13597" width="20.5703125" style="87" bestFit="1" customWidth="1"/>
    <col min="13598" max="13825" width="9.140625" style="87"/>
    <col min="13826" max="13826" width="16.42578125" style="87" customWidth="1"/>
    <col min="13827" max="13828" width="9.5703125" style="87" customWidth="1"/>
    <col min="13829" max="13829" width="43.5703125" style="87" bestFit="1" customWidth="1"/>
    <col min="13830" max="13830" width="28.140625" style="87" customWidth="1"/>
    <col min="13831" max="13831" width="17.5703125" style="87" bestFit="1" customWidth="1"/>
    <col min="13832" max="13832" width="26.85546875" style="87" bestFit="1" customWidth="1"/>
    <col min="13833" max="13833" width="8.5703125" style="87" bestFit="1" customWidth="1"/>
    <col min="13834" max="13834" width="8" style="87" bestFit="1" customWidth="1"/>
    <col min="13835" max="13835" width="8.42578125" style="87" bestFit="1" customWidth="1"/>
    <col min="13836" max="13836" width="30.42578125" style="87" bestFit="1" customWidth="1"/>
    <col min="13837" max="13837" width="9.42578125" style="87" bestFit="1" customWidth="1"/>
    <col min="13838" max="13838" width="41.42578125" style="87" bestFit="1" customWidth="1"/>
    <col min="13839" max="13840" width="8.42578125" style="87" bestFit="1" customWidth="1"/>
    <col min="13841" max="13841" width="33.85546875" style="87" bestFit="1" customWidth="1"/>
    <col min="13842" max="13842" width="6.85546875" style="87" bestFit="1" customWidth="1"/>
    <col min="13843" max="13843" width="9.140625" style="87" bestFit="1" customWidth="1"/>
    <col min="13844" max="13845" width="8.42578125" style="87" bestFit="1" customWidth="1"/>
    <col min="13846" max="13846" width="19.42578125" style="87" bestFit="1" customWidth="1"/>
    <col min="13847" max="13848" width="8.42578125" style="87" bestFit="1" customWidth="1"/>
    <col min="13849" max="13849" width="36" style="87" bestFit="1" customWidth="1"/>
    <col min="13850" max="13850" width="14.5703125" style="87" bestFit="1" customWidth="1"/>
    <col min="13851" max="13851" width="19.5703125" style="87" bestFit="1" customWidth="1"/>
    <col min="13852" max="13852" width="8.42578125" style="87" bestFit="1" customWidth="1"/>
    <col min="13853" max="13853" width="20.5703125" style="87" bestFit="1" customWidth="1"/>
    <col min="13854" max="14081" width="9.140625" style="87"/>
    <col min="14082" max="14082" width="16.42578125" style="87" customWidth="1"/>
    <col min="14083" max="14084" width="9.5703125" style="87" customWidth="1"/>
    <col min="14085" max="14085" width="43.5703125" style="87" bestFit="1" customWidth="1"/>
    <col min="14086" max="14086" width="28.140625" style="87" customWidth="1"/>
    <col min="14087" max="14087" width="17.5703125" style="87" bestFit="1" customWidth="1"/>
    <col min="14088" max="14088" width="26.85546875" style="87" bestFit="1" customWidth="1"/>
    <col min="14089" max="14089" width="8.5703125" style="87" bestFit="1" customWidth="1"/>
    <col min="14090" max="14090" width="8" style="87" bestFit="1" customWidth="1"/>
    <col min="14091" max="14091" width="8.42578125" style="87" bestFit="1" customWidth="1"/>
    <col min="14092" max="14092" width="30.42578125" style="87" bestFit="1" customWidth="1"/>
    <col min="14093" max="14093" width="9.42578125" style="87" bestFit="1" customWidth="1"/>
    <col min="14094" max="14094" width="41.42578125" style="87" bestFit="1" customWidth="1"/>
    <col min="14095" max="14096" width="8.42578125" style="87" bestFit="1" customWidth="1"/>
    <col min="14097" max="14097" width="33.85546875" style="87" bestFit="1" customWidth="1"/>
    <col min="14098" max="14098" width="6.85546875" style="87" bestFit="1" customWidth="1"/>
    <col min="14099" max="14099" width="9.140625" style="87" bestFit="1" customWidth="1"/>
    <col min="14100" max="14101" width="8.42578125" style="87" bestFit="1" customWidth="1"/>
    <col min="14102" max="14102" width="19.42578125" style="87" bestFit="1" customWidth="1"/>
    <col min="14103" max="14104" width="8.42578125" style="87" bestFit="1" customWidth="1"/>
    <col min="14105" max="14105" width="36" style="87" bestFit="1" customWidth="1"/>
    <col min="14106" max="14106" width="14.5703125" style="87" bestFit="1" customWidth="1"/>
    <col min="14107" max="14107" width="19.5703125" style="87" bestFit="1" customWidth="1"/>
    <col min="14108" max="14108" width="8.42578125" style="87" bestFit="1" customWidth="1"/>
    <col min="14109" max="14109" width="20.5703125" style="87" bestFit="1" customWidth="1"/>
    <col min="14110" max="14337" width="9.140625" style="87"/>
    <col min="14338" max="14338" width="16.42578125" style="87" customWidth="1"/>
    <col min="14339" max="14340" width="9.5703125" style="87" customWidth="1"/>
    <col min="14341" max="14341" width="43.5703125" style="87" bestFit="1" customWidth="1"/>
    <col min="14342" max="14342" width="28.140625" style="87" customWidth="1"/>
    <col min="14343" max="14343" width="17.5703125" style="87" bestFit="1" customWidth="1"/>
    <col min="14344" max="14344" width="26.85546875" style="87" bestFit="1" customWidth="1"/>
    <col min="14345" max="14345" width="8.5703125" style="87" bestFit="1" customWidth="1"/>
    <col min="14346" max="14346" width="8" style="87" bestFit="1" customWidth="1"/>
    <col min="14347" max="14347" width="8.42578125" style="87" bestFit="1" customWidth="1"/>
    <col min="14348" max="14348" width="30.42578125" style="87" bestFit="1" customWidth="1"/>
    <col min="14349" max="14349" width="9.42578125" style="87" bestFit="1" customWidth="1"/>
    <col min="14350" max="14350" width="41.42578125" style="87" bestFit="1" customWidth="1"/>
    <col min="14351" max="14352" width="8.42578125" style="87" bestFit="1" customWidth="1"/>
    <col min="14353" max="14353" width="33.85546875" style="87" bestFit="1" customWidth="1"/>
    <col min="14354" max="14354" width="6.85546875" style="87" bestFit="1" customWidth="1"/>
    <col min="14355" max="14355" width="9.140625" style="87" bestFit="1" customWidth="1"/>
    <col min="14356" max="14357" width="8.42578125" style="87" bestFit="1" customWidth="1"/>
    <col min="14358" max="14358" width="19.42578125" style="87" bestFit="1" customWidth="1"/>
    <col min="14359" max="14360" width="8.42578125" style="87" bestFit="1" customWidth="1"/>
    <col min="14361" max="14361" width="36" style="87" bestFit="1" customWidth="1"/>
    <col min="14362" max="14362" width="14.5703125" style="87" bestFit="1" customWidth="1"/>
    <col min="14363" max="14363" width="19.5703125" style="87" bestFit="1" customWidth="1"/>
    <col min="14364" max="14364" width="8.42578125" style="87" bestFit="1" customWidth="1"/>
    <col min="14365" max="14365" width="20.5703125" style="87" bestFit="1" customWidth="1"/>
    <col min="14366" max="14593" width="9.140625" style="87"/>
    <col min="14594" max="14594" width="16.42578125" style="87" customWidth="1"/>
    <col min="14595" max="14596" width="9.5703125" style="87" customWidth="1"/>
    <col min="14597" max="14597" width="43.5703125" style="87" bestFit="1" customWidth="1"/>
    <col min="14598" max="14598" width="28.140625" style="87" customWidth="1"/>
    <col min="14599" max="14599" width="17.5703125" style="87" bestFit="1" customWidth="1"/>
    <col min="14600" max="14600" width="26.85546875" style="87" bestFit="1" customWidth="1"/>
    <col min="14601" max="14601" width="8.5703125" style="87" bestFit="1" customWidth="1"/>
    <col min="14602" max="14602" width="8" style="87" bestFit="1" customWidth="1"/>
    <col min="14603" max="14603" width="8.42578125" style="87" bestFit="1" customWidth="1"/>
    <col min="14604" max="14604" width="30.42578125" style="87" bestFit="1" customWidth="1"/>
    <col min="14605" max="14605" width="9.42578125" style="87" bestFit="1" customWidth="1"/>
    <col min="14606" max="14606" width="41.42578125" style="87" bestFit="1" customWidth="1"/>
    <col min="14607" max="14608" width="8.42578125" style="87" bestFit="1" customWidth="1"/>
    <col min="14609" max="14609" width="33.85546875" style="87" bestFit="1" customWidth="1"/>
    <col min="14610" max="14610" width="6.85546875" style="87" bestFit="1" customWidth="1"/>
    <col min="14611" max="14611" width="9.140625" style="87" bestFit="1" customWidth="1"/>
    <col min="14612" max="14613" width="8.42578125" style="87" bestFit="1" customWidth="1"/>
    <col min="14614" max="14614" width="19.42578125" style="87" bestFit="1" customWidth="1"/>
    <col min="14615" max="14616" width="8.42578125" style="87" bestFit="1" customWidth="1"/>
    <col min="14617" max="14617" width="36" style="87" bestFit="1" customWidth="1"/>
    <col min="14618" max="14618" width="14.5703125" style="87" bestFit="1" customWidth="1"/>
    <col min="14619" max="14619" width="19.5703125" style="87" bestFit="1" customWidth="1"/>
    <col min="14620" max="14620" width="8.42578125" style="87" bestFit="1" customWidth="1"/>
    <col min="14621" max="14621" width="20.5703125" style="87" bestFit="1" customWidth="1"/>
    <col min="14622" max="14849" width="9.140625" style="87"/>
    <col min="14850" max="14850" width="16.42578125" style="87" customWidth="1"/>
    <col min="14851" max="14852" width="9.5703125" style="87" customWidth="1"/>
    <col min="14853" max="14853" width="43.5703125" style="87" bestFit="1" customWidth="1"/>
    <col min="14854" max="14854" width="28.140625" style="87" customWidth="1"/>
    <col min="14855" max="14855" width="17.5703125" style="87" bestFit="1" customWidth="1"/>
    <col min="14856" max="14856" width="26.85546875" style="87" bestFit="1" customWidth="1"/>
    <col min="14857" max="14857" width="8.5703125" style="87" bestFit="1" customWidth="1"/>
    <col min="14858" max="14858" width="8" style="87" bestFit="1" customWidth="1"/>
    <col min="14859" max="14859" width="8.42578125" style="87" bestFit="1" customWidth="1"/>
    <col min="14860" max="14860" width="30.42578125" style="87" bestFit="1" customWidth="1"/>
    <col min="14861" max="14861" width="9.42578125" style="87" bestFit="1" customWidth="1"/>
    <col min="14862" max="14862" width="41.42578125" style="87" bestFit="1" customWidth="1"/>
    <col min="14863" max="14864" width="8.42578125" style="87" bestFit="1" customWidth="1"/>
    <col min="14865" max="14865" width="33.85546875" style="87" bestFit="1" customWidth="1"/>
    <col min="14866" max="14866" width="6.85546875" style="87" bestFit="1" customWidth="1"/>
    <col min="14867" max="14867" width="9.140625" style="87" bestFit="1" customWidth="1"/>
    <col min="14868" max="14869" width="8.42578125" style="87" bestFit="1" customWidth="1"/>
    <col min="14870" max="14870" width="19.42578125" style="87" bestFit="1" customWidth="1"/>
    <col min="14871" max="14872" width="8.42578125" style="87" bestFit="1" customWidth="1"/>
    <col min="14873" max="14873" width="36" style="87" bestFit="1" customWidth="1"/>
    <col min="14874" max="14874" width="14.5703125" style="87" bestFit="1" customWidth="1"/>
    <col min="14875" max="14875" width="19.5703125" style="87" bestFit="1" customWidth="1"/>
    <col min="14876" max="14876" width="8.42578125" style="87" bestFit="1" customWidth="1"/>
    <col min="14877" max="14877" width="20.5703125" style="87" bestFit="1" customWidth="1"/>
    <col min="14878" max="15105" width="9.140625" style="87"/>
    <col min="15106" max="15106" width="16.42578125" style="87" customWidth="1"/>
    <col min="15107" max="15108" width="9.5703125" style="87" customWidth="1"/>
    <col min="15109" max="15109" width="43.5703125" style="87" bestFit="1" customWidth="1"/>
    <col min="15110" max="15110" width="28.140625" style="87" customWidth="1"/>
    <col min="15111" max="15111" width="17.5703125" style="87" bestFit="1" customWidth="1"/>
    <col min="15112" max="15112" width="26.85546875" style="87" bestFit="1" customWidth="1"/>
    <col min="15113" max="15113" width="8.5703125" style="87" bestFit="1" customWidth="1"/>
    <col min="15114" max="15114" width="8" style="87" bestFit="1" customWidth="1"/>
    <col min="15115" max="15115" width="8.42578125" style="87" bestFit="1" customWidth="1"/>
    <col min="15116" max="15116" width="30.42578125" style="87" bestFit="1" customWidth="1"/>
    <col min="15117" max="15117" width="9.42578125" style="87" bestFit="1" customWidth="1"/>
    <col min="15118" max="15118" width="41.42578125" style="87" bestFit="1" customWidth="1"/>
    <col min="15119" max="15120" width="8.42578125" style="87" bestFit="1" customWidth="1"/>
    <col min="15121" max="15121" width="33.85546875" style="87" bestFit="1" customWidth="1"/>
    <col min="15122" max="15122" width="6.85546875" style="87" bestFit="1" customWidth="1"/>
    <col min="15123" max="15123" width="9.140625" style="87" bestFit="1" customWidth="1"/>
    <col min="15124" max="15125" width="8.42578125" style="87" bestFit="1" customWidth="1"/>
    <col min="15126" max="15126" width="19.42578125" style="87" bestFit="1" customWidth="1"/>
    <col min="15127" max="15128" width="8.42578125" style="87" bestFit="1" customWidth="1"/>
    <col min="15129" max="15129" width="36" style="87" bestFit="1" customWidth="1"/>
    <col min="15130" max="15130" width="14.5703125" style="87" bestFit="1" customWidth="1"/>
    <col min="15131" max="15131" width="19.5703125" style="87" bestFit="1" customWidth="1"/>
    <col min="15132" max="15132" width="8.42578125" style="87" bestFit="1" customWidth="1"/>
    <col min="15133" max="15133" width="20.5703125" style="87" bestFit="1" customWidth="1"/>
    <col min="15134" max="15361" width="9.140625" style="87"/>
    <col min="15362" max="15362" width="16.42578125" style="87" customWidth="1"/>
    <col min="15363" max="15364" width="9.5703125" style="87" customWidth="1"/>
    <col min="15365" max="15365" width="43.5703125" style="87" bestFit="1" customWidth="1"/>
    <col min="15366" max="15366" width="28.140625" style="87" customWidth="1"/>
    <col min="15367" max="15367" width="17.5703125" style="87" bestFit="1" customWidth="1"/>
    <col min="15368" max="15368" width="26.85546875" style="87" bestFit="1" customWidth="1"/>
    <col min="15369" max="15369" width="8.5703125" style="87" bestFit="1" customWidth="1"/>
    <col min="15370" max="15370" width="8" style="87" bestFit="1" customWidth="1"/>
    <col min="15371" max="15371" width="8.42578125" style="87" bestFit="1" customWidth="1"/>
    <col min="15372" max="15372" width="30.42578125" style="87" bestFit="1" customWidth="1"/>
    <col min="15373" max="15373" width="9.42578125" style="87" bestFit="1" customWidth="1"/>
    <col min="15374" max="15374" width="41.42578125" style="87" bestFit="1" customWidth="1"/>
    <col min="15375" max="15376" width="8.42578125" style="87" bestFit="1" customWidth="1"/>
    <col min="15377" max="15377" width="33.85546875" style="87" bestFit="1" customWidth="1"/>
    <col min="15378" max="15378" width="6.85546875" style="87" bestFit="1" customWidth="1"/>
    <col min="15379" max="15379" width="9.140625" style="87" bestFit="1" customWidth="1"/>
    <col min="15380" max="15381" width="8.42578125" style="87" bestFit="1" customWidth="1"/>
    <col min="15382" max="15382" width="19.42578125" style="87" bestFit="1" customWidth="1"/>
    <col min="15383" max="15384" width="8.42578125" style="87" bestFit="1" customWidth="1"/>
    <col min="15385" max="15385" width="36" style="87" bestFit="1" customWidth="1"/>
    <col min="15386" max="15386" width="14.5703125" style="87" bestFit="1" customWidth="1"/>
    <col min="15387" max="15387" width="19.5703125" style="87" bestFit="1" customWidth="1"/>
    <col min="15388" max="15388" width="8.42578125" style="87" bestFit="1" customWidth="1"/>
    <col min="15389" max="15389" width="20.5703125" style="87" bestFit="1" customWidth="1"/>
    <col min="15390" max="15617" width="9.140625" style="87"/>
    <col min="15618" max="15618" width="16.42578125" style="87" customWidth="1"/>
    <col min="15619" max="15620" width="9.5703125" style="87" customWidth="1"/>
    <col min="15621" max="15621" width="43.5703125" style="87" bestFit="1" customWidth="1"/>
    <col min="15622" max="15622" width="28.140625" style="87" customWidth="1"/>
    <col min="15623" max="15623" width="17.5703125" style="87" bestFit="1" customWidth="1"/>
    <col min="15624" max="15624" width="26.85546875" style="87" bestFit="1" customWidth="1"/>
    <col min="15625" max="15625" width="8.5703125" style="87" bestFit="1" customWidth="1"/>
    <col min="15626" max="15626" width="8" style="87" bestFit="1" customWidth="1"/>
    <col min="15627" max="15627" width="8.42578125" style="87" bestFit="1" customWidth="1"/>
    <col min="15628" max="15628" width="30.42578125" style="87" bestFit="1" customWidth="1"/>
    <col min="15629" max="15629" width="9.42578125" style="87" bestFit="1" customWidth="1"/>
    <col min="15630" max="15630" width="41.42578125" style="87" bestFit="1" customWidth="1"/>
    <col min="15631" max="15632" width="8.42578125" style="87" bestFit="1" customWidth="1"/>
    <col min="15633" max="15633" width="33.85546875" style="87" bestFit="1" customWidth="1"/>
    <col min="15634" max="15634" width="6.85546875" style="87" bestFit="1" customWidth="1"/>
    <col min="15635" max="15635" width="9.140625" style="87" bestFit="1" customWidth="1"/>
    <col min="15636" max="15637" width="8.42578125" style="87" bestFit="1" customWidth="1"/>
    <col min="15638" max="15638" width="19.42578125" style="87" bestFit="1" customWidth="1"/>
    <col min="15639" max="15640" width="8.42578125" style="87" bestFit="1" customWidth="1"/>
    <col min="15641" max="15641" width="36" style="87" bestFit="1" customWidth="1"/>
    <col min="15642" max="15642" width="14.5703125" style="87" bestFit="1" customWidth="1"/>
    <col min="15643" max="15643" width="19.5703125" style="87" bestFit="1" customWidth="1"/>
    <col min="15644" max="15644" width="8.42578125" style="87" bestFit="1" customWidth="1"/>
    <col min="15645" max="15645" width="20.5703125" style="87" bestFit="1" customWidth="1"/>
    <col min="15646" max="15873" width="9.140625" style="87"/>
    <col min="15874" max="15874" width="16.42578125" style="87" customWidth="1"/>
    <col min="15875" max="15876" width="9.5703125" style="87" customWidth="1"/>
    <col min="15877" max="15877" width="43.5703125" style="87" bestFit="1" customWidth="1"/>
    <col min="15878" max="15878" width="28.140625" style="87" customWidth="1"/>
    <col min="15879" max="15879" width="17.5703125" style="87" bestFit="1" customWidth="1"/>
    <col min="15880" max="15880" width="26.85546875" style="87" bestFit="1" customWidth="1"/>
    <col min="15881" max="15881" width="8.5703125" style="87" bestFit="1" customWidth="1"/>
    <col min="15882" max="15882" width="8" style="87" bestFit="1" customWidth="1"/>
    <col min="15883" max="15883" width="8.42578125" style="87" bestFit="1" customWidth="1"/>
    <col min="15884" max="15884" width="30.42578125" style="87" bestFit="1" customWidth="1"/>
    <col min="15885" max="15885" width="9.42578125" style="87" bestFit="1" customWidth="1"/>
    <col min="15886" max="15886" width="41.42578125" style="87" bestFit="1" customWidth="1"/>
    <col min="15887" max="15888" width="8.42578125" style="87" bestFit="1" customWidth="1"/>
    <col min="15889" max="15889" width="33.85546875" style="87" bestFit="1" customWidth="1"/>
    <col min="15890" max="15890" width="6.85546875" style="87" bestFit="1" customWidth="1"/>
    <col min="15891" max="15891" width="9.140625" style="87" bestFit="1" customWidth="1"/>
    <col min="15892" max="15893" width="8.42578125" style="87" bestFit="1" customWidth="1"/>
    <col min="15894" max="15894" width="19.42578125" style="87" bestFit="1" customWidth="1"/>
    <col min="15895" max="15896" width="8.42578125" style="87" bestFit="1" customWidth="1"/>
    <col min="15897" max="15897" width="36" style="87" bestFit="1" customWidth="1"/>
    <col min="15898" max="15898" width="14.5703125" style="87" bestFit="1" customWidth="1"/>
    <col min="15899" max="15899" width="19.5703125" style="87" bestFit="1" customWidth="1"/>
    <col min="15900" max="15900" width="8.42578125" style="87" bestFit="1" customWidth="1"/>
    <col min="15901" max="15901" width="20.5703125" style="87" bestFit="1" customWidth="1"/>
    <col min="15902" max="16129" width="9.140625" style="87"/>
    <col min="16130" max="16130" width="16.42578125" style="87" customWidth="1"/>
    <col min="16131" max="16132" width="9.5703125" style="87" customWidth="1"/>
    <col min="16133" max="16133" width="43.5703125" style="87" bestFit="1" customWidth="1"/>
    <col min="16134" max="16134" width="28.140625" style="87" customWidth="1"/>
    <col min="16135" max="16135" width="17.5703125" style="87" bestFit="1" customWidth="1"/>
    <col min="16136" max="16136" width="26.85546875" style="87" bestFit="1" customWidth="1"/>
    <col min="16137" max="16137" width="8.5703125" style="87" bestFit="1" customWidth="1"/>
    <col min="16138" max="16138" width="8" style="87" bestFit="1" customWidth="1"/>
    <col min="16139" max="16139" width="8.42578125" style="87" bestFit="1" customWidth="1"/>
    <col min="16140" max="16140" width="30.42578125" style="87" bestFit="1" customWidth="1"/>
    <col min="16141" max="16141" width="9.42578125" style="87" bestFit="1" customWidth="1"/>
    <col min="16142" max="16142" width="41.42578125" style="87" bestFit="1" customWidth="1"/>
    <col min="16143" max="16144" width="8.42578125" style="87" bestFit="1" customWidth="1"/>
    <col min="16145" max="16145" width="33.85546875" style="87" bestFit="1" customWidth="1"/>
    <col min="16146" max="16146" width="6.85546875" style="87" bestFit="1" customWidth="1"/>
    <col min="16147" max="16147" width="9.140625" style="87" bestFit="1" customWidth="1"/>
    <col min="16148" max="16149" width="8.42578125" style="87" bestFit="1" customWidth="1"/>
    <col min="16150" max="16150" width="19.42578125" style="87" bestFit="1" customWidth="1"/>
    <col min="16151" max="16152" width="8.42578125" style="87" bestFit="1" customWidth="1"/>
    <col min="16153" max="16153" width="36" style="87" bestFit="1" customWidth="1"/>
    <col min="16154" max="16154" width="14.5703125" style="87" bestFit="1" customWidth="1"/>
    <col min="16155" max="16155" width="19.5703125" style="87" bestFit="1" customWidth="1"/>
    <col min="16156" max="16156" width="8.42578125" style="87" bestFit="1" customWidth="1"/>
    <col min="16157" max="16157" width="20.5703125" style="87" bestFit="1" customWidth="1"/>
    <col min="16158" max="16384" width="9.140625" style="87"/>
  </cols>
  <sheetData>
    <row r="2" spans="1:29" ht="18" x14ac:dyDescent="0.25">
      <c r="B2" s="137" t="s">
        <v>107</v>
      </c>
      <c r="C2" s="123"/>
      <c r="D2" s="123"/>
      <c r="E2" s="123"/>
    </row>
    <row r="3" spans="1:29" ht="195" customHeight="1" x14ac:dyDescent="0.2">
      <c r="B3" s="130" t="s">
        <v>206</v>
      </c>
      <c r="C3" s="130"/>
      <c r="D3" s="130"/>
      <c r="E3" s="130"/>
    </row>
    <row r="4" spans="1:29" ht="13.5" thickBot="1" x14ac:dyDescent="0.25"/>
    <row r="5" spans="1:29" ht="60.75" thickBot="1" x14ac:dyDescent="0.3">
      <c r="A5" s="122" t="s">
        <v>14</v>
      </c>
      <c r="B5" s="121" t="s">
        <v>13</v>
      </c>
      <c r="C5" s="120" t="s">
        <v>12</v>
      </c>
      <c r="D5" s="119" t="s">
        <v>106</v>
      </c>
      <c r="E5" s="118" t="s">
        <v>65</v>
      </c>
      <c r="F5" s="131" t="s">
        <v>64</v>
      </c>
      <c r="G5" s="132"/>
      <c r="H5" s="131" t="s">
        <v>63</v>
      </c>
      <c r="I5" s="134"/>
      <c r="J5" s="132"/>
      <c r="K5" s="131" t="s">
        <v>62</v>
      </c>
      <c r="L5" s="133"/>
      <c r="M5" s="132"/>
      <c r="N5" s="131" t="s">
        <v>105</v>
      </c>
      <c r="O5" s="133"/>
      <c r="P5" s="132"/>
      <c r="Q5" s="118" t="s">
        <v>104</v>
      </c>
      <c r="R5" s="131" t="s">
        <v>103</v>
      </c>
      <c r="S5" s="133"/>
      <c r="T5" s="133"/>
      <c r="U5" s="133"/>
      <c r="V5" s="133"/>
      <c r="W5" s="133"/>
      <c r="X5" s="132"/>
      <c r="Y5" s="131" t="s">
        <v>102</v>
      </c>
      <c r="Z5" s="132"/>
      <c r="AA5" s="131" t="s">
        <v>101</v>
      </c>
      <c r="AB5" s="133"/>
      <c r="AC5" s="132"/>
    </row>
    <row r="6" spans="1:29" ht="30" customHeight="1" thickBot="1" x14ac:dyDescent="0.25">
      <c r="A6" s="117"/>
      <c r="B6" s="116"/>
      <c r="C6" s="115"/>
      <c r="D6" s="114" t="s">
        <v>100</v>
      </c>
      <c r="E6" s="113" t="s">
        <v>99</v>
      </c>
      <c r="F6" s="112" t="s">
        <v>98</v>
      </c>
      <c r="G6" s="110" t="s">
        <v>97</v>
      </c>
      <c r="H6" s="112" t="s">
        <v>96</v>
      </c>
      <c r="I6" s="111" t="s">
        <v>95</v>
      </c>
      <c r="J6" s="110" t="s">
        <v>94</v>
      </c>
      <c r="K6" s="108" t="s">
        <v>93</v>
      </c>
      <c r="L6" s="107" t="s">
        <v>92</v>
      </c>
      <c r="M6" s="106" t="s">
        <v>91</v>
      </c>
      <c r="N6" s="108" t="s">
        <v>90</v>
      </c>
      <c r="O6" s="107" t="s">
        <v>89</v>
      </c>
      <c r="P6" s="106" t="s">
        <v>88</v>
      </c>
      <c r="Q6" s="109" t="s">
        <v>87</v>
      </c>
      <c r="R6" s="108" t="s">
        <v>86</v>
      </c>
      <c r="S6" s="107" t="s">
        <v>85</v>
      </c>
      <c r="T6" s="107" t="s">
        <v>84</v>
      </c>
      <c r="U6" s="107" t="s">
        <v>83</v>
      </c>
      <c r="V6" s="107" t="s">
        <v>82</v>
      </c>
      <c r="W6" s="107" t="s">
        <v>81</v>
      </c>
      <c r="X6" s="106" t="s">
        <v>80</v>
      </c>
      <c r="Y6" s="108" t="s">
        <v>79</v>
      </c>
      <c r="Z6" s="106" t="s">
        <v>78</v>
      </c>
      <c r="AA6" s="108" t="s">
        <v>77</v>
      </c>
      <c r="AB6" s="107" t="s">
        <v>76</v>
      </c>
      <c r="AC6" s="106" t="s">
        <v>75</v>
      </c>
    </row>
    <row r="7" spans="1:29" ht="15" x14ac:dyDescent="0.2">
      <c r="A7" s="105" t="s">
        <v>6</v>
      </c>
      <c r="B7" s="103">
        <v>1</v>
      </c>
      <c r="C7" s="102">
        <v>2020</v>
      </c>
      <c r="D7" s="101"/>
      <c r="E7" s="43">
        <f>ROUND(E$14*'[7]MN Unique Age Curve'!$B2/'[7]MN Unique Age Curve'!$B$9,2)</f>
        <v>342.67</v>
      </c>
      <c r="F7" s="42">
        <f>ROUND(F$14*'[7]MN Unique Age Curve'!$B2/'[7]MN Unique Age Curve'!$B$9,2)</f>
        <v>228.66</v>
      </c>
      <c r="G7" s="40">
        <f>ROUND(G$14*'[7]MN Unique Age Curve'!$B2/'[7]MN Unique Age Curve'!$B$9,2)</f>
        <v>276.91000000000003</v>
      </c>
      <c r="H7" s="57">
        <f>ROUND(H$14*'[7]MN Unique Age Curve'!$B2/'[7]MN Unique Age Curve'!$B$9,2)</f>
        <v>284.92</v>
      </c>
      <c r="I7" s="56">
        <f>ROUND(I$14*'[7]MN Unique Age Curve'!$B2/'[7]MN Unique Age Curve'!$B$9,2)</f>
        <v>275.92</v>
      </c>
      <c r="J7" s="55">
        <f>ROUND(J$14*'[7]MN Unique Age Curve'!$B2/'[7]MN Unique Age Curve'!$B$9,2)</f>
        <v>276.26</v>
      </c>
      <c r="K7" s="42">
        <f>ROUND(K$14*'[7]MN Unique Age Curve'!$B2/'[7]MN Unique Age Curve'!$B$9,2)</f>
        <v>235.06</v>
      </c>
      <c r="L7" s="41">
        <f>ROUND(L$14*'[7]MN Unique Age Curve'!$B2/'[7]MN Unique Age Curve'!$B$9,2)</f>
        <v>307.49</v>
      </c>
      <c r="M7" s="40">
        <f>ROUND(M$14*'[7]MN Unique Age Curve'!$B2/'[7]MN Unique Age Curve'!$B$9,2)</f>
        <v>292.12</v>
      </c>
      <c r="N7" s="42">
        <f>ROUND(N$14*'[7]MN Unique Age Curve'!$B2/'[7]MN Unique Age Curve'!$B$9,2)</f>
        <v>276.07</v>
      </c>
      <c r="O7" s="41">
        <f>ROUND(O$14*'[7]MN Unique Age Curve'!$B2/'[7]MN Unique Age Curve'!$B$9,2)</f>
        <v>235.94</v>
      </c>
      <c r="P7" s="40">
        <f>ROUND(P$14*'[7]MN Unique Age Curve'!$B2/'[7]MN Unique Age Curve'!$B$9,2)</f>
        <v>250.15</v>
      </c>
      <c r="Q7" s="43">
        <f>ROUND(Q$14*'[7]MN Unique Age Curve'!$B2/'[7]MN Unique Age Curve'!$B$9,2)</f>
        <v>245.49</v>
      </c>
      <c r="R7" s="42">
        <f>ROUND(R$14*'[7]MN Unique Age Curve'!$B2/'[7]MN Unique Age Curve'!$B$9,2)</f>
        <v>218.76</v>
      </c>
      <c r="S7" s="41">
        <f>ROUND(S$14*'[7]MN Unique Age Curve'!$B2/'[7]MN Unique Age Curve'!$B$9,2)</f>
        <v>258.55</v>
      </c>
      <c r="T7" s="41">
        <f>ROUND(T$14*'[7]MN Unique Age Curve'!$B2/'[7]MN Unique Age Curve'!$B$9,2)</f>
        <v>218.76</v>
      </c>
      <c r="U7" s="41">
        <f>ROUND(U$14*'[7]MN Unique Age Curve'!$B2/'[7]MN Unique Age Curve'!$B$9,2)</f>
        <v>205.24</v>
      </c>
      <c r="V7" s="41">
        <f>ROUND(V$14*'[7]MN Unique Age Curve'!$B2/'[7]MN Unique Age Curve'!$B$9,2)</f>
        <v>219.52</v>
      </c>
      <c r="W7" s="41">
        <f>ROUND(W$14*'[7]MN Unique Age Curve'!$B2/'[7]MN Unique Age Curve'!$B$9,2)</f>
        <v>218.76</v>
      </c>
      <c r="X7" s="40">
        <f>ROUND(X$14*'[7]MN Unique Age Curve'!$B2/'[7]MN Unique Age Curve'!$B$9,2)</f>
        <v>232.71</v>
      </c>
      <c r="Y7" s="42">
        <f>ROUND(Y$14*'[7]MN Unique Age Curve'!$B2/'[7]MN Unique Age Curve'!$B$9,2)</f>
        <v>191.33</v>
      </c>
      <c r="Z7" s="40">
        <f>ROUND(Z$14*'[7]MN Unique Age Curve'!$B2/'[7]MN Unique Age Curve'!$B$9,2)</f>
        <v>209.69</v>
      </c>
      <c r="AA7" s="42">
        <f>ROUND(AA$14*'[7]MN Unique Age Curve'!$B2/'[7]MN Unique Age Curve'!$B$9,2)</f>
        <v>256.89</v>
      </c>
      <c r="AB7" s="41">
        <f>ROUND(AB$14*'[7]MN Unique Age Curve'!$B2/'[7]MN Unique Age Curve'!$B$9,2)</f>
        <v>231.2</v>
      </c>
      <c r="AC7" s="40">
        <f>ROUND(AC$14*'[7]MN Unique Age Curve'!$B2/'[7]MN Unique Age Curve'!$B$9,2)</f>
        <v>234.82</v>
      </c>
    </row>
    <row r="8" spans="1:29" ht="15" x14ac:dyDescent="0.2">
      <c r="A8" s="104">
        <v>15</v>
      </c>
      <c r="B8" s="103">
        <v>1</v>
      </c>
      <c r="C8" s="102">
        <v>2020</v>
      </c>
      <c r="D8" s="101"/>
      <c r="E8" s="43">
        <f>ROUND(E$14*'[7]MN Unique Age Curve'!$B3/'[7]MN Unique Age Curve'!$B$9,2)</f>
        <v>342.67</v>
      </c>
      <c r="F8" s="42">
        <f>ROUND(F$14*'[7]MN Unique Age Curve'!$B3/'[7]MN Unique Age Curve'!$B$9,2)</f>
        <v>228.66</v>
      </c>
      <c r="G8" s="40">
        <f>ROUND(G$14*'[7]MN Unique Age Curve'!$B3/'[7]MN Unique Age Curve'!$B$9,2)</f>
        <v>276.91000000000003</v>
      </c>
      <c r="H8" s="42">
        <f>ROUND(H$14*'[7]MN Unique Age Curve'!$B3/'[7]MN Unique Age Curve'!$B$9,2)</f>
        <v>284.92</v>
      </c>
      <c r="I8" s="44">
        <f>ROUND(I$14*'[7]MN Unique Age Curve'!$B3/'[7]MN Unique Age Curve'!$B$9,2)</f>
        <v>275.92</v>
      </c>
      <c r="J8" s="40">
        <f>ROUND(J$14*'[7]MN Unique Age Curve'!$B3/'[7]MN Unique Age Curve'!$B$9,2)</f>
        <v>276.26</v>
      </c>
      <c r="K8" s="42">
        <f>ROUND(K$14*'[7]MN Unique Age Curve'!$B3/'[7]MN Unique Age Curve'!$B$9,2)</f>
        <v>235.06</v>
      </c>
      <c r="L8" s="41">
        <f>ROUND(L$14*'[7]MN Unique Age Curve'!$B3/'[7]MN Unique Age Curve'!$B$9,2)</f>
        <v>307.49</v>
      </c>
      <c r="M8" s="40">
        <f>ROUND(M$14*'[7]MN Unique Age Curve'!$B3/'[7]MN Unique Age Curve'!$B$9,2)</f>
        <v>292.12</v>
      </c>
      <c r="N8" s="42">
        <f>ROUND(N$14*'[7]MN Unique Age Curve'!$B3/'[7]MN Unique Age Curve'!$B$9,2)</f>
        <v>276.07</v>
      </c>
      <c r="O8" s="41">
        <f>ROUND(O$14*'[7]MN Unique Age Curve'!$B3/'[7]MN Unique Age Curve'!$B$9,2)</f>
        <v>235.94</v>
      </c>
      <c r="P8" s="40">
        <f>ROUND(P$14*'[7]MN Unique Age Curve'!$B3/'[7]MN Unique Age Curve'!$B$9,2)</f>
        <v>250.15</v>
      </c>
      <c r="Q8" s="43">
        <f>ROUND(Q$14*'[7]MN Unique Age Curve'!$B3/'[7]MN Unique Age Curve'!$B$9,2)</f>
        <v>245.49</v>
      </c>
      <c r="R8" s="42">
        <f>ROUND(R$14*'[7]MN Unique Age Curve'!$B3/'[7]MN Unique Age Curve'!$B$9,2)</f>
        <v>218.76</v>
      </c>
      <c r="S8" s="41">
        <f>ROUND(S$14*'[7]MN Unique Age Curve'!$B3/'[7]MN Unique Age Curve'!$B$9,2)</f>
        <v>258.55</v>
      </c>
      <c r="T8" s="41">
        <f>ROUND(T$14*'[7]MN Unique Age Curve'!$B3/'[7]MN Unique Age Curve'!$B$9,2)</f>
        <v>218.76</v>
      </c>
      <c r="U8" s="41">
        <f>ROUND(U$14*'[7]MN Unique Age Curve'!$B3/'[7]MN Unique Age Curve'!$B$9,2)</f>
        <v>205.24</v>
      </c>
      <c r="V8" s="41">
        <f>ROUND(V$14*'[7]MN Unique Age Curve'!$B3/'[7]MN Unique Age Curve'!$B$9,2)</f>
        <v>219.52</v>
      </c>
      <c r="W8" s="41">
        <f>ROUND(W$14*'[7]MN Unique Age Curve'!$B3/'[7]MN Unique Age Curve'!$B$9,2)</f>
        <v>218.76</v>
      </c>
      <c r="X8" s="40">
        <f>ROUND(X$14*'[7]MN Unique Age Curve'!$B3/'[7]MN Unique Age Curve'!$B$9,2)</f>
        <v>232.71</v>
      </c>
      <c r="Y8" s="42">
        <f>ROUND(Y$14*'[7]MN Unique Age Curve'!$B3/'[7]MN Unique Age Curve'!$B$9,2)</f>
        <v>191.33</v>
      </c>
      <c r="Z8" s="40">
        <f>ROUND(Z$14*'[7]MN Unique Age Curve'!$B3/'[7]MN Unique Age Curve'!$B$9,2)</f>
        <v>209.69</v>
      </c>
      <c r="AA8" s="42">
        <f>ROUND(AA$14*'[7]MN Unique Age Curve'!$B3/'[7]MN Unique Age Curve'!$B$9,2)</f>
        <v>256.89</v>
      </c>
      <c r="AB8" s="41">
        <f>ROUND(AB$14*'[7]MN Unique Age Curve'!$B3/'[7]MN Unique Age Curve'!$B$9,2)</f>
        <v>231.2</v>
      </c>
      <c r="AC8" s="40">
        <f>ROUND(AC$14*'[7]MN Unique Age Curve'!$B3/'[7]MN Unique Age Curve'!$B$9,2)</f>
        <v>234.82</v>
      </c>
    </row>
    <row r="9" spans="1:29" ht="15" x14ac:dyDescent="0.2">
      <c r="A9" s="104">
        <v>16</v>
      </c>
      <c r="B9" s="103">
        <v>1</v>
      </c>
      <c r="C9" s="102">
        <v>2020</v>
      </c>
      <c r="D9" s="101"/>
      <c r="E9" s="43">
        <f>ROUND(E$14*'[7]MN Unique Age Curve'!$B4/'[7]MN Unique Age Curve'!$B$9,2)</f>
        <v>342.67</v>
      </c>
      <c r="F9" s="42">
        <f>ROUND(F$14*'[7]MN Unique Age Curve'!$B4/'[7]MN Unique Age Curve'!$B$9,2)</f>
        <v>228.66</v>
      </c>
      <c r="G9" s="40">
        <f>ROUND(G$14*'[7]MN Unique Age Curve'!$B4/'[7]MN Unique Age Curve'!$B$9,2)</f>
        <v>276.91000000000003</v>
      </c>
      <c r="H9" s="42">
        <f>ROUND(H$14*'[7]MN Unique Age Curve'!$B4/'[7]MN Unique Age Curve'!$B$9,2)</f>
        <v>284.92</v>
      </c>
      <c r="I9" s="44">
        <f>ROUND(I$14*'[7]MN Unique Age Curve'!$B4/'[7]MN Unique Age Curve'!$B$9,2)</f>
        <v>275.92</v>
      </c>
      <c r="J9" s="40">
        <f>ROUND(J$14*'[7]MN Unique Age Curve'!$B4/'[7]MN Unique Age Curve'!$B$9,2)</f>
        <v>276.26</v>
      </c>
      <c r="K9" s="42">
        <f>ROUND(K$14*'[7]MN Unique Age Curve'!$B4/'[7]MN Unique Age Curve'!$B$9,2)</f>
        <v>235.06</v>
      </c>
      <c r="L9" s="41">
        <f>ROUND(L$14*'[7]MN Unique Age Curve'!$B4/'[7]MN Unique Age Curve'!$B$9,2)</f>
        <v>307.49</v>
      </c>
      <c r="M9" s="40">
        <f>ROUND(M$14*'[7]MN Unique Age Curve'!$B4/'[7]MN Unique Age Curve'!$B$9,2)</f>
        <v>292.12</v>
      </c>
      <c r="N9" s="42">
        <f>ROUND(N$14*'[7]MN Unique Age Curve'!$B4/'[7]MN Unique Age Curve'!$B$9,2)</f>
        <v>276.07</v>
      </c>
      <c r="O9" s="41">
        <f>ROUND(O$14*'[7]MN Unique Age Curve'!$B4/'[7]MN Unique Age Curve'!$B$9,2)</f>
        <v>235.94</v>
      </c>
      <c r="P9" s="40">
        <f>ROUND(P$14*'[7]MN Unique Age Curve'!$B4/'[7]MN Unique Age Curve'!$B$9,2)</f>
        <v>250.15</v>
      </c>
      <c r="Q9" s="43">
        <f>ROUND(Q$14*'[7]MN Unique Age Curve'!$B4/'[7]MN Unique Age Curve'!$B$9,2)</f>
        <v>245.49</v>
      </c>
      <c r="R9" s="42">
        <f>ROUND(R$14*'[7]MN Unique Age Curve'!$B4/'[7]MN Unique Age Curve'!$B$9,2)</f>
        <v>218.76</v>
      </c>
      <c r="S9" s="41">
        <f>ROUND(S$14*'[7]MN Unique Age Curve'!$B4/'[7]MN Unique Age Curve'!$B$9,2)</f>
        <v>258.55</v>
      </c>
      <c r="T9" s="41">
        <f>ROUND(T$14*'[7]MN Unique Age Curve'!$B4/'[7]MN Unique Age Curve'!$B$9,2)</f>
        <v>218.76</v>
      </c>
      <c r="U9" s="41">
        <f>ROUND(U$14*'[7]MN Unique Age Curve'!$B4/'[7]MN Unique Age Curve'!$B$9,2)</f>
        <v>205.24</v>
      </c>
      <c r="V9" s="41">
        <f>ROUND(V$14*'[7]MN Unique Age Curve'!$B4/'[7]MN Unique Age Curve'!$B$9,2)</f>
        <v>219.52</v>
      </c>
      <c r="W9" s="41">
        <f>ROUND(W$14*'[7]MN Unique Age Curve'!$B4/'[7]MN Unique Age Curve'!$B$9,2)</f>
        <v>218.76</v>
      </c>
      <c r="X9" s="40">
        <f>ROUND(X$14*'[7]MN Unique Age Curve'!$B4/'[7]MN Unique Age Curve'!$B$9,2)</f>
        <v>232.71</v>
      </c>
      <c r="Y9" s="42">
        <f>ROUND(Y$14*'[7]MN Unique Age Curve'!$B4/'[7]MN Unique Age Curve'!$B$9,2)</f>
        <v>191.33</v>
      </c>
      <c r="Z9" s="40">
        <f>ROUND(Z$14*'[7]MN Unique Age Curve'!$B4/'[7]MN Unique Age Curve'!$B$9,2)</f>
        <v>209.69</v>
      </c>
      <c r="AA9" s="42">
        <f>ROUND(AA$14*'[7]MN Unique Age Curve'!$B4/'[7]MN Unique Age Curve'!$B$9,2)</f>
        <v>256.89</v>
      </c>
      <c r="AB9" s="41">
        <f>ROUND(AB$14*'[7]MN Unique Age Curve'!$B4/'[7]MN Unique Age Curve'!$B$9,2)</f>
        <v>231.2</v>
      </c>
      <c r="AC9" s="40">
        <f>ROUND(AC$14*'[7]MN Unique Age Curve'!$B4/'[7]MN Unique Age Curve'!$B$9,2)</f>
        <v>234.82</v>
      </c>
    </row>
    <row r="10" spans="1:29" ht="15" x14ac:dyDescent="0.2">
      <c r="A10" s="104">
        <v>17</v>
      </c>
      <c r="B10" s="103">
        <v>1</v>
      </c>
      <c r="C10" s="102">
        <v>2020</v>
      </c>
      <c r="D10" s="101"/>
      <c r="E10" s="43">
        <f>ROUND(E$14*'[7]MN Unique Age Curve'!$B5/'[7]MN Unique Age Curve'!$B$9,2)</f>
        <v>342.67</v>
      </c>
      <c r="F10" s="42">
        <f>ROUND(F$14*'[7]MN Unique Age Curve'!$B5/'[7]MN Unique Age Curve'!$B$9,2)</f>
        <v>228.66</v>
      </c>
      <c r="G10" s="40">
        <f>ROUND(G$14*'[7]MN Unique Age Curve'!$B5/'[7]MN Unique Age Curve'!$B$9,2)</f>
        <v>276.91000000000003</v>
      </c>
      <c r="H10" s="42">
        <f>ROUND(H$14*'[7]MN Unique Age Curve'!$B5/'[7]MN Unique Age Curve'!$B$9,2)</f>
        <v>284.92</v>
      </c>
      <c r="I10" s="44">
        <f>ROUND(I$14*'[7]MN Unique Age Curve'!$B5/'[7]MN Unique Age Curve'!$B$9,2)</f>
        <v>275.92</v>
      </c>
      <c r="J10" s="40">
        <f>ROUND(J$14*'[7]MN Unique Age Curve'!$B5/'[7]MN Unique Age Curve'!$B$9,2)</f>
        <v>276.26</v>
      </c>
      <c r="K10" s="42">
        <f>ROUND(K$14*'[7]MN Unique Age Curve'!$B5/'[7]MN Unique Age Curve'!$B$9,2)</f>
        <v>235.06</v>
      </c>
      <c r="L10" s="41">
        <f>ROUND(L$14*'[7]MN Unique Age Curve'!$B5/'[7]MN Unique Age Curve'!$B$9,2)</f>
        <v>307.49</v>
      </c>
      <c r="M10" s="40">
        <f>ROUND(M$14*'[7]MN Unique Age Curve'!$B5/'[7]MN Unique Age Curve'!$B$9,2)</f>
        <v>292.12</v>
      </c>
      <c r="N10" s="42">
        <f>ROUND(N$14*'[7]MN Unique Age Curve'!$B5/'[7]MN Unique Age Curve'!$B$9,2)</f>
        <v>276.07</v>
      </c>
      <c r="O10" s="41">
        <f>ROUND(O$14*'[7]MN Unique Age Curve'!$B5/'[7]MN Unique Age Curve'!$B$9,2)</f>
        <v>235.94</v>
      </c>
      <c r="P10" s="40">
        <f>ROUND(P$14*'[7]MN Unique Age Curve'!$B5/'[7]MN Unique Age Curve'!$B$9,2)</f>
        <v>250.15</v>
      </c>
      <c r="Q10" s="43">
        <f>ROUND(Q$14*'[7]MN Unique Age Curve'!$B5/'[7]MN Unique Age Curve'!$B$9,2)</f>
        <v>245.49</v>
      </c>
      <c r="R10" s="42">
        <f>ROUND(R$14*'[7]MN Unique Age Curve'!$B5/'[7]MN Unique Age Curve'!$B$9,2)</f>
        <v>218.76</v>
      </c>
      <c r="S10" s="41">
        <f>ROUND(S$14*'[7]MN Unique Age Curve'!$B5/'[7]MN Unique Age Curve'!$B$9,2)</f>
        <v>258.55</v>
      </c>
      <c r="T10" s="41">
        <f>ROUND(T$14*'[7]MN Unique Age Curve'!$B5/'[7]MN Unique Age Curve'!$B$9,2)</f>
        <v>218.76</v>
      </c>
      <c r="U10" s="41">
        <f>ROUND(U$14*'[7]MN Unique Age Curve'!$B5/'[7]MN Unique Age Curve'!$B$9,2)</f>
        <v>205.24</v>
      </c>
      <c r="V10" s="41">
        <f>ROUND(V$14*'[7]MN Unique Age Curve'!$B5/'[7]MN Unique Age Curve'!$B$9,2)</f>
        <v>219.52</v>
      </c>
      <c r="W10" s="41">
        <f>ROUND(W$14*'[7]MN Unique Age Curve'!$B5/'[7]MN Unique Age Curve'!$B$9,2)</f>
        <v>218.76</v>
      </c>
      <c r="X10" s="40">
        <f>ROUND(X$14*'[7]MN Unique Age Curve'!$B5/'[7]MN Unique Age Curve'!$B$9,2)</f>
        <v>232.71</v>
      </c>
      <c r="Y10" s="42">
        <f>ROUND(Y$14*'[7]MN Unique Age Curve'!$B5/'[7]MN Unique Age Curve'!$B$9,2)</f>
        <v>191.33</v>
      </c>
      <c r="Z10" s="40">
        <f>ROUND(Z$14*'[7]MN Unique Age Curve'!$B5/'[7]MN Unique Age Curve'!$B$9,2)</f>
        <v>209.69</v>
      </c>
      <c r="AA10" s="42">
        <f>ROUND(AA$14*'[7]MN Unique Age Curve'!$B5/'[7]MN Unique Age Curve'!$B$9,2)</f>
        <v>256.89</v>
      </c>
      <c r="AB10" s="41">
        <f>ROUND(AB$14*'[7]MN Unique Age Curve'!$B5/'[7]MN Unique Age Curve'!$B$9,2)</f>
        <v>231.2</v>
      </c>
      <c r="AC10" s="40">
        <f>ROUND(AC$14*'[7]MN Unique Age Curve'!$B5/'[7]MN Unique Age Curve'!$B$9,2)</f>
        <v>234.82</v>
      </c>
    </row>
    <row r="11" spans="1:29" ht="15" x14ac:dyDescent="0.2">
      <c r="A11" s="104">
        <v>18</v>
      </c>
      <c r="B11" s="103">
        <v>1</v>
      </c>
      <c r="C11" s="102">
        <v>2020</v>
      </c>
      <c r="D11" s="101"/>
      <c r="E11" s="43">
        <f>ROUND(E$14*'[7]MN Unique Age Curve'!$B6/'[7]MN Unique Age Curve'!$B$9,2)</f>
        <v>342.67</v>
      </c>
      <c r="F11" s="42">
        <f>ROUND(F$14*'[7]MN Unique Age Curve'!$B6/'[7]MN Unique Age Curve'!$B$9,2)</f>
        <v>228.66</v>
      </c>
      <c r="G11" s="40">
        <f>ROUND(G$14*'[7]MN Unique Age Curve'!$B6/'[7]MN Unique Age Curve'!$B$9,2)</f>
        <v>276.91000000000003</v>
      </c>
      <c r="H11" s="42">
        <f>ROUND(H$14*'[7]MN Unique Age Curve'!$B6/'[7]MN Unique Age Curve'!$B$9,2)</f>
        <v>284.92</v>
      </c>
      <c r="I11" s="44">
        <f>ROUND(I$14*'[7]MN Unique Age Curve'!$B6/'[7]MN Unique Age Curve'!$B$9,2)</f>
        <v>275.92</v>
      </c>
      <c r="J11" s="40">
        <f>ROUND(J$14*'[7]MN Unique Age Curve'!$B6/'[7]MN Unique Age Curve'!$B$9,2)</f>
        <v>276.26</v>
      </c>
      <c r="K11" s="42">
        <f>ROUND(K$14*'[7]MN Unique Age Curve'!$B6/'[7]MN Unique Age Curve'!$B$9,2)</f>
        <v>235.06</v>
      </c>
      <c r="L11" s="41">
        <f>ROUND(L$14*'[7]MN Unique Age Curve'!$B6/'[7]MN Unique Age Curve'!$B$9,2)</f>
        <v>307.49</v>
      </c>
      <c r="M11" s="40">
        <f>ROUND(M$14*'[7]MN Unique Age Curve'!$B6/'[7]MN Unique Age Curve'!$B$9,2)</f>
        <v>292.12</v>
      </c>
      <c r="N11" s="42">
        <f>ROUND(N$14*'[7]MN Unique Age Curve'!$B6/'[7]MN Unique Age Curve'!$B$9,2)</f>
        <v>276.07</v>
      </c>
      <c r="O11" s="41">
        <f>ROUND(O$14*'[7]MN Unique Age Curve'!$B6/'[7]MN Unique Age Curve'!$B$9,2)</f>
        <v>235.94</v>
      </c>
      <c r="P11" s="40">
        <f>ROUND(P$14*'[7]MN Unique Age Curve'!$B6/'[7]MN Unique Age Curve'!$B$9,2)</f>
        <v>250.15</v>
      </c>
      <c r="Q11" s="43">
        <f>ROUND(Q$14*'[7]MN Unique Age Curve'!$B6/'[7]MN Unique Age Curve'!$B$9,2)</f>
        <v>245.49</v>
      </c>
      <c r="R11" s="42">
        <f>ROUND(R$14*'[7]MN Unique Age Curve'!$B6/'[7]MN Unique Age Curve'!$B$9,2)</f>
        <v>218.76</v>
      </c>
      <c r="S11" s="41">
        <f>ROUND(S$14*'[7]MN Unique Age Curve'!$B6/'[7]MN Unique Age Curve'!$B$9,2)</f>
        <v>258.55</v>
      </c>
      <c r="T11" s="41">
        <f>ROUND(T$14*'[7]MN Unique Age Curve'!$B6/'[7]MN Unique Age Curve'!$B$9,2)</f>
        <v>218.76</v>
      </c>
      <c r="U11" s="41">
        <f>ROUND(U$14*'[7]MN Unique Age Curve'!$B6/'[7]MN Unique Age Curve'!$B$9,2)</f>
        <v>205.24</v>
      </c>
      <c r="V11" s="41">
        <f>ROUND(V$14*'[7]MN Unique Age Curve'!$B6/'[7]MN Unique Age Curve'!$B$9,2)</f>
        <v>219.52</v>
      </c>
      <c r="W11" s="41">
        <f>ROUND(W$14*'[7]MN Unique Age Curve'!$B6/'[7]MN Unique Age Curve'!$B$9,2)</f>
        <v>218.76</v>
      </c>
      <c r="X11" s="40">
        <f>ROUND(X$14*'[7]MN Unique Age Curve'!$B6/'[7]MN Unique Age Curve'!$B$9,2)</f>
        <v>232.71</v>
      </c>
      <c r="Y11" s="42">
        <f>ROUND(Y$14*'[7]MN Unique Age Curve'!$B6/'[7]MN Unique Age Curve'!$B$9,2)</f>
        <v>191.33</v>
      </c>
      <c r="Z11" s="40">
        <f>ROUND(Z$14*'[7]MN Unique Age Curve'!$B6/'[7]MN Unique Age Curve'!$B$9,2)</f>
        <v>209.69</v>
      </c>
      <c r="AA11" s="42">
        <f>ROUND(AA$14*'[7]MN Unique Age Curve'!$B6/'[7]MN Unique Age Curve'!$B$9,2)</f>
        <v>256.89</v>
      </c>
      <c r="AB11" s="41">
        <f>ROUND(AB$14*'[7]MN Unique Age Curve'!$B6/'[7]MN Unique Age Curve'!$B$9,2)</f>
        <v>231.2</v>
      </c>
      <c r="AC11" s="40">
        <f>ROUND(AC$14*'[7]MN Unique Age Curve'!$B6/'[7]MN Unique Age Curve'!$B$9,2)</f>
        <v>234.82</v>
      </c>
    </row>
    <row r="12" spans="1:29" ht="15" x14ac:dyDescent="0.2">
      <c r="A12" s="104">
        <v>19</v>
      </c>
      <c r="B12" s="103">
        <v>1</v>
      </c>
      <c r="C12" s="102">
        <v>2020</v>
      </c>
      <c r="D12" s="101"/>
      <c r="E12" s="43">
        <f>ROUND(E$14*'[7]MN Unique Age Curve'!$B7/'[7]MN Unique Age Curve'!$B$9,2)</f>
        <v>342.67</v>
      </c>
      <c r="F12" s="42">
        <f>ROUND(F$14*'[7]MN Unique Age Curve'!$B7/'[7]MN Unique Age Curve'!$B$9,2)</f>
        <v>228.66</v>
      </c>
      <c r="G12" s="40">
        <f>ROUND(G$14*'[7]MN Unique Age Curve'!$B7/'[7]MN Unique Age Curve'!$B$9,2)</f>
        <v>276.91000000000003</v>
      </c>
      <c r="H12" s="42">
        <f>ROUND(H$14*'[7]MN Unique Age Curve'!$B7/'[7]MN Unique Age Curve'!$B$9,2)</f>
        <v>284.92</v>
      </c>
      <c r="I12" s="44">
        <f>ROUND(I$14*'[7]MN Unique Age Curve'!$B7/'[7]MN Unique Age Curve'!$B$9,2)</f>
        <v>275.92</v>
      </c>
      <c r="J12" s="40">
        <f>ROUND(J$14*'[7]MN Unique Age Curve'!$B7/'[7]MN Unique Age Curve'!$B$9,2)</f>
        <v>276.26</v>
      </c>
      <c r="K12" s="42">
        <f>ROUND(K$14*'[7]MN Unique Age Curve'!$B7/'[7]MN Unique Age Curve'!$B$9,2)</f>
        <v>235.06</v>
      </c>
      <c r="L12" s="41">
        <f>ROUND(L$14*'[7]MN Unique Age Curve'!$B7/'[7]MN Unique Age Curve'!$B$9,2)</f>
        <v>307.49</v>
      </c>
      <c r="M12" s="40">
        <f>ROUND(M$14*'[7]MN Unique Age Curve'!$B7/'[7]MN Unique Age Curve'!$B$9,2)</f>
        <v>292.12</v>
      </c>
      <c r="N12" s="42">
        <f>ROUND(N$14*'[7]MN Unique Age Curve'!$B7/'[7]MN Unique Age Curve'!$B$9,2)</f>
        <v>276.07</v>
      </c>
      <c r="O12" s="41">
        <f>ROUND(O$14*'[7]MN Unique Age Curve'!$B7/'[7]MN Unique Age Curve'!$B$9,2)</f>
        <v>235.94</v>
      </c>
      <c r="P12" s="40">
        <f>ROUND(P$14*'[7]MN Unique Age Curve'!$B7/'[7]MN Unique Age Curve'!$B$9,2)</f>
        <v>250.15</v>
      </c>
      <c r="Q12" s="43">
        <f>ROUND(Q$14*'[7]MN Unique Age Curve'!$B7/'[7]MN Unique Age Curve'!$B$9,2)</f>
        <v>245.49</v>
      </c>
      <c r="R12" s="42">
        <f>ROUND(R$14*'[7]MN Unique Age Curve'!$B7/'[7]MN Unique Age Curve'!$B$9,2)</f>
        <v>218.76</v>
      </c>
      <c r="S12" s="41">
        <f>ROUND(S$14*'[7]MN Unique Age Curve'!$B7/'[7]MN Unique Age Curve'!$B$9,2)</f>
        <v>258.55</v>
      </c>
      <c r="T12" s="41">
        <f>ROUND(T$14*'[7]MN Unique Age Curve'!$B7/'[7]MN Unique Age Curve'!$B$9,2)</f>
        <v>218.76</v>
      </c>
      <c r="U12" s="41">
        <f>ROUND(U$14*'[7]MN Unique Age Curve'!$B7/'[7]MN Unique Age Curve'!$B$9,2)</f>
        <v>205.24</v>
      </c>
      <c r="V12" s="41">
        <f>ROUND(V$14*'[7]MN Unique Age Curve'!$B7/'[7]MN Unique Age Curve'!$B$9,2)</f>
        <v>219.52</v>
      </c>
      <c r="W12" s="41">
        <f>ROUND(W$14*'[7]MN Unique Age Curve'!$B7/'[7]MN Unique Age Curve'!$B$9,2)</f>
        <v>218.76</v>
      </c>
      <c r="X12" s="40">
        <f>ROUND(X$14*'[7]MN Unique Age Curve'!$B7/'[7]MN Unique Age Curve'!$B$9,2)</f>
        <v>232.71</v>
      </c>
      <c r="Y12" s="42">
        <f>ROUND(Y$14*'[7]MN Unique Age Curve'!$B7/'[7]MN Unique Age Curve'!$B$9,2)</f>
        <v>191.33</v>
      </c>
      <c r="Z12" s="40">
        <f>ROUND(Z$14*'[7]MN Unique Age Curve'!$B7/'[7]MN Unique Age Curve'!$B$9,2)</f>
        <v>209.69</v>
      </c>
      <c r="AA12" s="42">
        <f>ROUND(AA$14*'[7]MN Unique Age Curve'!$B7/'[7]MN Unique Age Curve'!$B$9,2)</f>
        <v>256.89</v>
      </c>
      <c r="AB12" s="41">
        <f>ROUND(AB$14*'[7]MN Unique Age Curve'!$B7/'[7]MN Unique Age Curve'!$B$9,2)</f>
        <v>231.2</v>
      </c>
      <c r="AC12" s="40">
        <f>ROUND(AC$14*'[7]MN Unique Age Curve'!$B7/'[7]MN Unique Age Curve'!$B$9,2)</f>
        <v>234.82</v>
      </c>
    </row>
    <row r="13" spans="1:29" ht="15" x14ac:dyDescent="0.2">
      <c r="A13" s="104">
        <v>20</v>
      </c>
      <c r="B13" s="103">
        <v>1</v>
      </c>
      <c r="C13" s="102">
        <v>2020</v>
      </c>
      <c r="D13" s="101"/>
      <c r="E13" s="43">
        <f>ROUND(E$14*'[7]MN Unique Age Curve'!$B8/'[7]MN Unique Age Curve'!$B$9,2)</f>
        <v>342.67</v>
      </c>
      <c r="F13" s="42">
        <f>ROUND(F$14*'[7]MN Unique Age Curve'!$B8/'[7]MN Unique Age Curve'!$B$9,2)</f>
        <v>228.66</v>
      </c>
      <c r="G13" s="40">
        <f>ROUND(G$14*'[7]MN Unique Age Curve'!$B8/'[7]MN Unique Age Curve'!$B$9,2)</f>
        <v>276.91000000000003</v>
      </c>
      <c r="H13" s="52">
        <f>ROUND(H$14*'[7]MN Unique Age Curve'!$B8/'[7]MN Unique Age Curve'!$B$9,2)</f>
        <v>284.92</v>
      </c>
      <c r="I13" s="54">
        <f>ROUND(I$14*'[7]MN Unique Age Curve'!$B8/'[7]MN Unique Age Curve'!$B$9,2)</f>
        <v>275.92</v>
      </c>
      <c r="J13" s="50">
        <f>ROUND(J$14*'[7]MN Unique Age Curve'!$B8/'[7]MN Unique Age Curve'!$B$9,2)</f>
        <v>276.26</v>
      </c>
      <c r="K13" s="52">
        <f>ROUND(K$14*'[7]MN Unique Age Curve'!$B8/'[7]MN Unique Age Curve'!$B$9,2)</f>
        <v>235.06</v>
      </c>
      <c r="L13" s="41">
        <f>ROUND(L$14*'[7]MN Unique Age Curve'!$B8/'[7]MN Unique Age Curve'!$B$9,2)</f>
        <v>307.49</v>
      </c>
      <c r="M13" s="40">
        <f>ROUND(M$14*'[7]MN Unique Age Curve'!$B8/'[7]MN Unique Age Curve'!$B$9,2)</f>
        <v>292.12</v>
      </c>
      <c r="N13" s="42">
        <f>ROUND(N$14*'[7]MN Unique Age Curve'!$B8/'[7]MN Unique Age Curve'!$B$9,2)</f>
        <v>276.07</v>
      </c>
      <c r="O13" s="41">
        <f>ROUND(O$14*'[7]MN Unique Age Curve'!$B8/'[7]MN Unique Age Curve'!$B$9,2)</f>
        <v>235.94</v>
      </c>
      <c r="P13" s="40">
        <f>ROUND(P$14*'[7]MN Unique Age Curve'!$B8/'[7]MN Unique Age Curve'!$B$9,2)</f>
        <v>250.15</v>
      </c>
      <c r="Q13" s="43">
        <f>ROUND(Q$14*'[7]MN Unique Age Curve'!$B8/'[7]MN Unique Age Curve'!$B$9,2)</f>
        <v>245.49</v>
      </c>
      <c r="R13" s="42">
        <f>ROUND(R$14*'[7]MN Unique Age Curve'!$B8/'[7]MN Unique Age Curve'!$B$9,2)</f>
        <v>218.76</v>
      </c>
      <c r="S13" s="41">
        <f>ROUND(S$14*'[7]MN Unique Age Curve'!$B8/'[7]MN Unique Age Curve'!$B$9,2)</f>
        <v>258.55</v>
      </c>
      <c r="T13" s="41">
        <f>ROUND(T$14*'[7]MN Unique Age Curve'!$B8/'[7]MN Unique Age Curve'!$B$9,2)</f>
        <v>218.76</v>
      </c>
      <c r="U13" s="41">
        <f>ROUND(U$14*'[7]MN Unique Age Curve'!$B8/'[7]MN Unique Age Curve'!$B$9,2)</f>
        <v>205.24</v>
      </c>
      <c r="V13" s="41">
        <f>ROUND(V$14*'[7]MN Unique Age Curve'!$B8/'[7]MN Unique Age Curve'!$B$9,2)</f>
        <v>219.52</v>
      </c>
      <c r="W13" s="41">
        <f>ROUND(W$14*'[7]MN Unique Age Curve'!$B8/'[7]MN Unique Age Curve'!$B$9,2)</f>
        <v>218.76</v>
      </c>
      <c r="X13" s="40">
        <f>ROUND(X$14*'[7]MN Unique Age Curve'!$B8/'[7]MN Unique Age Curve'!$B$9,2)</f>
        <v>232.71</v>
      </c>
      <c r="Y13" s="42">
        <f>ROUND(Y$14*'[7]MN Unique Age Curve'!$B8/'[7]MN Unique Age Curve'!$B$9,2)</f>
        <v>191.33</v>
      </c>
      <c r="Z13" s="40">
        <f>ROUND(Z$14*'[7]MN Unique Age Curve'!$B8/'[7]MN Unique Age Curve'!$B$9,2)</f>
        <v>209.69</v>
      </c>
      <c r="AA13" s="42">
        <f>ROUND(AA$14*'[7]MN Unique Age Curve'!$B8/'[7]MN Unique Age Curve'!$B$9,2)</f>
        <v>256.89</v>
      </c>
      <c r="AB13" s="41">
        <f>ROUND(AB$14*'[7]MN Unique Age Curve'!$B8/'[7]MN Unique Age Curve'!$B$9,2)</f>
        <v>231.2</v>
      </c>
      <c r="AC13" s="40">
        <f>ROUND(AC$14*'[7]MN Unique Age Curve'!$B8/'[7]MN Unique Age Curve'!$B$9,2)</f>
        <v>234.82</v>
      </c>
    </row>
    <row r="14" spans="1:29" ht="15" x14ac:dyDescent="0.2">
      <c r="A14" s="104">
        <v>21</v>
      </c>
      <c r="B14" s="103">
        <v>1</v>
      </c>
      <c r="C14" s="102">
        <v>2020</v>
      </c>
      <c r="D14" s="101"/>
      <c r="E14" s="43">
        <v>385.02</v>
      </c>
      <c r="F14" s="42">
        <v>256.92</v>
      </c>
      <c r="G14" s="40">
        <v>311.13</v>
      </c>
      <c r="H14" s="42">
        <v>320.14</v>
      </c>
      <c r="I14" s="44">
        <v>310.02</v>
      </c>
      <c r="J14" s="40">
        <v>310.41000000000003</v>
      </c>
      <c r="K14" s="42">
        <v>264.11</v>
      </c>
      <c r="L14" s="41">
        <v>345.49</v>
      </c>
      <c r="M14" s="40">
        <v>328.22</v>
      </c>
      <c r="N14" s="42">
        <v>310.19</v>
      </c>
      <c r="O14" s="41">
        <v>265.10000000000002</v>
      </c>
      <c r="P14" s="40">
        <v>281.07</v>
      </c>
      <c r="Q14" s="43">
        <v>275.83</v>
      </c>
      <c r="R14" s="42">
        <v>245.8</v>
      </c>
      <c r="S14" s="41">
        <v>290.51</v>
      </c>
      <c r="T14" s="41">
        <v>245.8</v>
      </c>
      <c r="U14" s="41">
        <v>230.61</v>
      </c>
      <c r="V14" s="41">
        <v>246.65</v>
      </c>
      <c r="W14" s="41">
        <v>245.8</v>
      </c>
      <c r="X14" s="40">
        <v>261.47000000000003</v>
      </c>
      <c r="Y14" s="42">
        <v>214.98</v>
      </c>
      <c r="Z14" s="40">
        <v>235.61</v>
      </c>
      <c r="AA14" s="42">
        <v>288.64</v>
      </c>
      <c r="AB14" s="41">
        <v>259.77999999999997</v>
      </c>
      <c r="AC14" s="40">
        <v>263.83999999999997</v>
      </c>
    </row>
    <row r="15" spans="1:29" ht="15" x14ac:dyDescent="0.2">
      <c r="A15" s="104">
        <v>22</v>
      </c>
      <c r="B15" s="103">
        <v>1</v>
      </c>
      <c r="C15" s="102">
        <v>2020</v>
      </c>
      <c r="D15" s="101"/>
      <c r="E15" s="43">
        <f>ROUND(E$14*'[7]MN Unique Age Curve'!$B10/'[7]MN Unique Age Curve'!$B$9,2)</f>
        <v>385.02</v>
      </c>
      <c r="F15" s="42">
        <f>ROUND(F$14*'[7]MN Unique Age Curve'!$B10/'[7]MN Unique Age Curve'!$B$9,2)</f>
        <v>256.92</v>
      </c>
      <c r="G15" s="40">
        <f>ROUND(G$14*'[7]MN Unique Age Curve'!$B10/'[7]MN Unique Age Curve'!$B$9,2)</f>
        <v>311.13</v>
      </c>
      <c r="H15" s="42">
        <f>ROUND(H$14*'[7]MN Unique Age Curve'!$B10/'[7]MN Unique Age Curve'!$B$9,2)</f>
        <v>320.14</v>
      </c>
      <c r="I15" s="44">
        <f>ROUND(I$14*'[7]MN Unique Age Curve'!$B10/'[7]MN Unique Age Curve'!$B$9,2)</f>
        <v>310.02</v>
      </c>
      <c r="J15" s="40">
        <f>ROUND(J$14*'[7]MN Unique Age Curve'!$B10/'[7]MN Unique Age Curve'!$B$9,2)</f>
        <v>310.41000000000003</v>
      </c>
      <c r="K15" s="42">
        <f>ROUND(K$14*'[7]MN Unique Age Curve'!$B10/'[7]MN Unique Age Curve'!$B$9,2)</f>
        <v>264.11</v>
      </c>
      <c r="L15" s="41">
        <f>ROUND(L$14*'[7]MN Unique Age Curve'!$B10/'[7]MN Unique Age Curve'!$B$9,2)</f>
        <v>345.49</v>
      </c>
      <c r="M15" s="40">
        <f>ROUND(M$14*'[7]MN Unique Age Curve'!$B10/'[7]MN Unique Age Curve'!$B$9,2)</f>
        <v>328.22</v>
      </c>
      <c r="N15" s="42">
        <f>ROUND(N$14*'[7]MN Unique Age Curve'!$B10/'[7]MN Unique Age Curve'!$B$9,2)</f>
        <v>310.19</v>
      </c>
      <c r="O15" s="41">
        <f>ROUND(O$14*'[7]MN Unique Age Curve'!$B10/'[7]MN Unique Age Curve'!$B$9,2)</f>
        <v>265.10000000000002</v>
      </c>
      <c r="P15" s="40">
        <f>ROUND(P$14*'[7]MN Unique Age Curve'!$B10/'[7]MN Unique Age Curve'!$B$9,2)</f>
        <v>281.07</v>
      </c>
      <c r="Q15" s="43">
        <f>ROUND(Q$14*'[7]MN Unique Age Curve'!$B10/'[7]MN Unique Age Curve'!$B$9,2)</f>
        <v>275.83</v>
      </c>
      <c r="R15" s="42">
        <f>ROUND(R$14*'[7]MN Unique Age Curve'!$B10/'[7]MN Unique Age Curve'!$B$9,2)</f>
        <v>245.8</v>
      </c>
      <c r="S15" s="41">
        <f>ROUND(S$14*'[7]MN Unique Age Curve'!$B10/'[7]MN Unique Age Curve'!$B$9,2)</f>
        <v>290.51</v>
      </c>
      <c r="T15" s="41">
        <f>ROUND(T$14*'[7]MN Unique Age Curve'!$B10/'[7]MN Unique Age Curve'!$B$9,2)</f>
        <v>245.8</v>
      </c>
      <c r="U15" s="41">
        <f>ROUND(U$14*'[7]MN Unique Age Curve'!$B10/'[7]MN Unique Age Curve'!$B$9,2)</f>
        <v>230.61</v>
      </c>
      <c r="V15" s="41">
        <f>ROUND(V$14*'[7]MN Unique Age Curve'!$B10/'[7]MN Unique Age Curve'!$B$9,2)</f>
        <v>246.65</v>
      </c>
      <c r="W15" s="41">
        <f>ROUND(W$14*'[7]MN Unique Age Curve'!$B10/'[7]MN Unique Age Curve'!$B$9,2)</f>
        <v>245.8</v>
      </c>
      <c r="X15" s="40">
        <f>ROUND(X$14*'[7]MN Unique Age Curve'!$B10/'[7]MN Unique Age Curve'!$B$9,2)</f>
        <v>261.47000000000003</v>
      </c>
      <c r="Y15" s="42">
        <f>ROUND(Y$14*'[7]MN Unique Age Curve'!$B10/'[7]MN Unique Age Curve'!$B$9,2)</f>
        <v>214.98</v>
      </c>
      <c r="Z15" s="40">
        <f>ROUND(Z$14*'[7]MN Unique Age Curve'!$B10/'[7]MN Unique Age Curve'!$B$9,2)</f>
        <v>235.61</v>
      </c>
      <c r="AA15" s="42">
        <f>ROUND(AA$14*'[7]MN Unique Age Curve'!$B10/'[7]MN Unique Age Curve'!$B$9,2)</f>
        <v>288.64</v>
      </c>
      <c r="AB15" s="41">
        <f>ROUND(AB$14*'[7]MN Unique Age Curve'!$B10/'[7]MN Unique Age Curve'!$B$9,2)</f>
        <v>259.77999999999997</v>
      </c>
      <c r="AC15" s="40">
        <f>ROUND(AC$14*'[7]MN Unique Age Curve'!$B10/'[7]MN Unique Age Curve'!$B$9,2)</f>
        <v>263.83999999999997</v>
      </c>
    </row>
    <row r="16" spans="1:29" ht="15" x14ac:dyDescent="0.2">
      <c r="A16" s="104">
        <v>23</v>
      </c>
      <c r="B16" s="103">
        <v>1</v>
      </c>
      <c r="C16" s="102">
        <v>2020</v>
      </c>
      <c r="D16" s="101"/>
      <c r="E16" s="43">
        <f>ROUND(E$14*'[7]MN Unique Age Curve'!$B11/'[7]MN Unique Age Curve'!$B$9,2)</f>
        <v>385.02</v>
      </c>
      <c r="F16" s="42">
        <f>ROUND(F$14*'[7]MN Unique Age Curve'!$B11/'[7]MN Unique Age Curve'!$B$9,2)</f>
        <v>256.92</v>
      </c>
      <c r="G16" s="40">
        <f>ROUND(G$14*'[7]MN Unique Age Curve'!$B11/'[7]MN Unique Age Curve'!$B$9,2)</f>
        <v>311.13</v>
      </c>
      <c r="H16" s="42">
        <f>ROUND(H$14*'[7]MN Unique Age Curve'!$B11/'[7]MN Unique Age Curve'!$B$9,2)</f>
        <v>320.14</v>
      </c>
      <c r="I16" s="44">
        <f>ROUND(I$14*'[7]MN Unique Age Curve'!$B11/'[7]MN Unique Age Curve'!$B$9,2)</f>
        <v>310.02</v>
      </c>
      <c r="J16" s="40">
        <f>ROUND(J$14*'[7]MN Unique Age Curve'!$B11/'[7]MN Unique Age Curve'!$B$9,2)</f>
        <v>310.41000000000003</v>
      </c>
      <c r="K16" s="42">
        <f>ROUND(K$14*'[7]MN Unique Age Curve'!$B11/'[7]MN Unique Age Curve'!$B$9,2)</f>
        <v>264.11</v>
      </c>
      <c r="L16" s="41">
        <f>ROUND(L$14*'[7]MN Unique Age Curve'!$B11/'[7]MN Unique Age Curve'!$B$9,2)</f>
        <v>345.49</v>
      </c>
      <c r="M16" s="40">
        <f>ROUND(M$14*'[7]MN Unique Age Curve'!$B11/'[7]MN Unique Age Curve'!$B$9,2)</f>
        <v>328.22</v>
      </c>
      <c r="N16" s="42">
        <f>ROUND(N$14*'[7]MN Unique Age Curve'!$B11/'[7]MN Unique Age Curve'!$B$9,2)</f>
        <v>310.19</v>
      </c>
      <c r="O16" s="41">
        <f>ROUND(O$14*'[7]MN Unique Age Curve'!$B11/'[7]MN Unique Age Curve'!$B$9,2)</f>
        <v>265.10000000000002</v>
      </c>
      <c r="P16" s="40">
        <f>ROUND(P$14*'[7]MN Unique Age Curve'!$B11/'[7]MN Unique Age Curve'!$B$9,2)</f>
        <v>281.07</v>
      </c>
      <c r="Q16" s="43">
        <f>ROUND(Q$14*'[7]MN Unique Age Curve'!$B11/'[7]MN Unique Age Curve'!$B$9,2)</f>
        <v>275.83</v>
      </c>
      <c r="R16" s="42">
        <f>ROUND(R$14*'[7]MN Unique Age Curve'!$B11/'[7]MN Unique Age Curve'!$B$9,2)</f>
        <v>245.8</v>
      </c>
      <c r="S16" s="41">
        <f>ROUND(S$14*'[7]MN Unique Age Curve'!$B11/'[7]MN Unique Age Curve'!$B$9,2)</f>
        <v>290.51</v>
      </c>
      <c r="T16" s="41">
        <f>ROUND(T$14*'[7]MN Unique Age Curve'!$B11/'[7]MN Unique Age Curve'!$B$9,2)</f>
        <v>245.8</v>
      </c>
      <c r="U16" s="41">
        <f>ROUND(U$14*'[7]MN Unique Age Curve'!$B11/'[7]MN Unique Age Curve'!$B$9,2)</f>
        <v>230.61</v>
      </c>
      <c r="V16" s="41">
        <f>ROUND(V$14*'[7]MN Unique Age Curve'!$B11/'[7]MN Unique Age Curve'!$B$9,2)</f>
        <v>246.65</v>
      </c>
      <c r="W16" s="41">
        <f>ROUND(W$14*'[7]MN Unique Age Curve'!$B11/'[7]MN Unique Age Curve'!$B$9,2)</f>
        <v>245.8</v>
      </c>
      <c r="X16" s="40">
        <f>ROUND(X$14*'[7]MN Unique Age Curve'!$B11/'[7]MN Unique Age Curve'!$B$9,2)</f>
        <v>261.47000000000003</v>
      </c>
      <c r="Y16" s="42">
        <f>ROUND(Y$14*'[7]MN Unique Age Curve'!$B11/'[7]MN Unique Age Curve'!$B$9,2)</f>
        <v>214.98</v>
      </c>
      <c r="Z16" s="40">
        <f>ROUND(Z$14*'[7]MN Unique Age Curve'!$B11/'[7]MN Unique Age Curve'!$B$9,2)</f>
        <v>235.61</v>
      </c>
      <c r="AA16" s="42">
        <f>ROUND(AA$14*'[7]MN Unique Age Curve'!$B11/'[7]MN Unique Age Curve'!$B$9,2)</f>
        <v>288.64</v>
      </c>
      <c r="AB16" s="41">
        <f>ROUND(AB$14*'[7]MN Unique Age Curve'!$B11/'[7]MN Unique Age Curve'!$B$9,2)</f>
        <v>259.77999999999997</v>
      </c>
      <c r="AC16" s="40">
        <f>ROUND(AC$14*'[7]MN Unique Age Curve'!$B11/'[7]MN Unique Age Curve'!$B$9,2)</f>
        <v>263.83999999999997</v>
      </c>
    </row>
    <row r="17" spans="1:29" ht="15" x14ac:dyDescent="0.2">
      <c r="A17" s="104">
        <v>24</v>
      </c>
      <c r="B17" s="103">
        <v>1</v>
      </c>
      <c r="C17" s="102">
        <v>2020</v>
      </c>
      <c r="D17" s="101"/>
      <c r="E17" s="43">
        <f>ROUND(E$14*'[7]MN Unique Age Curve'!$B12/'[7]MN Unique Age Curve'!$B$9,2)</f>
        <v>385.02</v>
      </c>
      <c r="F17" s="42">
        <f>ROUND(F$14*'[7]MN Unique Age Curve'!$B12/'[7]MN Unique Age Curve'!$B$9,2)</f>
        <v>256.92</v>
      </c>
      <c r="G17" s="40">
        <f>ROUND(G$14*'[7]MN Unique Age Curve'!$B12/'[7]MN Unique Age Curve'!$B$9,2)</f>
        <v>311.13</v>
      </c>
      <c r="H17" s="42">
        <f>ROUND(H$14*'[7]MN Unique Age Curve'!$B12/'[7]MN Unique Age Curve'!$B$9,2)</f>
        <v>320.14</v>
      </c>
      <c r="I17" s="44">
        <f>ROUND(I$14*'[7]MN Unique Age Curve'!$B12/'[7]MN Unique Age Curve'!$B$9,2)</f>
        <v>310.02</v>
      </c>
      <c r="J17" s="40">
        <f>ROUND(J$14*'[7]MN Unique Age Curve'!$B12/'[7]MN Unique Age Curve'!$B$9,2)</f>
        <v>310.41000000000003</v>
      </c>
      <c r="K17" s="42">
        <f>ROUND(K$14*'[7]MN Unique Age Curve'!$B12/'[7]MN Unique Age Curve'!$B$9,2)</f>
        <v>264.11</v>
      </c>
      <c r="L17" s="41">
        <f>ROUND(L$14*'[7]MN Unique Age Curve'!$B12/'[7]MN Unique Age Curve'!$B$9,2)</f>
        <v>345.49</v>
      </c>
      <c r="M17" s="40">
        <f>ROUND(M$14*'[7]MN Unique Age Curve'!$B12/'[7]MN Unique Age Curve'!$B$9,2)</f>
        <v>328.22</v>
      </c>
      <c r="N17" s="42">
        <f>ROUND(N$14*'[7]MN Unique Age Curve'!$B12/'[7]MN Unique Age Curve'!$B$9,2)</f>
        <v>310.19</v>
      </c>
      <c r="O17" s="41">
        <f>ROUND(O$14*'[7]MN Unique Age Curve'!$B12/'[7]MN Unique Age Curve'!$B$9,2)</f>
        <v>265.10000000000002</v>
      </c>
      <c r="P17" s="40">
        <f>ROUND(P$14*'[7]MN Unique Age Curve'!$B12/'[7]MN Unique Age Curve'!$B$9,2)</f>
        <v>281.07</v>
      </c>
      <c r="Q17" s="43">
        <f>ROUND(Q$14*'[7]MN Unique Age Curve'!$B12/'[7]MN Unique Age Curve'!$B$9,2)</f>
        <v>275.83</v>
      </c>
      <c r="R17" s="42">
        <f>ROUND(R$14*'[7]MN Unique Age Curve'!$B12/'[7]MN Unique Age Curve'!$B$9,2)</f>
        <v>245.8</v>
      </c>
      <c r="S17" s="41">
        <f>ROUND(S$14*'[7]MN Unique Age Curve'!$B12/'[7]MN Unique Age Curve'!$B$9,2)</f>
        <v>290.51</v>
      </c>
      <c r="T17" s="41">
        <f>ROUND(T$14*'[7]MN Unique Age Curve'!$B12/'[7]MN Unique Age Curve'!$B$9,2)</f>
        <v>245.8</v>
      </c>
      <c r="U17" s="41">
        <f>ROUND(U$14*'[7]MN Unique Age Curve'!$B12/'[7]MN Unique Age Curve'!$B$9,2)</f>
        <v>230.61</v>
      </c>
      <c r="V17" s="41">
        <f>ROUND(V$14*'[7]MN Unique Age Curve'!$B12/'[7]MN Unique Age Curve'!$B$9,2)</f>
        <v>246.65</v>
      </c>
      <c r="W17" s="41">
        <f>ROUND(W$14*'[7]MN Unique Age Curve'!$B12/'[7]MN Unique Age Curve'!$B$9,2)</f>
        <v>245.8</v>
      </c>
      <c r="X17" s="40">
        <f>ROUND(X$14*'[7]MN Unique Age Curve'!$B12/'[7]MN Unique Age Curve'!$B$9,2)</f>
        <v>261.47000000000003</v>
      </c>
      <c r="Y17" s="42">
        <f>ROUND(Y$14*'[7]MN Unique Age Curve'!$B12/'[7]MN Unique Age Curve'!$B$9,2)</f>
        <v>214.98</v>
      </c>
      <c r="Z17" s="40">
        <f>ROUND(Z$14*'[7]MN Unique Age Curve'!$B12/'[7]MN Unique Age Curve'!$B$9,2)</f>
        <v>235.61</v>
      </c>
      <c r="AA17" s="42">
        <f>ROUND(AA$14*'[7]MN Unique Age Curve'!$B12/'[7]MN Unique Age Curve'!$B$9,2)</f>
        <v>288.64</v>
      </c>
      <c r="AB17" s="41">
        <f>ROUND(AB$14*'[7]MN Unique Age Curve'!$B12/'[7]MN Unique Age Curve'!$B$9,2)</f>
        <v>259.77999999999997</v>
      </c>
      <c r="AC17" s="40">
        <f>ROUND(AC$14*'[7]MN Unique Age Curve'!$B12/'[7]MN Unique Age Curve'!$B$9,2)</f>
        <v>263.83999999999997</v>
      </c>
    </row>
    <row r="18" spans="1:29" ht="15" x14ac:dyDescent="0.2">
      <c r="A18" s="104">
        <v>25</v>
      </c>
      <c r="B18" s="103">
        <v>1</v>
      </c>
      <c r="C18" s="102">
        <v>2020</v>
      </c>
      <c r="D18" s="101"/>
      <c r="E18" s="43">
        <f>ROUND(E$14*'[7]MN Unique Age Curve'!$B13/'[7]MN Unique Age Curve'!$B$9,2)</f>
        <v>386.56</v>
      </c>
      <c r="F18" s="42">
        <f>ROUND(F$14*'[7]MN Unique Age Curve'!$B13/'[7]MN Unique Age Curve'!$B$9,2)</f>
        <v>257.95</v>
      </c>
      <c r="G18" s="40">
        <f>ROUND(G$14*'[7]MN Unique Age Curve'!$B13/'[7]MN Unique Age Curve'!$B$9,2)</f>
        <v>312.37</v>
      </c>
      <c r="H18" s="42">
        <f>ROUND(H$14*'[7]MN Unique Age Curve'!$B13/'[7]MN Unique Age Curve'!$B$9,2)</f>
        <v>321.42</v>
      </c>
      <c r="I18" s="44">
        <f>ROUND(I$14*'[7]MN Unique Age Curve'!$B13/'[7]MN Unique Age Curve'!$B$9,2)</f>
        <v>311.26</v>
      </c>
      <c r="J18" s="40">
        <f>ROUND(J$14*'[7]MN Unique Age Curve'!$B13/'[7]MN Unique Age Curve'!$B$9,2)</f>
        <v>311.64999999999998</v>
      </c>
      <c r="K18" s="42">
        <f>ROUND(K$14*'[7]MN Unique Age Curve'!$B13/'[7]MN Unique Age Curve'!$B$9,2)</f>
        <v>265.17</v>
      </c>
      <c r="L18" s="41">
        <f>ROUND(L$14*'[7]MN Unique Age Curve'!$B13/'[7]MN Unique Age Curve'!$B$9,2)</f>
        <v>346.87</v>
      </c>
      <c r="M18" s="40">
        <f>ROUND(M$14*'[7]MN Unique Age Curve'!$B13/'[7]MN Unique Age Curve'!$B$9,2)</f>
        <v>329.53</v>
      </c>
      <c r="N18" s="42">
        <f>ROUND(N$14*'[7]MN Unique Age Curve'!$B13/'[7]MN Unique Age Curve'!$B$9,2)</f>
        <v>311.43</v>
      </c>
      <c r="O18" s="41">
        <f>ROUND(O$14*'[7]MN Unique Age Curve'!$B13/'[7]MN Unique Age Curve'!$B$9,2)</f>
        <v>266.16000000000003</v>
      </c>
      <c r="P18" s="40">
        <f>ROUND(P$14*'[7]MN Unique Age Curve'!$B13/'[7]MN Unique Age Curve'!$B$9,2)</f>
        <v>282.19</v>
      </c>
      <c r="Q18" s="43">
        <f>ROUND(Q$14*'[7]MN Unique Age Curve'!$B13/'[7]MN Unique Age Curve'!$B$9,2)</f>
        <v>276.93</v>
      </c>
      <c r="R18" s="42">
        <f>ROUND(R$14*'[7]MN Unique Age Curve'!$B13/'[7]MN Unique Age Curve'!$B$9,2)</f>
        <v>246.78</v>
      </c>
      <c r="S18" s="41">
        <f>ROUND(S$14*'[7]MN Unique Age Curve'!$B13/'[7]MN Unique Age Curve'!$B$9,2)</f>
        <v>291.67</v>
      </c>
      <c r="T18" s="41">
        <f>ROUND(T$14*'[7]MN Unique Age Curve'!$B13/'[7]MN Unique Age Curve'!$B$9,2)</f>
        <v>246.78</v>
      </c>
      <c r="U18" s="41">
        <f>ROUND(U$14*'[7]MN Unique Age Curve'!$B13/'[7]MN Unique Age Curve'!$B$9,2)</f>
        <v>231.53</v>
      </c>
      <c r="V18" s="41">
        <f>ROUND(V$14*'[7]MN Unique Age Curve'!$B13/'[7]MN Unique Age Curve'!$B$9,2)</f>
        <v>247.64</v>
      </c>
      <c r="W18" s="41">
        <f>ROUND(W$14*'[7]MN Unique Age Curve'!$B13/'[7]MN Unique Age Curve'!$B$9,2)</f>
        <v>246.78</v>
      </c>
      <c r="X18" s="40">
        <f>ROUND(X$14*'[7]MN Unique Age Curve'!$B13/'[7]MN Unique Age Curve'!$B$9,2)</f>
        <v>262.52</v>
      </c>
      <c r="Y18" s="42">
        <f>ROUND(Y$14*'[7]MN Unique Age Curve'!$B13/'[7]MN Unique Age Curve'!$B$9,2)</f>
        <v>215.84</v>
      </c>
      <c r="Z18" s="40">
        <f>ROUND(Z$14*'[7]MN Unique Age Curve'!$B13/'[7]MN Unique Age Curve'!$B$9,2)</f>
        <v>236.55</v>
      </c>
      <c r="AA18" s="42">
        <f>ROUND(AA$14*'[7]MN Unique Age Curve'!$B13/'[7]MN Unique Age Curve'!$B$9,2)</f>
        <v>289.79000000000002</v>
      </c>
      <c r="AB18" s="41">
        <f>ROUND(AB$14*'[7]MN Unique Age Curve'!$B13/'[7]MN Unique Age Curve'!$B$9,2)</f>
        <v>260.82</v>
      </c>
      <c r="AC18" s="40">
        <f>ROUND(AC$14*'[7]MN Unique Age Curve'!$B13/'[7]MN Unique Age Curve'!$B$9,2)</f>
        <v>264.89999999999998</v>
      </c>
    </row>
    <row r="19" spans="1:29" ht="15" x14ac:dyDescent="0.2">
      <c r="A19" s="104">
        <v>26</v>
      </c>
      <c r="B19" s="103">
        <v>1</v>
      </c>
      <c r="C19" s="102">
        <v>2020</v>
      </c>
      <c r="D19" s="101"/>
      <c r="E19" s="43">
        <f>ROUND(E$14*'[7]MN Unique Age Curve'!$B14/'[7]MN Unique Age Curve'!$B$9,2)</f>
        <v>394.26</v>
      </c>
      <c r="F19" s="42">
        <f>ROUND(F$14*'[7]MN Unique Age Curve'!$B14/'[7]MN Unique Age Curve'!$B$9,2)</f>
        <v>263.08999999999997</v>
      </c>
      <c r="G19" s="40">
        <f>ROUND(G$14*'[7]MN Unique Age Curve'!$B14/'[7]MN Unique Age Curve'!$B$9,2)</f>
        <v>318.60000000000002</v>
      </c>
      <c r="H19" s="42">
        <f>ROUND(H$14*'[7]MN Unique Age Curve'!$B14/'[7]MN Unique Age Curve'!$B$9,2)</f>
        <v>327.82</v>
      </c>
      <c r="I19" s="44">
        <f>ROUND(I$14*'[7]MN Unique Age Curve'!$B14/'[7]MN Unique Age Curve'!$B$9,2)</f>
        <v>317.45999999999998</v>
      </c>
      <c r="J19" s="40">
        <f>ROUND(J$14*'[7]MN Unique Age Curve'!$B14/'[7]MN Unique Age Curve'!$B$9,2)</f>
        <v>317.86</v>
      </c>
      <c r="K19" s="42">
        <f>ROUND(K$14*'[7]MN Unique Age Curve'!$B14/'[7]MN Unique Age Curve'!$B$9,2)</f>
        <v>270.45</v>
      </c>
      <c r="L19" s="41">
        <f>ROUND(L$14*'[7]MN Unique Age Curve'!$B14/'[7]MN Unique Age Curve'!$B$9,2)</f>
        <v>353.78</v>
      </c>
      <c r="M19" s="40">
        <f>ROUND(M$14*'[7]MN Unique Age Curve'!$B14/'[7]MN Unique Age Curve'!$B$9,2)</f>
        <v>336.1</v>
      </c>
      <c r="N19" s="42">
        <f>ROUND(N$14*'[7]MN Unique Age Curve'!$B14/'[7]MN Unique Age Curve'!$B$9,2)</f>
        <v>317.63</v>
      </c>
      <c r="O19" s="41">
        <f>ROUND(O$14*'[7]MN Unique Age Curve'!$B14/'[7]MN Unique Age Curve'!$B$9,2)</f>
        <v>271.45999999999998</v>
      </c>
      <c r="P19" s="40">
        <f>ROUND(P$14*'[7]MN Unique Age Curve'!$B14/'[7]MN Unique Age Curve'!$B$9,2)</f>
        <v>287.82</v>
      </c>
      <c r="Q19" s="43">
        <f>ROUND(Q$14*'[7]MN Unique Age Curve'!$B14/'[7]MN Unique Age Curve'!$B$9,2)</f>
        <v>282.45</v>
      </c>
      <c r="R19" s="42">
        <f>ROUND(R$14*'[7]MN Unique Age Curve'!$B14/'[7]MN Unique Age Curve'!$B$9,2)</f>
        <v>251.7</v>
      </c>
      <c r="S19" s="41">
        <f>ROUND(S$14*'[7]MN Unique Age Curve'!$B14/'[7]MN Unique Age Curve'!$B$9,2)</f>
        <v>297.48</v>
      </c>
      <c r="T19" s="41">
        <f>ROUND(T$14*'[7]MN Unique Age Curve'!$B14/'[7]MN Unique Age Curve'!$B$9,2)</f>
        <v>251.7</v>
      </c>
      <c r="U19" s="41">
        <f>ROUND(U$14*'[7]MN Unique Age Curve'!$B14/'[7]MN Unique Age Curve'!$B$9,2)</f>
        <v>236.14</v>
      </c>
      <c r="V19" s="41">
        <f>ROUND(V$14*'[7]MN Unique Age Curve'!$B14/'[7]MN Unique Age Curve'!$B$9,2)</f>
        <v>252.57</v>
      </c>
      <c r="W19" s="41">
        <f>ROUND(W$14*'[7]MN Unique Age Curve'!$B14/'[7]MN Unique Age Curve'!$B$9,2)</f>
        <v>251.7</v>
      </c>
      <c r="X19" s="40">
        <f>ROUND(X$14*'[7]MN Unique Age Curve'!$B14/'[7]MN Unique Age Curve'!$B$9,2)</f>
        <v>267.75</v>
      </c>
      <c r="Y19" s="42">
        <f>ROUND(Y$14*'[7]MN Unique Age Curve'!$B14/'[7]MN Unique Age Curve'!$B$9,2)</f>
        <v>220.14</v>
      </c>
      <c r="Z19" s="40">
        <f>ROUND(Z$14*'[7]MN Unique Age Curve'!$B14/'[7]MN Unique Age Curve'!$B$9,2)</f>
        <v>241.26</v>
      </c>
      <c r="AA19" s="42">
        <f>ROUND(AA$14*'[7]MN Unique Age Curve'!$B14/'[7]MN Unique Age Curve'!$B$9,2)</f>
        <v>295.57</v>
      </c>
      <c r="AB19" s="41">
        <f>ROUND(AB$14*'[7]MN Unique Age Curve'!$B14/'[7]MN Unique Age Curve'!$B$9,2)</f>
        <v>266.01</v>
      </c>
      <c r="AC19" s="40">
        <f>ROUND(AC$14*'[7]MN Unique Age Curve'!$B14/'[7]MN Unique Age Curve'!$B$9,2)</f>
        <v>270.17</v>
      </c>
    </row>
    <row r="20" spans="1:29" ht="15" x14ac:dyDescent="0.2">
      <c r="A20" s="104">
        <v>27</v>
      </c>
      <c r="B20" s="103">
        <v>1</v>
      </c>
      <c r="C20" s="102">
        <v>2020</v>
      </c>
      <c r="D20" s="101"/>
      <c r="E20" s="43">
        <f>ROUND(E$14*'[7]MN Unique Age Curve'!$B15/'[7]MN Unique Age Curve'!$B$9,2)</f>
        <v>403.5</v>
      </c>
      <c r="F20" s="42">
        <f>ROUND(F$14*'[7]MN Unique Age Curve'!$B15/'[7]MN Unique Age Curve'!$B$9,2)</f>
        <v>269.25</v>
      </c>
      <c r="G20" s="40">
        <f>ROUND(G$14*'[7]MN Unique Age Curve'!$B15/'[7]MN Unique Age Curve'!$B$9,2)</f>
        <v>326.06</v>
      </c>
      <c r="H20" s="42">
        <f>ROUND(H$14*'[7]MN Unique Age Curve'!$B15/'[7]MN Unique Age Curve'!$B$9,2)</f>
        <v>335.51</v>
      </c>
      <c r="I20" s="44">
        <f>ROUND(I$14*'[7]MN Unique Age Curve'!$B15/'[7]MN Unique Age Curve'!$B$9,2)</f>
        <v>324.89999999999998</v>
      </c>
      <c r="J20" s="40">
        <f>ROUND(J$14*'[7]MN Unique Age Curve'!$B15/'[7]MN Unique Age Curve'!$B$9,2)</f>
        <v>325.31</v>
      </c>
      <c r="K20" s="42">
        <f>ROUND(K$14*'[7]MN Unique Age Curve'!$B15/'[7]MN Unique Age Curve'!$B$9,2)</f>
        <v>276.79000000000002</v>
      </c>
      <c r="L20" s="41">
        <f>ROUND(L$14*'[7]MN Unique Age Curve'!$B15/'[7]MN Unique Age Curve'!$B$9,2)</f>
        <v>362.07</v>
      </c>
      <c r="M20" s="40">
        <f>ROUND(M$14*'[7]MN Unique Age Curve'!$B15/'[7]MN Unique Age Curve'!$B$9,2)</f>
        <v>343.97</v>
      </c>
      <c r="N20" s="42">
        <f>ROUND(N$14*'[7]MN Unique Age Curve'!$B15/'[7]MN Unique Age Curve'!$B$9,2)</f>
        <v>325.08</v>
      </c>
      <c r="O20" s="41">
        <f>ROUND(O$14*'[7]MN Unique Age Curve'!$B15/'[7]MN Unique Age Curve'!$B$9,2)</f>
        <v>277.82</v>
      </c>
      <c r="P20" s="40">
        <f>ROUND(P$14*'[7]MN Unique Age Curve'!$B15/'[7]MN Unique Age Curve'!$B$9,2)</f>
        <v>294.56</v>
      </c>
      <c r="Q20" s="43">
        <f>ROUND(Q$14*'[7]MN Unique Age Curve'!$B15/'[7]MN Unique Age Curve'!$B$9,2)</f>
        <v>289.07</v>
      </c>
      <c r="R20" s="42">
        <f>ROUND(R$14*'[7]MN Unique Age Curve'!$B15/'[7]MN Unique Age Curve'!$B$9,2)</f>
        <v>257.60000000000002</v>
      </c>
      <c r="S20" s="41">
        <f>ROUND(S$14*'[7]MN Unique Age Curve'!$B15/'[7]MN Unique Age Curve'!$B$9,2)</f>
        <v>304.45</v>
      </c>
      <c r="T20" s="41">
        <f>ROUND(T$14*'[7]MN Unique Age Curve'!$B15/'[7]MN Unique Age Curve'!$B$9,2)</f>
        <v>257.60000000000002</v>
      </c>
      <c r="U20" s="41">
        <f>ROUND(U$14*'[7]MN Unique Age Curve'!$B15/'[7]MN Unique Age Curve'!$B$9,2)</f>
        <v>241.68</v>
      </c>
      <c r="V20" s="41">
        <f>ROUND(V$14*'[7]MN Unique Age Curve'!$B15/'[7]MN Unique Age Curve'!$B$9,2)</f>
        <v>258.49</v>
      </c>
      <c r="W20" s="41">
        <f>ROUND(W$14*'[7]MN Unique Age Curve'!$B15/'[7]MN Unique Age Curve'!$B$9,2)</f>
        <v>257.60000000000002</v>
      </c>
      <c r="X20" s="40">
        <f>ROUND(X$14*'[7]MN Unique Age Curve'!$B15/'[7]MN Unique Age Curve'!$B$9,2)</f>
        <v>274.02</v>
      </c>
      <c r="Y20" s="42">
        <f>ROUND(Y$14*'[7]MN Unique Age Curve'!$B15/'[7]MN Unique Age Curve'!$B$9,2)</f>
        <v>225.3</v>
      </c>
      <c r="Z20" s="40">
        <f>ROUND(Z$14*'[7]MN Unique Age Curve'!$B15/'[7]MN Unique Age Curve'!$B$9,2)</f>
        <v>246.92</v>
      </c>
      <c r="AA20" s="42">
        <f>ROUND(AA$14*'[7]MN Unique Age Curve'!$B15/'[7]MN Unique Age Curve'!$B$9,2)</f>
        <v>302.49</v>
      </c>
      <c r="AB20" s="41">
        <f>ROUND(AB$14*'[7]MN Unique Age Curve'!$B15/'[7]MN Unique Age Curve'!$B$9,2)</f>
        <v>272.25</v>
      </c>
      <c r="AC20" s="40">
        <f>ROUND(AC$14*'[7]MN Unique Age Curve'!$B15/'[7]MN Unique Age Curve'!$B$9,2)</f>
        <v>276.5</v>
      </c>
    </row>
    <row r="21" spans="1:29" ht="15" x14ac:dyDescent="0.2">
      <c r="A21" s="104">
        <v>28</v>
      </c>
      <c r="B21" s="103">
        <v>1</v>
      </c>
      <c r="C21" s="102">
        <v>2020</v>
      </c>
      <c r="D21" s="101"/>
      <c r="E21" s="43">
        <f>ROUND(E$14*'[7]MN Unique Age Curve'!$B16/'[7]MN Unique Age Curve'!$B$9,2)</f>
        <v>418.52</v>
      </c>
      <c r="F21" s="42">
        <f>ROUND(F$14*'[7]MN Unique Age Curve'!$B16/'[7]MN Unique Age Curve'!$B$9,2)</f>
        <v>279.27</v>
      </c>
      <c r="G21" s="40">
        <f>ROUND(G$14*'[7]MN Unique Age Curve'!$B16/'[7]MN Unique Age Curve'!$B$9,2)</f>
        <v>338.2</v>
      </c>
      <c r="H21" s="42">
        <f>ROUND(H$14*'[7]MN Unique Age Curve'!$B16/'[7]MN Unique Age Curve'!$B$9,2)</f>
        <v>347.99</v>
      </c>
      <c r="I21" s="44">
        <f>ROUND(I$14*'[7]MN Unique Age Curve'!$B16/'[7]MN Unique Age Curve'!$B$9,2)</f>
        <v>336.99</v>
      </c>
      <c r="J21" s="40">
        <f>ROUND(J$14*'[7]MN Unique Age Curve'!$B16/'[7]MN Unique Age Curve'!$B$9,2)</f>
        <v>337.42</v>
      </c>
      <c r="K21" s="42">
        <f>ROUND(K$14*'[7]MN Unique Age Curve'!$B16/'[7]MN Unique Age Curve'!$B$9,2)</f>
        <v>287.08999999999997</v>
      </c>
      <c r="L21" s="41">
        <f>ROUND(L$14*'[7]MN Unique Age Curve'!$B16/'[7]MN Unique Age Curve'!$B$9,2)</f>
        <v>375.55</v>
      </c>
      <c r="M21" s="40">
        <f>ROUND(M$14*'[7]MN Unique Age Curve'!$B16/'[7]MN Unique Age Curve'!$B$9,2)</f>
        <v>356.78</v>
      </c>
      <c r="N21" s="42">
        <f>ROUND(N$14*'[7]MN Unique Age Curve'!$B16/'[7]MN Unique Age Curve'!$B$9,2)</f>
        <v>337.18</v>
      </c>
      <c r="O21" s="41">
        <f>ROUND(O$14*'[7]MN Unique Age Curve'!$B16/'[7]MN Unique Age Curve'!$B$9,2)</f>
        <v>288.16000000000003</v>
      </c>
      <c r="P21" s="40">
        <f>ROUND(P$14*'[7]MN Unique Age Curve'!$B16/'[7]MN Unique Age Curve'!$B$9,2)</f>
        <v>305.52</v>
      </c>
      <c r="Q21" s="43">
        <f>ROUND(Q$14*'[7]MN Unique Age Curve'!$B16/'[7]MN Unique Age Curve'!$B$9,2)</f>
        <v>299.83</v>
      </c>
      <c r="R21" s="42">
        <f>ROUND(R$14*'[7]MN Unique Age Curve'!$B16/'[7]MN Unique Age Curve'!$B$9,2)</f>
        <v>267.18</v>
      </c>
      <c r="S21" s="41">
        <f>ROUND(S$14*'[7]MN Unique Age Curve'!$B16/'[7]MN Unique Age Curve'!$B$9,2)</f>
        <v>315.77999999999997</v>
      </c>
      <c r="T21" s="41">
        <f>ROUND(T$14*'[7]MN Unique Age Curve'!$B16/'[7]MN Unique Age Curve'!$B$9,2)</f>
        <v>267.18</v>
      </c>
      <c r="U21" s="41">
        <f>ROUND(U$14*'[7]MN Unique Age Curve'!$B16/'[7]MN Unique Age Curve'!$B$9,2)</f>
        <v>250.67</v>
      </c>
      <c r="V21" s="41">
        <f>ROUND(V$14*'[7]MN Unique Age Curve'!$B16/'[7]MN Unique Age Curve'!$B$9,2)</f>
        <v>268.11</v>
      </c>
      <c r="W21" s="41">
        <f>ROUND(W$14*'[7]MN Unique Age Curve'!$B16/'[7]MN Unique Age Curve'!$B$9,2)</f>
        <v>267.18</v>
      </c>
      <c r="X21" s="40">
        <f>ROUND(X$14*'[7]MN Unique Age Curve'!$B16/'[7]MN Unique Age Curve'!$B$9,2)</f>
        <v>284.22000000000003</v>
      </c>
      <c r="Y21" s="42">
        <f>ROUND(Y$14*'[7]MN Unique Age Curve'!$B16/'[7]MN Unique Age Curve'!$B$9,2)</f>
        <v>233.68</v>
      </c>
      <c r="Z21" s="40">
        <f>ROUND(Z$14*'[7]MN Unique Age Curve'!$B16/'[7]MN Unique Age Curve'!$B$9,2)</f>
        <v>256.11</v>
      </c>
      <c r="AA21" s="42">
        <f>ROUND(AA$14*'[7]MN Unique Age Curve'!$B16/'[7]MN Unique Age Curve'!$B$9,2)</f>
        <v>313.75</v>
      </c>
      <c r="AB21" s="41">
        <f>ROUND(AB$14*'[7]MN Unique Age Curve'!$B16/'[7]MN Unique Age Curve'!$B$9,2)</f>
        <v>282.38</v>
      </c>
      <c r="AC21" s="40">
        <f>ROUND(AC$14*'[7]MN Unique Age Curve'!$B16/'[7]MN Unique Age Curve'!$B$9,2)</f>
        <v>286.79000000000002</v>
      </c>
    </row>
    <row r="22" spans="1:29" ht="15" x14ac:dyDescent="0.2">
      <c r="A22" s="104">
        <v>29</v>
      </c>
      <c r="B22" s="103">
        <v>1</v>
      </c>
      <c r="C22" s="102">
        <v>2020</v>
      </c>
      <c r="D22" s="101"/>
      <c r="E22" s="43">
        <f>ROUND(E$14*'[7]MN Unique Age Curve'!$B17/'[7]MN Unique Age Curve'!$B$9,2)</f>
        <v>430.84</v>
      </c>
      <c r="F22" s="42">
        <f>ROUND(F$14*'[7]MN Unique Age Curve'!$B17/'[7]MN Unique Age Curve'!$B$9,2)</f>
        <v>287.49</v>
      </c>
      <c r="G22" s="40">
        <f>ROUND(G$14*'[7]MN Unique Age Curve'!$B17/'[7]MN Unique Age Curve'!$B$9,2)</f>
        <v>348.15</v>
      </c>
      <c r="H22" s="42">
        <f>ROUND(H$14*'[7]MN Unique Age Curve'!$B17/'[7]MN Unique Age Curve'!$B$9,2)</f>
        <v>358.24</v>
      </c>
      <c r="I22" s="44">
        <f>ROUND(I$14*'[7]MN Unique Age Curve'!$B17/'[7]MN Unique Age Curve'!$B$9,2)</f>
        <v>346.91</v>
      </c>
      <c r="J22" s="40">
        <f>ROUND(J$14*'[7]MN Unique Age Curve'!$B17/'[7]MN Unique Age Curve'!$B$9,2)</f>
        <v>347.35</v>
      </c>
      <c r="K22" s="42">
        <f>ROUND(K$14*'[7]MN Unique Age Curve'!$B17/'[7]MN Unique Age Curve'!$B$9,2)</f>
        <v>295.54000000000002</v>
      </c>
      <c r="L22" s="41">
        <f>ROUND(L$14*'[7]MN Unique Age Curve'!$B17/'[7]MN Unique Age Curve'!$B$9,2)</f>
        <v>386.6</v>
      </c>
      <c r="M22" s="40">
        <f>ROUND(M$14*'[7]MN Unique Age Curve'!$B17/'[7]MN Unique Age Curve'!$B$9,2)</f>
        <v>367.28</v>
      </c>
      <c r="N22" s="42">
        <f>ROUND(N$14*'[7]MN Unique Age Curve'!$B17/'[7]MN Unique Age Curve'!$B$9,2)</f>
        <v>347.1</v>
      </c>
      <c r="O22" s="41">
        <f>ROUND(O$14*'[7]MN Unique Age Curve'!$B17/'[7]MN Unique Age Curve'!$B$9,2)</f>
        <v>296.64999999999998</v>
      </c>
      <c r="P22" s="40">
        <f>ROUND(P$14*'[7]MN Unique Age Curve'!$B17/'[7]MN Unique Age Curve'!$B$9,2)</f>
        <v>314.52</v>
      </c>
      <c r="Q22" s="43">
        <f>ROUND(Q$14*'[7]MN Unique Age Curve'!$B17/'[7]MN Unique Age Curve'!$B$9,2)</f>
        <v>308.64999999999998</v>
      </c>
      <c r="R22" s="42">
        <f>ROUND(R$14*'[7]MN Unique Age Curve'!$B17/'[7]MN Unique Age Curve'!$B$9,2)</f>
        <v>275.05</v>
      </c>
      <c r="S22" s="41">
        <f>ROUND(S$14*'[7]MN Unique Age Curve'!$B17/'[7]MN Unique Age Curve'!$B$9,2)</f>
        <v>325.08</v>
      </c>
      <c r="T22" s="41">
        <f>ROUND(T$14*'[7]MN Unique Age Curve'!$B17/'[7]MN Unique Age Curve'!$B$9,2)</f>
        <v>275.05</v>
      </c>
      <c r="U22" s="41">
        <f>ROUND(U$14*'[7]MN Unique Age Curve'!$B17/'[7]MN Unique Age Curve'!$B$9,2)</f>
        <v>258.05</v>
      </c>
      <c r="V22" s="41">
        <f>ROUND(V$14*'[7]MN Unique Age Curve'!$B17/'[7]MN Unique Age Curve'!$B$9,2)</f>
        <v>276</v>
      </c>
      <c r="W22" s="41">
        <f>ROUND(W$14*'[7]MN Unique Age Curve'!$B17/'[7]MN Unique Age Curve'!$B$9,2)</f>
        <v>275.05</v>
      </c>
      <c r="X22" s="40">
        <f>ROUND(X$14*'[7]MN Unique Age Curve'!$B17/'[7]MN Unique Age Curve'!$B$9,2)</f>
        <v>292.58</v>
      </c>
      <c r="Y22" s="42">
        <f>ROUND(Y$14*'[7]MN Unique Age Curve'!$B17/'[7]MN Unique Age Curve'!$B$9,2)</f>
        <v>240.56</v>
      </c>
      <c r="Z22" s="40">
        <f>ROUND(Z$14*'[7]MN Unique Age Curve'!$B17/'[7]MN Unique Age Curve'!$B$9,2)</f>
        <v>263.64999999999998</v>
      </c>
      <c r="AA22" s="42">
        <f>ROUND(AA$14*'[7]MN Unique Age Curve'!$B17/'[7]MN Unique Age Curve'!$B$9,2)</f>
        <v>322.99</v>
      </c>
      <c r="AB22" s="41">
        <f>ROUND(AB$14*'[7]MN Unique Age Curve'!$B17/'[7]MN Unique Age Curve'!$B$9,2)</f>
        <v>290.69</v>
      </c>
      <c r="AC22" s="40">
        <f>ROUND(AC$14*'[7]MN Unique Age Curve'!$B17/'[7]MN Unique Age Curve'!$B$9,2)</f>
        <v>295.24</v>
      </c>
    </row>
    <row r="23" spans="1:29" ht="15" x14ac:dyDescent="0.2">
      <c r="A23" s="104">
        <v>30</v>
      </c>
      <c r="B23" s="103">
        <v>1</v>
      </c>
      <c r="C23" s="102">
        <v>2020</v>
      </c>
      <c r="D23" s="101"/>
      <c r="E23" s="43">
        <f>ROUND(E$14*'[7]MN Unique Age Curve'!$B18/'[7]MN Unique Age Curve'!$B$9,2)</f>
        <v>437</v>
      </c>
      <c r="F23" s="42">
        <f>ROUND(F$14*'[7]MN Unique Age Curve'!$B18/'[7]MN Unique Age Curve'!$B$9,2)</f>
        <v>291.60000000000002</v>
      </c>
      <c r="G23" s="40">
        <f>ROUND(G$14*'[7]MN Unique Age Curve'!$B18/'[7]MN Unique Age Curve'!$B$9,2)</f>
        <v>353.13</v>
      </c>
      <c r="H23" s="42">
        <f>ROUND(H$14*'[7]MN Unique Age Curve'!$B18/'[7]MN Unique Age Curve'!$B$9,2)</f>
        <v>363.36</v>
      </c>
      <c r="I23" s="44">
        <f>ROUND(I$14*'[7]MN Unique Age Curve'!$B18/'[7]MN Unique Age Curve'!$B$9,2)</f>
        <v>351.87</v>
      </c>
      <c r="J23" s="40">
        <f>ROUND(J$14*'[7]MN Unique Age Curve'!$B18/'[7]MN Unique Age Curve'!$B$9,2)</f>
        <v>352.32</v>
      </c>
      <c r="K23" s="42">
        <f>ROUND(K$14*'[7]MN Unique Age Curve'!$B18/'[7]MN Unique Age Curve'!$B$9,2)</f>
        <v>299.76</v>
      </c>
      <c r="L23" s="41">
        <f>ROUND(L$14*'[7]MN Unique Age Curve'!$B18/'[7]MN Unique Age Curve'!$B$9,2)</f>
        <v>392.13</v>
      </c>
      <c r="M23" s="40">
        <f>ROUND(M$14*'[7]MN Unique Age Curve'!$B18/'[7]MN Unique Age Curve'!$B$9,2)</f>
        <v>372.53</v>
      </c>
      <c r="N23" s="42">
        <f>ROUND(N$14*'[7]MN Unique Age Curve'!$B18/'[7]MN Unique Age Curve'!$B$9,2)</f>
        <v>352.07</v>
      </c>
      <c r="O23" s="41">
        <f>ROUND(O$14*'[7]MN Unique Age Curve'!$B18/'[7]MN Unique Age Curve'!$B$9,2)</f>
        <v>300.89</v>
      </c>
      <c r="P23" s="40">
        <f>ROUND(P$14*'[7]MN Unique Age Curve'!$B18/'[7]MN Unique Age Curve'!$B$9,2)</f>
        <v>319.01</v>
      </c>
      <c r="Q23" s="43">
        <f>ROUND(Q$14*'[7]MN Unique Age Curve'!$B18/'[7]MN Unique Age Curve'!$B$9,2)</f>
        <v>313.07</v>
      </c>
      <c r="R23" s="42">
        <f>ROUND(R$14*'[7]MN Unique Age Curve'!$B18/'[7]MN Unique Age Curve'!$B$9,2)</f>
        <v>278.98</v>
      </c>
      <c r="S23" s="41">
        <f>ROUND(S$14*'[7]MN Unique Age Curve'!$B18/'[7]MN Unique Age Curve'!$B$9,2)</f>
        <v>329.73</v>
      </c>
      <c r="T23" s="41">
        <f>ROUND(T$14*'[7]MN Unique Age Curve'!$B18/'[7]MN Unique Age Curve'!$B$9,2)</f>
        <v>278.98</v>
      </c>
      <c r="U23" s="41">
        <f>ROUND(U$14*'[7]MN Unique Age Curve'!$B18/'[7]MN Unique Age Curve'!$B$9,2)</f>
        <v>261.74</v>
      </c>
      <c r="V23" s="41">
        <f>ROUND(V$14*'[7]MN Unique Age Curve'!$B18/'[7]MN Unique Age Curve'!$B$9,2)</f>
        <v>279.95</v>
      </c>
      <c r="W23" s="41">
        <f>ROUND(W$14*'[7]MN Unique Age Curve'!$B18/'[7]MN Unique Age Curve'!$B$9,2)</f>
        <v>278.98</v>
      </c>
      <c r="X23" s="40">
        <f>ROUND(X$14*'[7]MN Unique Age Curve'!$B18/'[7]MN Unique Age Curve'!$B$9,2)</f>
        <v>296.77</v>
      </c>
      <c r="Y23" s="42">
        <f>ROUND(Y$14*'[7]MN Unique Age Curve'!$B18/'[7]MN Unique Age Curve'!$B$9,2)</f>
        <v>244</v>
      </c>
      <c r="Z23" s="40">
        <f>ROUND(Z$14*'[7]MN Unique Age Curve'!$B18/'[7]MN Unique Age Curve'!$B$9,2)</f>
        <v>267.42</v>
      </c>
      <c r="AA23" s="42">
        <f>ROUND(AA$14*'[7]MN Unique Age Curve'!$B18/'[7]MN Unique Age Curve'!$B$9,2)</f>
        <v>327.61</v>
      </c>
      <c r="AB23" s="41">
        <f>ROUND(AB$14*'[7]MN Unique Age Curve'!$B18/'[7]MN Unique Age Curve'!$B$9,2)</f>
        <v>294.85000000000002</v>
      </c>
      <c r="AC23" s="40">
        <f>ROUND(AC$14*'[7]MN Unique Age Curve'!$B18/'[7]MN Unique Age Curve'!$B$9,2)</f>
        <v>299.45999999999998</v>
      </c>
    </row>
    <row r="24" spans="1:29" ht="15" x14ac:dyDescent="0.2">
      <c r="A24" s="104">
        <v>31</v>
      </c>
      <c r="B24" s="103">
        <v>1</v>
      </c>
      <c r="C24" s="102">
        <v>2020</v>
      </c>
      <c r="D24" s="101"/>
      <c r="E24" s="43">
        <f>ROUND(E$14*'[7]MN Unique Age Curve'!$B19/'[7]MN Unique Age Curve'!$B$9,2)</f>
        <v>446.24</v>
      </c>
      <c r="F24" s="42">
        <f>ROUND(F$14*'[7]MN Unique Age Curve'!$B19/'[7]MN Unique Age Curve'!$B$9,2)</f>
        <v>297.77</v>
      </c>
      <c r="G24" s="40">
        <f>ROUND(G$14*'[7]MN Unique Age Curve'!$B19/'[7]MN Unique Age Curve'!$B$9,2)</f>
        <v>360.6</v>
      </c>
      <c r="H24" s="42">
        <f>ROUND(H$14*'[7]MN Unique Age Curve'!$B19/'[7]MN Unique Age Curve'!$B$9,2)</f>
        <v>371.04</v>
      </c>
      <c r="I24" s="44">
        <f>ROUND(I$14*'[7]MN Unique Age Curve'!$B19/'[7]MN Unique Age Curve'!$B$9,2)</f>
        <v>359.31</v>
      </c>
      <c r="J24" s="40">
        <f>ROUND(J$14*'[7]MN Unique Age Curve'!$B19/'[7]MN Unique Age Curve'!$B$9,2)</f>
        <v>359.77</v>
      </c>
      <c r="K24" s="42">
        <f>ROUND(K$14*'[7]MN Unique Age Curve'!$B19/'[7]MN Unique Age Curve'!$B$9,2)</f>
        <v>306.10000000000002</v>
      </c>
      <c r="L24" s="41">
        <f>ROUND(L$14*'[7]MN Unique Age Curve'!$B19/'[7]MN Unique Age Curve'!$B$9,2)</f>
        <v>400.42</v>
      </c>
      <c r="M24" s="40">
        <f>ROUND(M$14*'[7]MN Unique Age Curve'!$B19/'[7]MN Unique Age Curve'!$B$9,2)</f>
        <v>380.41</v>
      </c>
      <c r="N24" s="42">
        <f>ROUND(N$14*'[7]MN Unique Age Curve'!$B19/'[7]MN Unique Age Curve'!$B$9,2)</f>
        <v>359.51</v>
      </c>
      <c r="O24" s="41">
        <f>ROUND(O$14*'[7]MN Unique Age Curve'!$B19/'[7]MN Unique Age Curve'!$B$9,2)</f>
        <v>307.25</v>
      </c>
      <c r="P24" s="40">
        <f>ROUND(P$14*'[7]MN Unique Age Curve'!$B19/'[7]MN Unique Age Curve'!$B$9,2)</f>
        <v>325.76</v>
      </c>
      <c r="Q24" s="43">
        <f>ROUND(Q$14*'[7]MN Unique Age Curve'!$B19/'[7]MN Unique Age Curve'!$B$9,2)</f>
        <v>319.69</v>
      </c>
      <c r="R24" s="42">
        <f>ROUND(R$14*'[7]MN Unique Age Curve'!$B19/'[7]MN Unique Age Curve'!$B$9,2)</f>
        <v>284.88</v>
      </c>
      <c r="S24" s="41">
        <f>ROUND(S$14*'[7]MN Unique Age Curve'!$B19/'[7]MN Unique Age Curve'!$B$9,2)</f>
        <v>336.7</v>
      </c>
      <c r="T24" s="41">
        <f>ROUND(T$14*'[7]MN Unique Age Curve'!$B19/'[7]MN Unique Age Curve'!$B$9,2)</f>
        <v>284.88</v>
      </c>
      <c r="U24" s="41">
        <f>ROUND(U$14*'[7]MN Unique Age Curve'!$B19/'[7]MN Unique Age Curve'!$B$9,2)</f>
        <v>267.27999999999997</v>
      </c>
      <c r="V24" s="41">
        <f>ROUND(V$14*'[7]MN Unique Age Curve'!$B19/'[7]MN Unique Age Curve'!$B$9,2)</f>
        <v>285.87</v>
      </c>
      <c r="W24" s="41">
        <f>ROUND(W$14*'[7]MN Unique Age Curve'!$B19/'[7]MN Unique Age Curve'!$B$9,2)</f>
        <v>284.88</v>
      </c>
      <c r="X24" s="40">
        <f>ROUND(X$14*'[7]MN Unique Age Curve'!$B19/'[7]MN Unique Age Curve'!$B$9,2)</f>
        <v>303.04000000000002</v>
      </c>
      <c r="Y24" s="42">
        <f>ROUND(Y$14*'[7]MN Unique Age Curve'!$B19/'[7]MN Unique Age Curve'!$B$9,2)</f>
        <v>249.16</v>
      </c>
      <c r="Z24" s="40">
        <f>ROUND(Z$14*'[7]MN Unique Age Curve'!$B19/'[7]MN Unique Age Curve'!$B$9,2)</f>
        <v>273.07</v>
      </c>
      <c r="AA24" s="42">
        <f>ROUND(AA$14*'[7]MN Unique Age Curve'!$B19/'[7]MN Unique Age Curve'!$B$9,2)</f>
        <v>334.53</v>
      </c>
      <c r="AB24" s="41">
        <f>ROUND(AB$14*'[7]MN Unique Age Curve'!$B19/'[7]MN Unique Age Curve'!$B$9,2)</f>
        <v>301.08999999999997</v>
      </c>
      <c r="AC24" s="40">
        <f>ROUND(AC$14*'[7]MN Unique Age Curve'!$B19/'[7]MN Unique Age Curve'!$B$9,2)</f>
        <v>305.79000000000002</v>
      </c>
    </row>
    <row r="25" spans="1:29" ht="15" x14ac:dyDescent="0.2">
      <c r="A25" s="104">
        <v>32</v>
      </c>
      <c r="B25" s="103">
        <v>1</v>
      </c>
      <c r="C25" s="102">
        <v>2020</v>
      </c>
      <c r="D25" s="101"/>
      <c r="E25" s="43">
        <f>ROUND(E$14*'[7]MN Unique Age Curve'!$B20/'[7]MN Unique Age Curve'!$B$9,2)</f>
        <v>455.48</v>
      </c>
      <c r="F25" s="42">
        <f>ROUND(F$14*'[7]MN Unique Age Curve'!$B20/'[7]MN Unique Age Curve'!$B$9,2)</f>
        <v>303.94</v>
      </c>
      <c r="G25" s="40">
        <f>ROUND(G$14*'[7]MN Unique Age Curve'!$B20/'[7]MN Unique Age Curve'!$B$9,2)</f>
        <v>368.07</v>
      </c>
      <c r="H25" s="42">
        <f>ROUND(H$14*'[7]MN Unique Age Curve'!$B20/'[7]MN Unique Age Curve'!$B$9,2)</f>
        <v>378.73</v>
      </c>
      <c r="I25" s="44">
        <f>ROUND(I$14*'[7]MN Unique Age Curve'!$B20/'[7]MN Unique Age Curve'!$B$9,2)</f>
        <v>366.75</v>
      </c>
      <c r="J25" s="40">
        <f>ROUND(J$14*'[7]MN Unique Age Curve'!$B20/'[7]MN Unique Age Curve'!$B$9,2)</f>
        <v>367.22</v>
      </c>
      <c r="K25" s="42">
        <f>ROUND(K$14*'[7]MN Unique Age Curve'!$B20/'[7]MN Unique Age Curve'!$B$9,2)</f>
        <v>312.44</v>
      </c>
      <c r="L25" s="41">
        <f>ROUND(L$14*'[7]MN Unique Age Curve'!$B20/'[7]MN Unique Age Curve'!$B$9,2)</f>
        <v>408.71</v>
      </c>
      <c r="M25" s="40">
        <f>ROUND(M$14*'[7]MN Unique Age Curve'!$B20/'[7]MN Unique Age Curve'!$B$9,2)</f>
        <v>388.28</v>
      </c>
      <c r="N25" s="42">
        <f>ROUND(N$14*'[7]MN Unique Age Curve'!$B20/'[7]MN Unique Age Curve'!$B$9,2)</f>
        <v>366.95</v>
      </c>
      <c r="O25" s="41">
        <f>ROUND(O$14*'[7]MN Unique Age Curve'!$B20/'[7]MN Unique Age Curve'!$B$9,2)</f>
        <v>313.61</v>
      </c>
      <c r="P25" s="40">
        <f>ROUND(P$14*'[7]MN Unique Age Curve'!$B20/'[7]MN Unique Age Curve'!$B$9,2)</f>
        <v>332.51</v>
      </c>
      <c r="Q25" s="43">
        <f>ROUND(Q$14*'[7]MN Unique Age Curve'!$B20/'[7]MN Unique Age Curve'!$B$9,2)</f>
        <v>326.31</v>
      </c>
      <c r="R25" s="42">
        <f>ROUND(R$14*'[7]MN Unique Age Curve'!$B20/'[7]MN Unique Age Curve'!$B$9,2)</f>
        <v>290.77999999999997</v>
      </c>
      <c r="S25" s="41">
        <f>ROUND(S$14*'[7]MN Unique Age Curve'!$B20/'[7]MN Unique Age Curve'!$B$9,2)</f>
        <v>343.67</v>
      </c>
      <c r="T25" s="41">
        <f>ROUND(T$14*'[7]MN Unique Age Curve'!$B20/'[7]MN Unique Age Curve'!$B$9,2)</f>
        <v>290.77999999999997</v>
      </c>
      <c r="U25" s="41">
        <f>ROUND(U$14*'[7]MN Unique Age Curve'!$B20/'[7]MN Unique Age Curve'!$B$9,2)</f>
        <v>272.81</v>
      </c>
      <c r="V25" s="41">
        <f>ROUND(V$14*'[7]MN Unique Age Curve'!$B20/'[7]MN Unique Age Curve'!$B$9,2)</f>
        <v>291.79000000000002</v>
      </c>
      <c r="W25" s="41">
        <f>ROUND(W$14*'[7]MN Unique Age Curve'!$B20/'[7]MN Unique Age Curve'!$B$9,2)</f>
        <v>290.77999999999997</v>
      </c>
      <c r="X25" s="40">
        <f>ROUND(X$14*'[7]MN Unique Age Curve'!$B20/'[7]MN Unique Age Curve'!$B$9,2)</f>
        <v>309.32</v>
      </c>
      <c r="Y25" s="42">
        <f>ROUND(Y$14*'[7]MN Unique Age Curve'!$B20/'[7]MN Unique Age Curve'!$B$9,2)</f>
        <v>254.32</v>
      </c>
      <c r="Z25" s="40">
        <f>ROUND(Z$14*'[7]MN Unique Age Curve'!$B20/'[7]MN Unique Age Curve'!$B$9,2)</f>
        <v>278.73</v>
      </c>
      <c r="AA25" s="42">
        <f>ROUND(AA$14*'[7]MN Unique Age Curve'!$B20/'[7]MN Unique Age Curve'!$B$9,2)</f>
        <v>341.46</v>
      </c>
      <c r="AB25" s="41">
        <f>ROUND(AB$14*'[7]MN Unique Age Curve'!$B20/'[7]MN Unique Age Curve'!$B$9,2)</f>
        <v>307.32</v>
      </c>
      <c r="AC25" s="40">
        <f>ROUND(AC$14*'[7]MN Unique Age Curve'!$B20/'[7]MN Unique Age Curve'!$B$9,2)</f>
        <v>312.12</v>
      </c>
    </row>
    <row r="26" spans="1:29" ht="15" x14ac:dyDescent="0.2">
      <c r="A26" s="104">
        <v>33</v>
      </c>
      <c r="B26" s="103">
        <v>1</v>
      </c>
      <c r="C26" s="102">
        <v>2020</v>
      </c>
      <c r="D26" s="101"/>
      <c r="E26" s="43">
        <f>ROUND(E$14*'[7]MN Unique Age Curve'!$B21/'[7]MN Unique Age Curve'!$B$9,2)</f>
        <v>461.25</v>
      </c>
      <c r="F26" s="42">
        <f>ROUND(F$14*'[7]MN Unique Age Curve'!$B21/'[7]MN Unique Age Curve'!$B$9,2)</f>
        <v>307.79000000000002</v>
      </c>
      <c r="G26" s="40">
        <f>ROUND(G$14*'[7]MN Unique Age Curve'!$B21/'[7]MN Unique Age Curve'!$B$9,2)</f>
        <v>372.73</v>
      </c>
      <c r="H26" s="42">
        <f>ROUND(H$14*'[7]MN Unique Age Curve'!$B21/'[7]MN Unique Age Curve'!$B$9,2)</f>
        <v>383.53</v>
      </c>
      <c r="I26" s="44">
        <f>ROUND(I$14*'[7]MN Unique Age Curve'!$B21/'[7]MN Unique Age Curve'!$B$9,2)</f>
        <v>371.4</v>
      </c>
      <c r="J26" s="40">
        <f>ROUND(J$14*'[7]MN Unique Age Curve'!$B21/'[7]MN Unique Age Curve'!$B$9,2)</f>
        <v>371.87</v>
      </c>
      <c r="K26" s="42">
        <f>ROUND(K$14*'[7]MN Unique Age Curve'!$B21/'[7]MN Unique Age Curve'!$B$9,2)</f>
        <v>316.39999999999998</v>
      </c>
      <c r="L26" s="41">
        <f>ROUND(L$14*'[7]MN Unique Age Curve'!$B21/'[7]MN Unique Age Curve'!$B$9,2)</f>
        <v>413.9</v>
      </c>
      <c r="M26" s="40">
        <f>ROUND(M$14*'[7]MN Unique Age Curve'!$B21/'[7]MN Unique Age Curve'!$B$9,2)</f>
        <v>393.21</v>
      </c>
      <c r="N26" s="42">
        <f>ROUND(N$14*'[7]MN Unique Age Curve'!$B21/'[7]MN Unique Age Curve'!$B$9,2)</f>
        <v>371.61</v>
      </c>
      <c r="O26" s="41">
        <f>ROUND(O$14*'[7]MN Unique Age Curve'!$B21/'[7]MN Unique Age Curve'!$B$9,2)</f>
        <v>317.58999999999997</v>
      </c>
      <c r="P26" s="40">
        <f>ROUND(P$14*'[7]MN Unique Age Curve'!$B21/'[7]MN Unique Age Curve'!$B$9,2)</f>
        <v>336.72</v>
      </c>
      <c r="Q26" s="43">
        <f>ROUND(Q$14*'[7]MN Unique Age Curve'!$B21/'[7]MN Unique Age Curve'!$B$9,2)</f>
        <v>330.44</v>
      </c>
      <c r="R26" s="42">
        <f>ROUND(R$14*'[7]MN Unique Age Curve'!$B21/'[7]MN Unique Age Curve'!$B$9,2)</f>
        <v>294.47000000000003</v>
      </c>
      <c r="S26" s="41">
        <f>ROUND(S$14*'[7]MN Unique Age Curve'!$B21/'[7]MN Unique Age Curve'!$B$9,2)</f>
        <v>348.03</v>
      </c>
      <c r="T26" s="41">
        <f>ROUND(T$14*'[7]MN Unique Age Curve'!$B21/'[7]MN Unique Age Curve'!$B$9,2)</f>
        <v>294.47000000000003</v>
      </c>
      <c r="U26" s="41">
        <f>ROUND(U$14*'[7]MN Unique Age Curve'!$B21/'[7]MN Unique Age Curve'!$B$9,2)</f>
        <v>276.27</v>
      </c>
      <c r="V26" s="41">
        <f>ROUND(V$14*'[7]MN Unique Age Curve'!$B21/'[7]MN Unique Age Curve'!$B$9,2)</f>
        <v>295.49</v>
      </c>
      <c r="W26" s="41">
        <f>ROUND(W$14*'[7]MN Unique Age Curve'!$B21/'[7]MN Unique Age Curve'!$B$9,2)</f>
        <v>294.47000000000003</v>
      </c>
      <c r="X26" s="40">
        <f>ROUND(X$14*'[7]MN Unique Age Curve'!$B21/'[7]MN Unique Age Curve'!$B$9,2)</f>
        <v>313.24</v>
      </c>
      <c r="Y26" s="42">
        <f>ROUND(Y$14*'[7]MN Unique Age Curve'!$B21/'[7]MN Unique Age Curve'!$B$9,2)</f>
        <v>257.55</v>
      </c>
      <c r="Z26" s="40">
        <f>ROUND(Z$14*'[7]MN Unique Age Curve'!$B21/'[7]MN Unique Age Curve'!$B$9,2)</f>
        <v>282.26</v>
      </c>
      <c r="AA26" s="42">
        <f>ROUND(AA$14*'[7]MN Unique Age Curve'!$B21/'[7]MN Unique Age Curve'!$B$9,2)</f>
        <v>345.79</v>
      </c>
      <c r="AB26" s="41">
        <f>ROUND(AB$14*'[7]MN Unique Age Curve'!$B21/'[7]MN Unique Age Curve'!$B$9,2)</f>
        <v>311.22000000000003</v>
      </c>
      <c r="AC26" s="40">
        <f>ROUND(AC$14*'[7]MN Unique Age Curve'!$B21/'[7]MN Unique Age Curve'!$B$9,2)</f>
        <v>316.08</v>
      </c>
    </row>
    <row r="27" spans="1:29" ht="15" x14ac:dyDescent="0.2">
      <c r="A27" s="104">
        <v>34</v>
      </c>
      <c r="B27" s="103">
        <v>1</v>
      </c>
      <c r="C27" s="102">
        <v>2020</v>
      </c>
      <c r="D27" s="101"/>
      <c r="E27" s="43">
        <f>ROUND(E$14*'[7]MN Unique Age Curve'!$B22/'[7]MN Unique Age Curve'!$B$9,2)</f>
        <v>467.41</v>
      </c>
      <c r="F27" s="42">
        <f>ROUND(F$14*'[7]MN Unique Age Curve'!$B22/'[7]MN Unique Age Curve'!$B$9,2)</f>
        <v>311.89999999999998</v>
      </c>
      <c r="G27" s="40">
        <f>ROUND(G$14*'[7]MN Unique Age Curve'!$B22/'[7]MN Unique Age Curve'!$B$9,2)</f>
        <v>377.71</v>
      </c>
      <c r="H27" s="42">
        <f>ROUND(H$14*'[7]MN Unique Age Curve'!$B22/'[7]MN Unique Age Curve'!$B$9,2)</f>
        <v>388.65</v>
      </c>
      <c r="I27" s="44">
        <f>ROUND(I$14*'[7]MN Unique Age Curve'!$B22/'[7]MN Unique Age Curve'!$B$9,2)</f>
        <v>376.36</v>
      </c>
      <c r="J27" s="40">
        <f>ROUND(J$14*'[7]MN Unique Age Curve'!$B22/'[7]MN Unique Age Curve'!$B$9,2)</f>
        <v>376.84</v>
      </c>
      <c r="K27" s="42">
        <f>ROUND(K$14*'[7]MN Unique Age Curve'!$B22/'[7]MN Unique Age Curve'!$B$9,2)</f>
        <v>320.63</v>
      </c>
      <c r="L27" s="41">
        <f>ROUND(L$14*'[7]MN Unique Age Curve'!$B22/'[7]MN Unique Age Curve'!$B$9,2)</f>
        <v>419.42</v>
      </c>
      <c r="M27" s="40">
        <f>ROUND(M$14*'[7]MN Unique Age Curve'!$B22/'[7]MN Unique Age Curve'!$B$9,2)</f>
        <v>398.46</v>
      </c>
      <c r="N27" s="42">
        <f>ROUND(N$14*'[7]MN Unique Age Curve'!$B22/'[7]MN Unique Age Curve'!$B$9,2)</f>
        <v>376.57</v>
      </c>
      <c r="O27" s="41">
        <f>ROUND(O$14*'[7]MN Unique Age Curve'!$B22/'[7]MN Unique Age Curve'!$B$9,2)</f>
        <v>321.83</v>
      </c>
      <c r="P27" s="40">
        <f>ROUND(P$14*'[7]MN Unique Age Curve'!$B22/'[7]MN Unique Age Curve'!$B$9,2)</f>
        <v>341.22</v>
      </c>
      <c r="Q27" s="43">
        <f>ROUND(Q$14*'[7]MN Unique Age Curve'!$B22/'[7]MN Unique Age Curve'!$B$9,2)</f>
        <v>334.86</v>
      </c>
      <c r="R27" s="42">
        <f>ROUND(R$14*'[7]MN Unique Age Curve'!$B22/'[7]MN Unique Age Curve'!$B$9,2)</f>
        <v>298.39999999999998</v>
      </c>
      <c r="S27" s="41">
        <f>ROUND(S$14*'[7]MN Unique Age Curve'!$B22/'[7]MN Unique Age Curve'!$B$9,2)</f>
        <v>352.68</v>
      </c>
      <c r="T27" s="41">
        <f>ROUND(T$14*'[7]MN Unique Age Curve'!$B22/'[7]MN Unique Age Curve'!$B$9,2)</f>
        <v>298.39999999999998</v>
      </c>
      <c r="U27" s="41">
        <f>ROUND(U$14*'[7]MN Unique Age Curve'!$B22/'[7]MN Unique Age Curve'!$B$9,2)</f>
        <v>279.95999999999998</v>
      </c>
      <c r="V27" s="41">
        <f>ROUND(V$14*'[7]MN Unique Age Curve'!$B22/'[7]MN Unique Age Curve'!$B$9,2)</f>
        <v>299.43</v>
      </c>
      <c r="W27" s="41">
        <f>ROUND(W$14*'[7]MN Unique Age Curve'!$B22/'[7]MN Unique Age Curve'!$B$9,2)</f>
        <v>298.39999999999998</v>
      </c>
      <c r="X27" s="40">
        <f>ROUND(X$14*'[7]MN Unique Age Curve'!$B22/'[7]MN Unique Age Curve'!$B$9,2)</f>
        <v>317.42</v>
      </c>
      <c r="Y27" s="42">
        <f>ROUND(Y$14*'[7]MN Unique Age Curve'!$B22/'[7]MN Unique Age Curve'!$B$9,2)</f>
        <v>260.99</v>
      </c>
      <c r="Z27" s="40">
        <f>ROUND(Z$14*'[7]MN Unique Age Curve'!$B22/'[7]MN Unique Age Curve'!$B$9,2)</f>
        <v>286.02999999999997</v>
      </c>
      <c r="AA27" s="42">
        <f>ROUND(AA$14*'[7]MN Unique Age Curve'!$B22/'[7]MN Unique Age Curve'!$B$9,2)</f>
        <v>350.41</v>
      </c>
      <c r="AB27" s="41">
        <f>ROUND(AB$14*'[7]MN Unique Age Curve'!$B22/'[7]MN Unique Age Curve'!$B$9,2)</f>
        <v>315.37</v>
      </c>
      <c r="AC27" s="40">
        <f>ROUND(AC$14*'[7]MN Unique Age Curve'!$B22/'[7]MN Unique Age Curve'!$B$9,2)</f>
        <v>320.3</v>
      </c>
    </row>
    <row r="28" spans="1:29" ht="15" x14ac:dyDescent="0.2">
      <c r="A28" s="104">
        <v>35</v>
      </c>
      <c r="B28" s="103">
        <v>1</v>
      </c>
      <c r="C28" s="102">
        <v>2020</v>
      </c>
      <c r="D28" s="101"/>
      <c r="E28" s="43">
        <f>ROUND(E$14*'[7]MN Unique Age Curve'!$B23/'[7]MN Unique Age Curve'!$B$9,2)</f>
        <v>470.49</v>
      </c>
      <c r="F28" s="42">
        <f>ROUND(F$14*'[7]MN Unique Age Curve'!$B23/'[7]MN Unique Age Curve'!$B$9,2)</f>
        <v>313.95999999999998</v>
      </c>
      <c r="G28" s="40">
        <f>ROUND(G$14*'[7]MN Unique Age Curve'!$B23/'[7]MN Unique Age Curve'!$B$9,2)</f>
        <v>380.2</v>
      </c>
      <c r="H28" s="42">
        <f>ROUND(H$14*'[7]MN Unique Age Curve'!$B23/'[7]MN Unique Age Curve'!$B$9,2)</f>
        <v>391.21</v>
      </c>
      <c r="I28" s="44">
        <f>ROUND(I$14*'[7]MN Unique Age Curve'!$B23/'[7]MN Unique Age Curve'!$B$9,2)</f>
        <v>378.84</v>
      </c>
      <c r="J28" s="40">
        <f>ROUND(J$14*'[7]MN Unique Age Curve'!$B23/'[7]MN Unique Age Curve'!$B$9,2)</f>
        <v>379.32</v>
      </c>
      <c r="K28" s="42">
        <f>ROUND(K$14*'[7]MN Unique Age Curve'!$B23/'[7]MN Unique Age Curve'!$B$9,2)</f>
        <v>322.74</v>
      </c>
      <c r="L28" s="41">
        <f>ROUND(L$14*'[7]MN Unique Age Curve'!$B23/'[7]MN Unique Age Curve'!$B$9,2)</f>
        <v>422.19</v>
      </c>
      <c r="M28" s="40">
        <f>ROUND(M$14*'[7]MN Unique Age Curve'!$B23/'[7]MN Unique Age Curve'!$B$9,2)</f>
        <v>401.08</v>
      </c>
      <c r="N28" s="42">
        <f>ROUND(N$14*'[7]MN Unique Age Curve'!$B23/'[7]MN Unique Age Curve'!$B$9,2)</f>
        <v>379.05</v>
      </c>
      <c r="O28" s="41">
        <f>ROUND(O$14*'[7]MN Unique Age Curve'!$B23/'[7]MN Unique Age Curve'!$B$9,2)</f>
        <v>323.95</v>
      </c>
      <c r="P28" s="40">
        <f>ROUND(P$14*'[7]MN Unique Age Curve'!$B23/'[7]MN Unique Age Curve'!$B$9,2)</f>
        <v>343.47</v>
      </c>
      <c r="Q28" s="43">
        <f>ROUND(Q$14*'[7]MN Unique Age Curve'!$B23/'[7]MN Unique Age Curve'!$B$9,2)</f>
        <v>337.06</v>
      </c>
      <c r="R28" s="42">
        <f>ROUND(R$14*'[7]MN Unique Age Curve'!$B23/'[7]MN Unique Age Curve'!$B$9,2)</f>
        <v>300.37</v>
      </c>
      <c r="S28" s="41">
        <f>ROUND(S$14*'[7]MN Unique Age Curve'!$B23/'[7]MN Unique Age Curve'!$B$9,2)</f>
        <v>355</v>
      </c>
      <c r="T28" s="41">
        <f>ROUND(T$14*'[7]MN Unique Age Curve'!$B23/'[7]MN Unique Age Curve'!$B$9,2)</f>
        <v>300.37</v>
      </c>
      <c r="U28" s="41">
        <f>ROUND(U$14*'[7]MN Unique Age Curve'!$B23/'[7]MN Unique Age Curve'!$B$9,2)</f>
        <v>281.81</v>
      </c>
      <c r="V28" s="41">
        <f>ROUND(V$14*'[7]MN Unique Age Curve'!$B23/'[7]MN Unique Age Curve'!$B$9,2)</f>
        <v>301.41000000000003</v>
      </c>
      <c r="W28" s="41">
        <f>ROUND(W$14*'[7]MN Unique Age Curve'!$B23/'[7]MN Unique Age Curve'!$B$9,2)</f>
        <v>300.37</v>
      </c>
      <c r="X28" s="40">
        <f>ROUND(X$14*'[7]MN Unique Age Curve'!$B23/'[7]MN Unique Age Curve'!$B$9,2)</f>
        <v>319.52</v>
      </c>
      <c r="Y28" s="42">
        <f>ROUND(Y$14*'[7]MN Unique Age Curve'!$B23/'[7]MN Unique Age Curve'!$B$9,2)</f>
        <v>262.70999999999998</v>
      </c>
      <c r="Z28" s="40">
        <f>ROUND(Z$14*'[7]MN Unique Age Curve'!$B23/'[7]MN Unique Age Curve'!$B$9,2)</f>
        <v>287.92</v>
      </c>
      <c r="AA28" s="42">
        <f>ROUND(AA$14*'[7]MN Unique Age Curve'!$B23/'[7]MN Unique Age Curve'!$B$9,2)</f>
        <v>352.72</v>
      </c>
      <c r="AB28" s="41">
        <f>ROUND(AB$14*'[7]MN Unique Age Curve'!$B23/'[7]MN Unique Age Curve'!$B$9,2)</f>
        <v>317.45</v>
      </c>
      <c r="AC28" s="40">
        <f>ROUND(AC$14*'[7]MN Unique Age Curve'!$B23/'[7]MN Unique Age Curve'!$B$9,2)</f>
        <v>322.41000000000003</v>
      </c>
    </row>
    <row r="29" spans="1:29" ht="15" x14ac:dyDescent="0.2">
      <c r="A29" s="104">
        <v>36</v>
      </c>
      <c r="B29" s="103">
        <v>1</v>
      </c>
      <c r="C29" s="102">
        <v>2020</v>
      </c>
      <c r="D29" s="101"/>
      <c r="E29" s="43">
        <f>ROUND(E$14*'[7]MN Unique Age Curve'!$B24/'[7]MN Unique Age Curve'!$B$9,2)</f>
        <v>473.57</v>
      </c>
      <c r="F29" s="42">
        <f>ROUND(F$14*'[7]MN Unique Age Curve'!$B24/'[7]MN Unique Age Curve'!$B$9,2)</f>
        <v>316.01</v>
      </c>
      <c r="G29" s="40">
        <f>ROUND(G$14*'[7]MN Unique Age Curve'!$B24/'[7]MN Unique Age Curve'!$B$9,2)</f>
        <v>382.69</v>
      </c>
      <c r="H29" s="42">
        <f>ROUND(H$14*'[7]MN Unique Age Curve'!$B24/'[7]MN Unique Age Curve'!$B$9,2)</f>
        <v>393.77</v>
      </c>
      <c r="I29" s="44">
        <f>ROUND(I$14*'[7]MN Unique Age Curve'!$B24/'[7]MN Unique Age Curve'!$B$9,2)</f>
        <v>381.32</v>
      </c>
      <c r="J29" s="40">
        <f>ROUND(J$14*'[7]MN Unique Age Curve'!$B24/'[7]MN Unique Age Curve'!$B$9,2)</f>
        <v>381.8</v>
      </c>
      <c r="K29" s="42">
        <f>ROUND(K$14*'[7]MN Unique Age Curve'!$B24/'[7]MN Unique Age Curve'!$B$9,2)</f>
        <v>324.86</v>
      </c>
      <c r="L29" s="41">
        <f>ROUND(L$14*'[7]MN Unique Age Curve'!$B24/'[7]MN Unique Age Curve'!$B$9,2)</f>
        <v>424.95</v>
      </c>
      <c r="M29" s="40">
        <f>ROUND(M$14*'[7]MN Unique Age Curve'!$B24/'[7]MN Unique Age Curve'!$B$9,2)</f>
        <v>403.71</v>
      </c>
      <c r="N29" s="42">
        <f>ROUND(N$14*'[7]MN Unique Age Curve'!$B24/'[7]MN Unique Age Curve'!$B$9,2)</f>
        <v>381.53</v>
      </c>
      <c r="O29" s="41">
        <f>ROUND(O$14*'[7]MN Unique Age Curve'!$B24/'[7]MN Unique Age Curve'!$B$9,2)</f>
        <v>326.07</v>
      </c>
      <c r="P29" s="40">
        <f>ROUND(P$14*'[7]MN Unique Age Curve'!$B24/'[7]MN Unique Age Curve'!$B$9,2)</f>
        <v>345.72</v>
      </c>
      <c r="Q29" s="43">
        <f>ROUND(Q$14*'[7]MN Unique Age Curve'!$B24/'[7]MN Unique Age Curve'!$B$9,2)</f>
        <v>339.27</v>
      </c>
      <c r="R29" s="42">
        <f>ROUND(R$14*'[7]MN Unique Age Curve'!$B24/'[7]MN Unique Age Curve'!$B$9,2)</f>
        <v>302.33</v>
      </c>
      <c r="S29" s="41">
        <f>ROUND(S$14*'[7]MN Unique Age Curve'!$B24/'[7]MN Unique Age Curve'!$B$9,2)</f>
        <v>357.33</v>
      </c>
      <c r="T29" s="41">
        <f>ROUND(T$14*'[7]MN Unique Age Curve'!$B24/'[7]MN Unique Age Curve'!$B$9,2)</f>
        <v>302.33</v>
      </c>
      <c r="U29" s="41">
        <f>ROUND(U$14*'[7]MN Unique Age Curve'!$B24/'[7]MN Unique Age Curve'!$B$9,2)</f>
        <v>283.64999999999998</v>
      </c>
      <c r="V29" s="41">
        <f>ROUND(V$14*'[7]MN Unique Age Curve'!$B24/'[7]MN Unique Age Curve'!$B$9,2)</f>
        <v>303.38</v>
      </c>
      <c r="W29" s="41">
        <f>ROUND(W$14*'[7]MN Unique Age Curve'!$B24/'[7]MN Unique Age Curve'!$B$9,2)</f>
        <v>302.33</v>
      </c>
      <c r="X29" s="40">
        <f>ROUND(X$14*'[7]MN Unique Age Curve'!$B24/'[7]MN Unique Age Curve'!$B$9,2)</f>
        <v>321.61</v>
      </c>
      <c r="Y29" s="42">
        <f>ROUND(Y$14*'[7]MN Unique Age Curve'!$B24/'[7]MN Unique Age Curve'!$B$9,2)</f>
        <v>264.43</v>
      </c>
      <c r="Z29" s="40">
        <f>ROUND(Z$14*'[7]MN Unique Age Curve'!$B24/'[7]MN Unique Age Curve'!$B$9,2)</f>
        <v>289.8</v>
      </c>
      <c r="AA29" s="42">
        <f>ROUND(AA$14*'[7]MN Unique Age Curve'!$B24/'[7]MN Unique Age Curve'!$B$9,2)</f>
        <v>355.03</v>
      </c>
      <c r="AB29" s="41">
        <f>ROUND(AB$14*'[7]MN Unique Age Curve'!$B24/'[7]MN Unique Age Curve'!$B$9,2)</f>
        <v>319.52999999999997</v>
      </c>
      <c r="AC29" s="40">
        <f>ROUND(AC$14*'[7]MN Unique Age Curve'!$B24/'[7]MN Unique Age Curve'!$B$9,2)</f>
        <v>324.52</v>
      </c>
    </row>
    <row r="30" spans="1:29" ht="15" x14ac:dyDescent="0.2">
      <c r="A30" s="104">
        <v>37</v>
      </c>
      <c r="B30" s="103">
        <v>1</v>
      </c>
      <c r="C30" s="102">
        <v>2020</v>
      </c>
      <c r="D30" s="101"/>
      <c r="E30" s="43">
        <f>ROUND(E$14*'[7]MN Unique Age Curve'!$B25/'[7]MN Unique Age Curve'!$B$9,2)</f>
        <v>476.65</v>
      </c>
      <c r="F30" s="42">
        <f>ROUND(F$14*'[7]MN Unique Age Curve'!$B25/'[7]MN Unique Age Curve'!$B$9,2)</f>
        <v>318.07</v>
      </c>
      <c r="G30" s="40">
        <f>ROUND(G$14*'[7]MN Unique Age Curve'!$B25/'[7]MN Unique Age Curve'!$B$9,2)</f>
        <v>385.18</v>
      </c>
      <c r="H30" s="42">
        <f>ROUND(H$14*'[7]MN Unique Age Curve'!$B25/'[7]MN Unique Age Curve'!$B$9,2)</f>
        <v>396.33</v>
      </c>
      <c r="I30" s="44">
        <f>ROUND(I$14*'[7]MN Unique Age Curve'!$B25/'[7]MN Unique Age Curve'!$B$9,2)</f>
        <v>383.8</v>
      </c>
      <c r="J30" s="40">
        <f>ROUND(J$14*'[7]MN Unique Age Curve'!$B25/'[7]MN Unique Age Curve'!$B$9,2)</f>
        <v>384.29</v>
      </c>
      <c r="K30" s="42">
        <f>ROUND(K$14*'[7]MN Unique Age Curve'!$B25/'[7]MN Unique Age Curve'!$B$9,2)</f>
        <v>326.97000000000003</v>
      </c>
      <c r="L30" s="41">
        <f>ROUND(L$14*'[7]MN Unique Age Curve'!$B25/'[7]MN Unique Age Curve'!$B$9,2)</f>
        <v>427.72</v>
      </c>
      <c r="M30" s="40">
        <f>ROUND(M$14*'[7]MN Unique Age Curve'!$B25/'[7]MN Unique Age Curve'!$B$9,2)</f>
        <v>406.34</v>
      </c>
      <c r="N30" s="42">
        <f>ROUND(N$14*'[7]MN Unique Age Curve'!$B25/'[7]MN Unique Age Curve'!$B$9,2)</f>
        <v>384.02</v>
      </c>
      <c r="O30" s="41">
        <f>ROUND(O$14*'[7]MN Unique Age Curve'!$B25/'[7]MN Unique Age Curve'!$B$9,2)</f>
        <v>328.19</v>
      </c>
      <c r="P30" s="40">
        <f>ROUND(P$14*'[7]MN Unique Age Curve'!$B25/'[7]MN Unique Age Curve'!$B$9,2)</f>
        <v>347.96</v>
      </c>
      <c r="Q30" s="43">
        <f>ROUND(Q$14*'[7]MN Unique Age Curve'!$B25/'[7]MN Unique Age Curve'!$B$9,2)</f>
        <v>341.48</v>
      </c>
      <c r="R30" s="42">
        <f>ROUND(R$14*'[7]MN Unique Age Curve'!$B25/'[7]MN Unique Age Curve'!$B$9,2)</f>
        <v>304.3</v>
      </c>
      <c r="S30" s="41">
        <f>ROUND(S$14*'[7]MN Unique Age Curve'!$B25/'[7]MN Unique Age Curve'!$B$9,2)</f>
        <v>359.65</v>
      </c>
      <c r="T30" s="41">
        <f>ROUND(T$14*'[7]MN Unique Age Curve'!$B25/'[7]MN Unique Age Curve'!$B$9,2)</f>
        <v>304.3</v>
      </c>
      <c r="U30" s="41">
        <f>ROUND(U$14*'[7]MN Unique Age Curve'!$B25/'[7]MN Unique Age Curve'!$B$9,2)</f>
        <v>285.5</v>
      </c>
      <c r="V30" s="41">
        <f>ROUND(V$14*'[7]MN Unique Age Curve'!$B25/'[7]MN Unique Age Curve'!$B$9,2)</f>
        <v>305.35000000000002</v>
      </c>
      <c r="W30" s="41">
        <f>ROUND(W$14*'[7]MN Unique Age Curve'!$B25/'[7]MN Unique Age Curve'!$B$9,2)</f>
        <v>304.3</v>
      </c>
      <c r="X30" s="40">
        <f>ROUND(X$14*'[7]MN Unique Age Curve'!$B25/'[7]MN Unique Age Curve'!$B$9,2)</f>
        <v>323.7</v>
      </c>
      <c r="Y30" s="42">
        <f>ROUND(Y$14*'[7]MN Unique Age Curve'!$B25/'[7]MN Unique Age Curve'!$B$9,2)</f>
        <v>266.14999999999998</v>
      </c>
      <c r="Z30" s="40">
        <f>ROUND(Z$14*'[7]MN Unique Age Curve'!$B25/'[7]MN Unique Age Curve'!$B$9,2)</f>
        <v>291.69</v>
      </c>
      <c r="AA30" s="42">
        <f>ROUND(AA$14*'[7]MN Unique Age Curve'!$B25/'[7]MN Unique Age Curve'!$B$9,2)</f>
        <v>357.34</v>
      </c>
      <c r="AB30" s="41">
        <f>ROUND(AB$14*'[7]MN Unique Age Curve'!$B25/'[7]MN Unique Age Curve'!$B$9,2)</f>
        <v>321.61</v>
      </c>
      <c r="AC30" s="40">
        <f>ROUND(AC$14*'[7]MN Unique Age Curve'!$B25/'[7]MN Unique Age Curve'!$B$9,2)</f>
        <v>326.63</v>
      </c>
    </row>
    <row r="31" spans="1:29" ht="15" x14ac:dyDescent="0.2">
      <c r="A31" s="104">
        <v>38</v>
      </c>
      <c r="B31" s="103">
        <v>1</v>
      </c>
      <c r="C31" s="102">
        <v>2020</v>
      </c>
      <c r="D31" s="101"/>
      <c r="E31" s="43">
        <f>ROUND(E$14*'[7]MN Unique Age Curve'!$B26/'[7]MN Unique Age Curve'!$B$9,2)</f>
        <v>479.73</v>
      </c>
      <c r="F31" s="42">
        <f>ROUND(F$14*'[7]MN Unique Age Curve'!$B26/'[7]MN Unique Age Curve'!$B$9,2)</f>
        <v>320.12</v>
      </c>
      <c r="G31" s="40">
        <f>ROUND(G$14*'[7]MN Unique Age Curve'!$B26/'[7]MN Unique Age Curve'!$B$9,2)</f>
        <v>387.67</v>
      </c>
      <c r="H31" s="42">
        <f>ROUND(H$14*'[7]MN Unique Age Curve'!$B26/'[7]MN Unique Age Curve'!$B$9,2)</f>
        <v>398.89</v>
      </c>
      <c r="I31" s="44">
        <f>ROUND(I$14*'[7]MN Unique Age Curve'!$B26/'[7]MN Unique Age Curve'!$B$9,2)</f>
        <v>386.28</v>
      </c>
      <c r="J31" s="40">
        <f>ROUND(J$14*'[7]MN Unique Age Curve'!$B26/'[7]MN Unique Age Curve'!$B$9,2)</f>
        <v>386.77</v>
      </c>
      <c r="K31" s="42">
        <f>ROUND(K$14*'[7]MN Unique Age Curve'!$B26/'[7]MN Unique Age Curve'!$B$9,2)</f>
        <v>329.08</v>
      </c>
      <c r="L31" s="41">
        <f>ROUND(L$14*'[7]MN Unique Age Curve'!$B26/'[7]MN Unique Age Curve'!$B$9,2)</f>
        <v>430.48</v>
      </c>
      <c r="M31" s="40">
        <f>ROUND(M$14*'[7]MN Unique Age Curve'!$B26/'[7]MN Unique Age Curve'!$B$9,2)</f>
        <v>408.96</v>
      </c>
      <c r="N31" s="42">
        <f>ROUND(N$14*'[7]MN Unique Age Curve'!$B26/'[7]MN Unique Age Curve'!$B$9,2)</f>
        <v>386.5</v>
      </c>
      <c r="O31" s="41">
        <f>ROUND(O$14*'[7]MN Unique Age Curve'!$B26/'[7]MN Unique Age Curve'!$B$9,2)</f>
        <v>330.31</v>
      </c>
      <c r="P31" s="40">
        <f>ROUND(P$14*'[7]MN Unique Age Curve'!$B26/'[7]MN Unique Age Curve'!$B$9,2)</f>
        <v>350.21</v>
      </c>
      <c r="Q31" s="43">
        <f>ROUND(Q$14*'[7]MN Unique Age Curve'!$B26/'[7]MN Unique Age Curve'!$B$9,2)</f>
        <v>343.68</v>
      </c>
      <c r="R31" s="42">
        <f>ROUND(R$14*'[7]MN Unique Age Curve'!$B26/'[7]MN Unique Age Curve'!$B$9,2)</f>
        <v>306.27</v>
      </c>
      <c r="S31" s="41">
        <f>ROUND(S$14*'[7]MN Unique Age Curve'!$B26/'[7]MN Unique Age Curve'!$B$9,2)</f>
        <v>361.98</v>
      </c>
      <c r="T31" s="41">
        <f>ROUND(T$14*'[7]MN Unique Age Curve'!$B26/'[7]MN Unique Age Curve'!$B$9,2)</f>
        <v>306.27</v>
      </c>
      <c r="U31" s="41">
        <f>ROUND(U$14*'[7]MN Unique Age Curve'!$B26/'[7]MN Unique Age Curve'!$B$9,2)</f>
        <v>287.33999999999997</v>
      </c>
      <c r="V31" s="41">
        <f>ROUND(V$14*'[7]MN Unique Age Curve'!$B26/'[7]MN Unique Age Curve'!$B$9,2)</f>
        <v>307.33</v>
      </c>
      <c r="W31" s="41">
        <f>ROUND(W$14*'[7]MN Unique Age Curve'!$B26/'[7]MN Unique Age Curve'!$B$9,2)</f>
        <v>306.27</v>
      </c>
      <c r="X31" s="40">
        <f>ROUND(X$14*'[7]MN Unique Age Curve'!$B26/'[7]MN Unique Age Curve'!$B$9,2)</f>
        <v>325.79000000000002</v>
      </c>
      <c r="Y31" s="42">
        <f>ROUND(Y$14*'[7]MN Unique Age Curve'!$B26/'[7]MN Unique Age Curve'!$B$9,2)</f>
        <v>267.87</v>
      </c>
      <c r="Z31" s="40">
        <f>ROUND(Z$14*'[7]MN Unique Age Curve'!$B26/'[7]MN Unique Age Curve'!$B$9,2)</f>
        <v>293.57</v>
      </c>
      <c r="AA31" s="42">
        <f>ROUND(AA$14*'[7]MN Unique Age Curve'!$B26/'[7]MN Unique Age Curve'!$B$9,2)</f>
        <v>359.65</v>
      </c>
      <c r="AB31" s="41">
        <f>ROUND(AB$14*'[7]MN Unique Age Curve'!$B26/'[7]MN Unique Age Curve'!$B$9,2)</f>
        <v>323.69</v>
      </c>
      <c r="AC31" s="40">
        <f>ROUND(AC$14*'[7]MN Unique Age Curve'!$B26/'[7]MN Unique Age Curve'!$B$9,2)</f>
        <v>328.74</v>
      </c>
    </row>
    <row r="32" spans="1:29" ht="15" x14ac:dyDescent="0.2">
      <c r="A32" s="104">
        <v>39</v>
      </c>
      <c r="B32" s="103">
        <v>1</v>
      </c>
      <c r="C32" s="102">
        <v>2020</v>
      </c>
      <c r="D32" s="101"/>
      <c r="E32" s="43">
        <f>ROUND(E$14*'[7]MN Unique Age Curve'!$B27/'[7]MN Unique Age Curve'!$B$9,2)</f>
        <v>485.9</v>
      </c>
      <c r="F32" s="42">
        <f>ROUND(F$14*'[7]MN Unique Age Curve'!$B27/'[7]MN Unique Age Curve'!$B$9,2)</f>
        <v>324.23</v>
      </c>
      <c r="G32" s="40">
        <f>ROUND(G$14*'[7]MN Unique Age Curve'!$B27/'[7]MN Unique Age Curve'!$B$9,2)</f>
        <v>392.65</v>
      </c>
      <c r="H32" s="42">
        <f>ROUND(H$14*'[7]MN Unique Age Curve'!$B27/'[7]MN Unique Age Curve'!$B$9,2)</f>
        <v>404.02</v>
      </c>
      <c r="I32" s="44">
        <f>ROUND(I$14*'[7]MN Unique Age Curve'!$B27/'[7]MN Unique Age Curve'!$B$9,2)</f>
        <v>391.25</v>
      </c>
      <c r="J32" s="40">
        <f>ROUND(J$14*'[7]MN Unique Age Curve'!$B27/'[7]MN Unique Age Curve'!$B$9,2)</f>
        <v>391.74</v>
      </c>
      <c r="K32" s="42">
        <f>ROUND(K$14*'[7]MN Unique Age Curve'!$B27/'[7]MN Unique Age Curve'!$B$9,2)</f>
        <v>333.31</v>
      </c>
      <c r="L32" s="41">
        <f>ROUND(L$14*'[7]MN Unique Age Curve'!$B27/'[7]MN Unique Age Curve'!$B$9,2)</f>
        <v>436.01</v>
      </c>
      <c r="M32" s="40">
        <f>ROUND(M$14*'[7]MN Unique Age Curve'!$B27/'[7]MN Unique Age Curve'!$B$9,2)</f>
        <v>414.21</v>
      </c>
      <c r="N32" s="42">
        <f>ROUND(N$14*'[7]MN Unique Age Curve'!$B27/'[7]MN Unique Age Curve'!$B$9,2)</f>
        <v>391.46</v>
      </c>
      <c r="O32" s="41">
        <f>ROUND(O$14*'[7]MN Unique Age Curve'!$B27/'[7]MN Unique Age Curve'!$B$9,2)</f>
        <v>334.56</v>
      </c>
      <c r="P32" s="40">
        <f>ROUND(P$14*'[7]MN Unique Age Curve'!$B27/'[7]MN Unique Age Curve'!$B$9,2)</f>
        <v>354.71</v>
      </c>
      <c r="Q32" s="43">
        <f>ROUND(Q$14*'[7]MN Unique Age Curve'!$B27/'[7]MN Unique Age Curve'!$B$9,2)</f>
        <v>348.1</v>
      </c>
      <c r="R32" s="42">
        <f>ROUND(R$14*'[7]MN Unique Age Curve'!$B27/'[7]MN Unique Age Curve'!$B$9,2)</f>
        <v>310.2</v>
      </c>
      <c r="S32" s="41">
        <f>ROUND(S$14*'[7]MN Unique Age Curve'!$B27/'[7]MN Unique Age Curve'!$B$9,2)</f>
        <v>366.62</v>
      </c>
      <c r="T32" s="41">
        <f>ROUND(T$14*'[7]MN Unique Age Curve'!$B27/'[7]MN Unique Age Curve'!$B$9,2)</f>
        <v>310.2</v>
      </c>
      <c r="U32" s="41">
        <f>ROUND(U$14*'[7]MN Unique Age Curve'!$B27/'[7]MN Unique Age Curve'!$B$9,2)</f>
        <v>291.02999999999997</v>
      </c>
      <c r="V32" s="41">
        <f>ROUND(V$14*'[7]MN Unique Age Curve'!$B27/'[7]MN Unique Age Curve'!$B$9,2)</f>
        <v>311.27</v>
      </c>
      <c r="W32" s="41">
        <f>ROUND(W$14*'[7]MN Unique Age Curve'!$B27/'[7]MN Unique Age Curve'!$B$9,2)</f>
        <v>310.2</v>
      </c>
      <c r="X32" s="40">
        <f>ROUND(X$14*'[7]MN Unique Age Curve'!$B27/'[7]MN Unique Age Curve'!$B$9,2)</f>
        <v>329.98</v>
      </c>
      <c r="Y32" s="42">
        <f>ROUND(Y$14*'[7]MN Unique Age Curve'!$B27/'[7]MN Unique Age Curve'!$B$9,2)</f>
        <v>271.3</v>
      </c>
      <c r="Z32" s="40">
        <f>ROUND(Z$14*'[7]MN Unique Age Curve'!$B27/'[7]MN Unique Age Curve'!$B$9,2)</f>
        <v>297.33999999999997</v>
      </c>
      <c r="AA32" s="42">
        <f>ROUND(AA$14*'[7]MN Unique Age Curve'!$B27/'[7]MN Unique Age Curve'!$B$9,2)</f>
        <v>364.26</v>
      </c>
      <c r="AB32" s="41">
        <f>ROUND(AB$14*'[7]MN Unique Age Curve'!$B27/'[7]MN Unique Age Curve'!$B$9,2)</f>
        <v>327.84</v>
      </c>
      <c r="AC32" s="40">
        <f>ROUND(AC$14*'[7]MN Unique Age Curve'!$B27/'[7]MN Unique Age Curve'!$B$9,2)</f>
        <v>332.97</v>
      </c>
    </row>
    <row r="33" spans="1:29" ht="15" x14ac:dyDescent="0.2">
      <c r="A33" s="104">
        <v>40</v>
      </c>
      <c r="B33" s="103">
        <v>1</v>
      </c>
      <c r="C33" s="102">
        <v>2020</v>
      </c>
      <c r="D33" s="101"/>
      <c r="E33" s="43">
        <f>ROUND(E$14*'[7]MN Unique Age Curve'!$B28/'[7]MN Unique Age Curve'!$B$9,2)</f>
        <v>492.06</v>
      </c>
      <c r="F33" s="42">
        <f>ROUND(F$14*'[7]MN Unique Age Curve'!$B28/'[7]MN Unique Age Curve'!$B$9,2)</f>
        <v>328.34</v>
      </c>
      <c r="G33" s="40">
        <f>ROUND(G$14*'[7]MN Unique Age Curve'!$B28/'[7]MN Unique Age Curve'!$B$9,2)</f>
        <v>397.62</v>
      </c>
      <c r="H33" s="42">
        <f>ROUND(H$14*'[7]MN Unique Age Curve'!$B28/'[7]MN Unique Age Curve'!$B$9,2)</f>
        <v>409.14</v>
      </c>
      <c r="I33" s="44">
        <f>ROUND(I$14*'[7]MN Unique Age Curve'!$B28/'[7]MN Unique Age Curve'!$B$9,2)</f>
        <v>396.21</v>
      </c>
      <c r="J33" s="40">
        <f>ROUND(J$14*'[7]MN Unique Age Curve'!$B28/'[7]MN Unique Age Curve'!$B$9,2)</f>
        <v>396.7</v>
      </c>
      <c r="K33" s="42">
        <f>ROUND(K$14*'[7]MN Unique Age Curve'!$B28/'[7]MN Unique Age Curve'!$B$9,2)</f>
        <v>337.53</v>
      </c>
      <c r="L33" s="41">
        <f>ROUND(L$14*'[7]MN Unique Age Curve'!$B28/'[7]MN Unique Age Curve'!$B$9,2)</f>
        <v>441.54</v>
      </c>
      <c r="M33" s="40">
        <f>ROUND(M$14*'[7]MN Unique Age Curve'!$B28/'[7]MN Unique Age Curve'!$B$9,2)</f>
        <v>419.47</v>
      </c>
      <c r="N33" s="42">
        <f>ROUND(N$14*'[7]MN Unique Age Curve'!$B28/'[7]MN Unique Age Curve'!$B$9,2)</f>
        <v>396.42</v>
      </c>
      <c r="O33" s="41">
        <f>ROUND(O$14*'[7]MN Unique Age Curve'!$B28/'[7]MN Unique Age Curve'!$B$9,2)</f>
        <v>338.8</v>
      </c>
      <c r="P33" s="40">
        <f>ROUND(P$14*'[7]MN Unique Age Curve'!$B28/'[7]MN Unique Age Curve'!$B$9,2)</f>
        <v>359.21</v>
      </c>
      <c r="Q33" s="43">
        <f>ROUND(Q$14*'[7]MN Unique Age Curve'!$B28/'[7]MN Unique Age Curve'!$B$9,2)</f>
        <v>352.51</v>
      </c>
      <c r="R33" s="42">
        <f>ROUND(R$14*'[7]MN Unique Age Curve'!$B28/'[7]MN Unique Age Curve'!$B$9,2)</f>
        <v>314.13</v>
      </c>
      <c r="S33" s="41">
        <f>ROUND(S$14*'[7]MN Unique Age Curve'!$B28/'[7]MN Unique Age Curve'!$B$9,2)</f>
        <v>371.27</v>
      </c>
      <c r="T33" s="41">
        <f>ROUND(T$14*'[7]MN Unique Age Curve'!$B28/'[7]MN Unique Age Curve'!$B$9,2)</f>
        <v>314.13</v>
      </c>
      <c r="U33" s="41">
        <f>ROUND(U$14*'[7]MN Unique Age Curve'!$B28/'[7]MN Unique Age Curve'!$B$9,2)</f>
        <v>294.72000000000003</v>
      </c>
      <c r="V33" s="41">
        <f>ROUND(V$14*'[7]MN Unique Age Curve'!$B28/'[7]MN Unique Age Curve'!$B$9,2)</f>
        <v>315.22000000000003</v>
      </c>
      <c r="W33" s="41">
        <f>ROUND(W$14*'[7]MN Unique Age Curve'!$B28/'[7]MN Unique Age Curve'!$B$9,2)</f>
        <v>314.13</v>
      </c>
      <c r="X33" s="40">
        <f>ROUND(X$14*'[7]MN Unique Age Curve'!$B28/'[7]MN Unique Age Curve'!$B$9,2)</f>
        <v>334.16</v>
      </c>
      <c r="Y33" s="42">
        <f>ROUND(Y$14*'[7]MN Unique Age Curve'!$B28/'[7]MN Unique Age Curve'!$B$9,2)</f>
        <v>274.74</v>
      </c>
      <c r="Z33" s="40">
        <f>ROUND(Z$14*'[7]MN Unique Age Curve'!$B28/'[7]MN Unique Age Curve'!$B$9,2)</f>
        <v>301.11</v>
      </c>
      <c r="AA33" s="42">
        <f>ROUND(AA$14*'[7]MN Unique Age Curve'!$B28/'[7]MN Unique Age Curve'!$B$9,2)</f>
        <v>368.88</v>
      </c>
      <c r="AB33" s="41">
        <f>ROUND(AB$14*'[7]MN Unique Age Curve'!$B28/'[7]MN Unique Age Curve'!$B$9,2)</f>
        <v>332</v>
      </c>
      <c r="AC33" s="40">
        <f>ROUND(AC$14*'[7]MN Unique Age Curve'!$B28/'[7]MN Unique Age Curve'!$B$9,2)</f>
        <v>337.19</v>
      </c>
    </row>
    <row r="34" spans="1:29" ht="15" x14ac:dyDescent="0.2">
      <c r="A34" s="104">
        <v>41</v>
      </c>
      <c r="B34" s="103">
        <v>1</v>
      </c>
      <c r="C34" s="102">
        <v>2020</v>
      </c>
      <c r="D34" s="101"/>
      <c r="E34" s="43">
        <f>ROUND(E$14*'[7]MN Unique Age Curve'!$B29/'[7]MN Unique Age Curve'!$B$9,2)</f>
        <v>501.3</v>
      </c>
      <c r="F34" s="42">
        <f>ROUND(F$14*'[7]MN Unique Age Curve'!$B29/'[7]MN Unique Age Curve'!$B$9,2)</f>
        <v>334.51</v>
      </c>
      <c r="G34" s="40">
        <f>ROUND(G$14*'[7]MN Unique Age Curve'!$B29/'[7]MN Unique Age Curve'!$B$9,2)</f>
        <v>405.09</v>
      </c>
      <c r="H34" s="42">
        <f>ROUND(H$14*'[7]MN Unique Age Curve'!$B29/'[7]MN Unique Age Curve'!$B$9,2)</f>
        <v>416.82</v>
      </c>
      <c r="I34" s="44">
        <f>ROUND(I$14*'[7]MN Unique Age Curve'!$B29/'[7]MN Unique Age Curve'!$B$9,2)</f>
        <v>403.65</v>
      </c>
      <c r="J34" s="40">
        <f>ROUND(J$14*'[7]MN Unique Age Curve'!$B29/'[7]MN Unique Age Curve'!$B$9,2)</f>
        <v>404.15</v>
      </c>
      <c r="K34" s="42">
        <f>ROUND(K$14*'[7]MN Unique Age Curve'!$B29/'[7]MN Unique Age Curve'!$B$9,2)</f>
        <v>343.87</v>
      </c>
      <c r="L34" s="41">
        <f>ROUND(L$14*'[7]MN Unique Age Curve'!$B29/'[7]MN Unique Age Curve'!$B$9,2)</f>
        <v>449.83</v>
      </c>
      <c r="M34" s="40">
        <f>ROUND(M$14*'[7]MN Unique Age Curve'!$B29/'[7]MN Unique Age Curve'!$B$9,2)</f>
        <v>427.34</v>
      </c>
      <c r="N34" s="42">
        <f>ROUND(N$14*'[7]MN Unique Age Curve'!$B29/'[7]MN Unique Age Curve'!$B$9,2)</f>
        <v>403.87</v>
      </c>
      <c r="O34" s="41">
        <f>ROUND(O$14*'[7]MN Unique Age Curve'!$B29/'[7]MN Unique Age Curve'!$B$9,2)</f>
        <v>345.16</v>
      </c>
      <c r="P34" s="40">
        <f>ROUND(P$14*'[7]MN Unique Age Curve'!$B29/'[7]MN Unique Age Curve'!$B$9,2)</f>
        <v>365.95</v>
      </c>
      <c r="Q34" s="43">
        <f>ROUND(Q$14*'[7]MN Unique Age Curve'!$B29/'[7]MN Unique Age Curve'!$B$9,2)</f>
        <v>359.13</v>
      </c>
      <c r="R34" s="42">
        <f>ROUND(R$14*'[7]MN Unique Age Curve'!$B29/'[7]MN Unique Age Curve'!$B$9,2)</f>
        <v>320.02999999999997</v>
      </c>
      <c r="S34" s="41">
        <f>ROUND(S$14*'[7]MN Unique Age Curve'!$B29/'[7]MN Unique Age Curve'!$B$9,2)</f>
        <v>378.24</v>
      </c>
      <c r="T34" s="41">
        <f>ROUND(T$14*'[7]MN Unique Age Curve'!$B29/'[7]MN Unique Age Curve'!$B$9,2)</f>
        <v>320.02999999999997</v>
      </c>
      <c r="U34" s="41">
        <f>ROUND(U$14*'[7]MN Unique Age Curve'!$B29/'[7]MN Unique Age Curve'!$B$9,2)</f>
        <v>300.25</v>
      </c>
      <c r="V34" s="41">
        <f>ROUND(V$14*'[7]MN Unique Age Curve'!$B29/'[7]MN Unique Age Curve'!$B$9,2)</f>
        <v>321.14</v>
      </c>
      <c r="W34" s="41">
        <f>ROUND(W$14*'[7]MN Unique Age Curve'!$B29/'[7]MN Unique Age Curve'!$B$9,2)</f>
        <v>320.02999999999997</v>
      </c>
      <c r="X34" s="40">
        <f>ROUND(X$14*'[7]MN Unique Age Curve'!$B29/'[7]MN Unique Age Curve'!$B$9,2)</f>
        <v>340.43</v>
      </c>
      <c r="Y34" s="42">
        <f>ROUND(Y$14*'[7]MN Unique Age Curve'!$B29/'[7]MN Unique Age Curve'!$B$9,2)</f>
        <v>279.89999999999998</v>
      </c>
      <c r="Z34" s="40">
        <f>ROUND(Z$14*'[7]MN Unique Age Curve'!$B29/'[7]MN Unique Age Curve'!$B$9,2)</f>
        <v>306.76</v>
      </c>
      <c r="AA34" s="42">
        <f>ROUND(AA$14*'[7]MN Unique Age Curve'!$B29/'[7]MN Unique Age Curve'!$B$9,2)</f>
        <v>375.81</v>
      </c>
      <c r="AB34" s="41">
        <f>ROUND(AB$14*'[7]MN Unique Age Curve'!$B29/'[7]MN Unique Age Curve'!$B$9,2)</f>
        <v>338.23</v>
      </c>
      <c r="AC34" s="40">
        <f>ROUND(AC$14*'[7]MN Unique Age Curve'!$B29/'[7]MN Unique Age Curve'!$B$9,2)</f>
        <v>343.52</v>
      </c>
    </row>
    <row r="35" spans="1:29" ht="15" x14ac:dyDescent="0.2">
      <c r="A35" s="104">
        <v>42</v>
      </c>
      <c r="B35" s="103">
        <v>1</v>
      </c>
      <c r="C35" s="102">
        <v>2020</v>
      </c>
      <c r="D35" s="101"/>
      <c r="E35" s="43">
        <f>ROUND(E$14*'[7]MN Unique Age Curve'!$B30/'[7]MN Unique Age Curve'!$B$9,2)</f>
        <v>510.15</v>
      </c>
      <c r="F35" s="42">
        <f>ROUND(F$14*'[7]MN Unique Age Curve'!$B30/'[7]MN Unique Age Curve'!$B$9,2)</f>
        <v>340.42</v>
      </c>
      <c r="G35" s="40">
        <f>ROUND(G$14*'[7]MN Unique Age Curve'!$B30/'[7]MN Unique Age Curve'!$B$9,2)</f>
        <v>412.25</v>
      </c>
      <c r="H35" s="42">
        <f>ROUND(H$14*'[7]MN Unique Age Curve'!$B30/'[7]MN Unique Age Curve'!$B$9,2)</f>
        <v>424.19</v>
      </c>
      <c r="I35" s="44">
        <f>ROUND(I$14*'[7]MN Unique Age Curve'!$B30/'[7]MN Unique Age Curve'!$B$9,2)</f>
        <v>410.78</v>
      </c>
      <c r="J35" s="40">
        <f>ROUND(J$14*'[7]MN Unique Age Curve'!$B30/'[7]MN Unique Age Curve'!$B$9,2)</f>
        <v>411.29</v>
      </c>
      <c r="K35" s="42">
        <f>ROUND(K$14*'[7]MN Unique Age Curve'!$B30/'[7]MN Unique Age Curve'!$B$9,2)</f>
        <v>349.95</v>
      </c>
      <c r="L35" s="41">
        <f>ROUND(L$14*'[7]MN Unique Age Curve'!$B30/'[7]MN Unique Age Curve'!$B$9,2)</f>
        <v>457.77</v>
      </c>
      <c r="M35" s="40">
        <f>ROUND(M$14*'[7]MN Unique Age Curve'!$B30/'[7]MN Unique Age Curve'!$B$9,2)</f>
        <v>434.89</v>
      </c>
      <c r="N35" s="42">
        <f>ROUND(N$14*'[7]MN Unique Age Curve'!$B30/'[7]MN Unique Age Curve'!$B$9,2)</f>
        <v>411</v>
      </c>
      <c r="O35" s="41">
        <f>ROUND(O$14*'[7]MN Unique Age Curve'!$B30/'[7]MN Unique Age Curve'!$B$9,2)</f>
        <v>351.26</v>
      </c>
      <c r="P35" s="40">
        <f>ROUND(P$14*'[7]MN Unique Age Curve'!$B30/'[7]MN Unique Age Curve'!$B$9,2)</f>
        <v>372.42</v>
      </c>
      <c r="Q35" s="43">
        <f>ROUND(Q$14*'[7]MN Unique Age Curve'!$B30/'[7]MN Unique Age Curve'!$B$9,2)</f>
        <v>365.47</v>
      </c>
      <c r="R35" s="42">
        <f>ROUND(R$14*'[7]MN Unique Age Curve'!$B30/'[7]MN Unique Age Curve'!$B$9,2)</f>
        <v>325.69</v>
      </c>
      <c r="S35" s="41">
        <f>ROUND(S$14*'[7]MN Unique Age Curve'!$B30/'[7]MN Unique Age Curve'!$B$9,2)</f>
        <v>384.93</v>
      </c>
      <c r="T35" s="41">
        <f>ROUND(T$14*'[7]MN Unique Age Curve'!$B30/'[7]MN Unique Age Curve'!$B$9,2)</f>
        <v>325.69</v>
      </c>
      <c r="U35" s="41">
        <f>ROUND(U$14*'[7]MN Unique Age Curve'!$B30/'[7]MN Unique Age Curve'!$B$9,2)</f>
        <v>305.56</v>
      </c>
      <c r="V35" s="41">
        <f>ROUND(V$14*'[7]MN Unique Age Curve'!$B30/'[7]MN Unique Age Curve'!$B$9,2)</f>
        <v>326.81</v>
      </c>
      <c r="W35" s="41">
        <f>ROUND(W$14*'[7]MN Unique Age Curve'!$B30/'[7]MN Unique Age Curve'!$B$9,2)</f>
        <v>325.69</v>
      </c>
      <c r="X35" s="40">
        <f>ROUND(X$14*'[7]MN Unique Age Curve'!$B30/'[7]MN Unique Age Curve'!$B$9,2)</f>
        <v>346.45</v>
      </c>
      <c r="Y35" s="42">
        <f>ROUND(Y$14*'[7]MN Unique Age Curve'!$B30/'[7]MN Unique Age Curve'!$B$9,2)</f>
        <v>284.85000000000002</v>
      </c>
      <c r="Z35" s="40">
        <f>ROUND(Z$14*'[7]MN Unique Age Curve'!$B30/'[7]MN Unique Age Curve'!$B$9,2)</f>
        <v>312.18</v>
      </c>
      <c r="AA35" s="42">
        <f>ROUND(AA$14*'[7]MN Unique Age Curve'!$B30/'[7]MN Unique Age Curve'!$B$9,2)</f>
        <v>382.45</v>
      </c>
      <c r="AB35" s="41">
        <f>ROUND(AB$14*'[7]MN Unique Age Curve'!$B30/'[7]MN Unique Age Curve'!$B$9,2)</f>
        <v>344.21</v>
      </c>
      <c r="AC35" s="40">
        <f>ROUND(AC$14*'[7]MN Unique Age Curve'!$B30/'[7]MN Unique Age Curve'!$B$9,2)</f>
        <v>349.59</v>
      </c>
    </row>
    <row r="36" spans="1:29" ht="15" x14ac:dyDescent="0.2">
      <c r="A36" s="104">
        <v>43</v>
      </c>
      <c r="B36" s="103">
        <v>1</v>
      </c>
      <c r="C36" s="102">
        <v>2020</v>
      </c>
      <c r="D36" s="101"/>
      <c r="E36" s="43">
        <f>ROUND(E$14*'[7]MN Unique Age Curve'!$B31/'[7]MN Unique Age Curve'!$B$9,2)</f>
        <v>522.47</v>
      </c>
      <c r="F36" s="42">
        <f>ROUND(F$14*'[7]MN Unique Age Curve'!$B31/'[7]MN Unique Age Curve'!$B$9,2)</f>
        <v>348.64</v>
      </c>
      <c r="G36" s="40">
        <f>ROUND(G$14*'[7]MN Unique Age Curve'!$B31/'[7]MN Unique Age Curve'!$B$9,2)</f>
        <v>422.2</v>
      </c>
      <c r="H36" s="42">
        <f>ROUND(H$14*'[7]MN Unique Age Curve'!$B31/'[7]MN Unique Age Curve'!$B$9,2)</f>
        <v>434.43</v>
      </c>
      <c r="I36" s="44">
        <f>ROUND(I$14*'[7]MN Unique Age Curve'!$B31/'[7]MN Unique Age Curve'!$B$9,2)</f>
        <v>420.7</v>
      </c>
      <c r="J36" s="40">
        <f>ROUND(J$14*'[7]MN Unique Age Curve'!$B31/'[7]MN Unique Age Curve'!$B$9,2)</f>
        <v>421.23</v>
      </c>
      <c r="K36" s="42">
        <f>ROUND(K$14*'[7]MN Unique Age Curve'!$B31/'[7]MN Unique Age Curve'!$B$9,2)</f>
        <v>358.4</v>
      </c>
      <c r="L36" s="41">
        <f>ROUND(L$14*'[7]MN Unique Age Curve'!$B31/'[7]MN Unique Age Curve'!$B$9,2)</f>
        <v>468.83</v>
      </c>
      <c r="M36" s="40">
        <f>ROUND(M$14*'[7]MN Unique Age Curve'!$B31/'[7]MN Unique Age Curve'!$B$9,2)</f>
        <v>445.39</v>
      </c>
      <c r="N36" s="42">
        <f>ROUND(N$14*'[7]MN Unique Age Curve'!$B31/'[7]MN Unique Age Curve'!$B$9,2)</f>
        <v>420.93</v>
      </c>
      <c r="O36" s="41">
        <f>ROUND(O$14*'[7]MN Unique Age Curve'!$B31/'[7]MN Unique Age Curve'!$B$9,2)</f>
        <v>359.74</v>
      </c>
      <c r="P36" s="40">
        <f>ROUND(P$14*'[7]MN Unique Age Curve'!$B31/'[7]MN Unique Age Curve'!$B$9,2)</f>
        <v>381.41</v>
      </c>
      <c r="Q36" s="43">
        <f>ROUND(Q$14*'[7]MN Unique Age Curve'!$B31/'[7]MN Unique Age Curve'!$B$9,2)</f>
        <v>374.3</v>
      </c>
      <c r="R36" s="42">
        <f>ROUND(R$14*'[7]MN Unique Age Curve'!$B31/'[7]MN Unique Age Curve'!$B$9,2)</f>
        <v>333.55</v>
      </c>
      <c r="S36" s="41">
        <f>ROUND(S$14*'[7]MN Unique Age Curve'!$B31/'[7]MN Unique Age Curve'!$B$9,2)</f>
        <v>394.22</v>
      </c>
      <c r="T36" s="41">
        <f>ROUND(T$14*'[7]MN Unique Age Curve'!$B31/'[7]MN Unique Age Curve'!$B$9,2)</f>
        <v>333.55</v>
      </c>
      <c r="U36" s="41">
        <f>ROUND(U$14*'[7]MN Unique Age Curve'!$B31/'[7]MN Unique Age Curve'!$B$9,2)</f>
        <v>312.94</v>
      </c>
      <c r="V36" s="41">
        <f>ROUND(V$14*'[7]MN Unique Age Curve'!$B31/'[7]MN Unique Age Curve'!$B$9,2)</f>
        <v>334.7</v>
      </c>
      <c r="W36" s="41">
        <f>ROUND(W$14*'[7]MN Unique Age Curve'!$B31/'[7]MN Unique Age Curve'!$B$9,2)</f>
        <v>333.55</v>
      </c>
      <c r="X36" s="40">
        <f>ROUND(X$14*'[7]MN Unique Age Curve'!$B31/'[7]MN Unique Age Curve'!$B$9,2)</f>
        <v>354.81</v>
      </c>
      <c r="Y36" s="42">
        <f>ROUND(Y$14*'[7]MN Unique Age Curve'!$B31/'[7]MN Unique Age Curve'!$B$9,2)</f>
        <v>291.73</v>
      </c>
      <c r="Z36" s="40">
        <f>ROUND(Z$14*'[7]MN Unique Age Curve'!$B31/'[7]MN Unique Age Curve'!$B$9,2)</f>
        <v>319.72000000000003</v>
      </c>
      <c r="AA36" s="42">
        <f>ROUND(AA$14*'[7]MN Unique Age Curve'!$B31/'[7]MN Unique Age Curve'!$B$9,2)</f>
        <v>391.68</v>
      </c>
      <c r="AB36" s="41">
        <f>ROUND(AB$14*'[7]MN Unique Age Curve'!$B31/'[7]MN Unique Age Curve'!$B$9,2)</f>
        <v>352.52</v>
      </c>
      <c r="AC36" s="40">
        <f>ROUND(AC$14*'[7]MN Unique Age Curve'!$B31/'[7]MN Unique Age Curve'!$B$9,2)</f>
        <v>358.03</v>
      </c>
    </row>
    <row r="37" spans="1:29" ht="15" x14ac:dyDescent="0.2">
      <c r="A37" s="104">
        <v>44</v>
      </c>
      <c r="B37" s="103">
        <v>1</v>
      </c>
      <c r="C37" s="102">
        <v>2020</v>
      </c>
      <c r="D37" s="101"/>
      <c r="E37" s="43">
        <f>ROUND(E$14*'[7]MN Unique Age Curve'!$B32/'[7]MN Unique Age Curve'!$B$9,2)</f>
        <v>537.87</v>
      </c>
      <c r="F37" s="42">
        <f>ROUND(F$14*'[7]MN Unique Age Curve'!$B32/'[7]MN Unique Age Curve'!$B$9,2)</f>
        <v>358.92</v>
      </c>
      <c r="G37" s="40">
        <f>ROUND(G$14*'[7]MN Unique Age Curve'!$B32/'[7]MN Unique Age Curve'!$B$9,2)</f>
        <v>434.65</v>
      </c>
      <c r="H37" s="42">
        <f>ROUND(H$14*'[7]MN Unique Age Curve'!$B32/'[7]MN Unique Age Curve'!$B$9,2)</f>
        <v>447.24</v>
      </c>
      <c r="I37" s="44">
        <f>ROUND(I$14*'[7]MN Unique Age Curve'!$B32/'[7]MN Unique Age Curve'!$B$9,2)</f>
        <v>433.1</v>
      </c>
      <c r="J37" s="40">
        <f>ROUND(J$14*'[7]MN Unique Age Curve'!$B32/'[7]MN Unique Age Curve'!$B$9,2)</f>
        <v>433.64</v>
      </c>
      <c r="K37" s="42">
        <f>ROUND(K$14*'[7]MN Unique Age Curve'!$B32/'[7]MN Unique Age Curve'!$B$9,2)</f>
        <v>368.96</v>
      </c>
      <c r="L37" s="41">
        <f>ROUND(L$14*'[7]MN Unique Age Curve'!$B32/'[7]MN Unique Age Curve'!$B$9,2)</f>
        <v>482.65</v>
      </c>
      <c r="M37" s="40">
        <f>ROUND(M$14*'[7]MN Unique Age Curve'!$B32/'[7]MN Unique Age Curve'!$B$9,2)</f>
        <v>458.52</v>
      </c>
      <c r="N37" s="42">
        <f>ROUND(N$14*'[7]MN Unique Age Curve'!$B32/'[7]MN Unique Age Curve'!$B$9,2)</f>
        <v>433.34</v>
      </c>
      <c r="O37" s="41">
        <f>ROUND(O$14*'[7]MN Unique Age Curve'!$B32/'[7]MN Unique Age Curve'!$B$9,2)</f>
        <v>370.34</v>
      </c>
      <c r="P37" s="40">
        <f>ROUND(P$14*'[7]MN Unique Age Curve'!$B32/'[7]MN Unique Age Curve'!$B$9,2)</f>
        <v>392.65</v>
      </c>
      <c r="Q37" s="43">
        <f>ROUND(Q$14*'[7]MN Unique Age Curve'!$B32/'[7]MN Unique Age Curve'!$B$9,2)</f>
        <v>385.33</v>
      </c>
      <c r="R37" s="42">
        <f>ROUND(R$14*'[7]MN Unique Age Curve'!$B32/'[7]MN Unique Age Curve'!$B$9,2)</f>
        <v>343.38</v>
      </c>
      <c r="S37" s="41">
        <f>ROUND(S$14*'[7]MN Unique Age Curve'!$B32/'[7]MN Unique Age Curve'!$B$9,2)</f>
        <v>405.84</v>
      </c>
      <c r="T37" s="41">
        <f>ROUND(T$14*'[7]MN Unique Age Curve'!$B32/'[7]MN Unique Age Curve'!$B$9,2)</f>
        <v>343.38</v>
      </c>
      <c r="U37" s="41">
        <f>ROUND(U$14*'[7]MN Unique Age Curve'!$B32/'[7]MN Unique Age Curve'!$B$9,2)</f>
        <v>322.16000000000003</v>
      </c>
      <c r="V37" s="41">
        <f>ROUND(V$14*'[7]MN Unique Age Curve'!$B32/'[7]MN Unique Age Curve'!$B$9,2)</f>
        <v>344.57</v>
      </c>
      <c r="W37" s="41">
        <f>ROUND(W$14*'[7]MN Unique Age Curve'!$B32/'[7]MN Unique Age Curve'!$B$9,2)</f>
        <v>343.38</v>
      </c>
      <c r="X37" s="40">
        <f>ROUND(X$14*'[7]MN Unique Age Curve'!$B32/'[7]MN Unique Age Curve'!$B$9,2)</f>
        <v>365.27</v>
      </c>
      <c r="Y37" s="42">
        <f>ROUND(Y$14*'[7]MN Unique Age Curve'!$B32/'[7]MN Unique Age Curve'!$B$9,2)</f>
        <v>300.33</v>
      </c>
      <c r="Z37" s="40">
        <f>ROUND(Z$14*'[7]MN Unique Age Curve'!$B32/'[7]MN Unique Age Curve'!$B$9,2)</f>
        <v>329.15</v>
      </c>
      <c r="AA37" s="42">
        <f>ROUND(AA$14*'[7]MN Unique Age Curve'!$B32/'[7]MN Unique Age Curve'!$B$9,2)</f>
        <v>403.23</v>
      </c>
      <c r="AB37" s="41">
        <f>ROUND(AB$14*'[7]MN Unique Age Curve'!$B32/'[7]MN Unique Age Curve'!$B$9,2)</f>
        <v>362.91</v>
      </c>
      <c r="AC37" s="40">
        <f>ROUND(AC$14*'[7]MN Unique Age Curve'!$B32/'[7]MN Unique Age Curve'!$B$9,2)</f>
        <v>368.58</v>
      </c>
    </row>
    <row r="38" spans="1:29" ht="15" x14ac:dyDescent="0.2">
      <c r="A38" s="104">
        <v>45</v>
      </c>
      <c r="B38" s="103">
        <v>1</v>
      </c>
      <c r="C38" s="102">
        <v>2020</v>
      </c>
      <c r="D38" s="101"/>
      <c r="E38" s="43">
        <f>ROUND(E$14*'[7]MN Unique Age Curve'!$B33/'[7]MN Unique Age Curve'!$B$9,2)</f>
        <v>555.97</v>
      </c>
      <c r="F38" s="42">
        <f>ROUND(F$14*'[7]MN Unique Age Curve'!$B33/'[7]MN Unique Age Curve'!$B$9,2)</f>
        <v>370.99</v>
      </c>
      <c r="G38" s="40">
        <f>ROUND(G$14*'[7]MN Unique Age Curve'!$B33/'[7]MN Unique Age Curve'!$B$9,2)</f>
        <v>449.27</v>
      </c>
      <c r="H38" s="42">
        <f>ROUND(H$14*'[7]MN Unique Age Curve'!$B33/'[7]MN Unique Age Curve'!$B$9,2)</f>
        <v>462.28</v>
      </c>
      <c r="I38" s="44">
        <f>ROUND(I$14*'[7]MN Unique Age Curve'!$B33/'[7]MN Unique Age Curve'!$B$9,2)</f>
        <v>447.67</v>
      </c>
      <c r="J38" s="40">
        <f>ROUND(J$14*'[7]MN Unique Age Curve'!$B33/'[7]MN Unique Age Curve'!$B$9,2)</f>
        <v>448.23</v>
      </c>
      <c r="K38" s="42">
        <f>ROUND(K$14*'[7]MN Unique Age Curve'!$B33/'[7]MN Unique Age Curve'!$B$9,2)</f>
        <v>381.37</v>
      </c>
      <c r="L38" s="41">
        <f>ROUND(L$14*'[7]MN Unique Age Curve'!$B33/'[7]MN Unique Age Curve'!$B$9,2)</f>
        <v>498.89</v>
      </c>
      <c r="M38" s="40">
        <f>ROUND(M$14*'[7]MN Unique Age Curve'!$B33/'[7]MN Unique Age Curve'!$B$9,2)</f>
        <v>473.95</v>
      </c>
      <c r="N38" s="42">
        <f>ROUND(N$14*'[7]MN Unique Age Curve'!$B33/'[7]MN Unique Age Curve'!$B$9,2)</f>
        <v>447.91</v>
      </c>
      <c r="O38" s="41">
        <f>ROUND(O$14*'[7]MN Unique Age Curve'!$B33/'[7]MN Unique Age Curve'!$B$9,2)</f>
        <v>382.8</v>
      </c>
      <c r="P38" s="40">
        <f>ROUND(P$14*'[7]MN Unique Age Curve'!$B33/'[7]MN Unique Age Curve'!$B$9,2)</f>
        <v>405.87</v>
      </c>
      <c r="Q38" s="43">
        <f>ROUND(Q$14*'[7]MN Unique Age Curve'!$B33/'[7]MN Unique Age Curve'!$B$9,2)</f>
        <v>398.3</v>
      </c>
      <c r="R38" s="42">
        <f>ROUND(R$14*'[7]MN Unique Age Curve'!$B33/'[7]MN Unique Age Curve'!$B$9,2)</f>
        <v>354.94</v>
      </c>
      <c r="S38" s="41">
        <f>ROUND(S$14*'[7]MN Unique Age Curve'!$B33/'[7]MN Unique Age Curve'!$B$9,2)</f>
        <v>419.5</v>
      </c>
      <c r="T38" s="41">
        <f>ROUND(T$14*'[7]MN Unique Age Curve'!$B33/'[7]MN Unique Age Curve'!$B$9,2)</f>
        <v>354.94</v>
      </c>
      <c r="U38" s="41">
        <f>ROUND(U$14*'[7]MN Unique Age Curve'!$B33/'[7]MN Unique Age Curve'!$B$9,2)</f>
        <v>333</v>
      </c>
      <c r="V38" s="41">
        <f>ROUND(V$14*'[7]MN Unique Age Curve'!$B33/'[7]MN Unique Age Curve'!$B$9,2)</f>
        <v>356.16</v>
      </c>
      <c r="W38" s="41">
        <f>ROUND(W$14*'[7]MN Unique Age Curve'!$B33/'[7]MN Unique Age Curve'!$B$9,2)</f>
        <v>354.94</v>
      </c>
      <c r="X38" s="40">
        <f>ROUND(X$14*'[7]MN Unique Age Curve'!$B33/'[7]MN Unique Age Curve'!$B$9,2)</f>
        <v>377.56</v>
      </c>
      <c r="Y38" s="42">
        <f>ROUND(Y$14*'[7]MN Unique Age Curve'!$B33/'[7]MN Unique Age Curve'!$B$9,2)</f>
        <v>310.43</v>
      </c>
      <c r="Z38" s="40">
        <f>ROUND(Z$14*'[7]MN Unique Age Curve'!$B33/'[7]MN Unique Age Curve'!$B$9,2)</f>
        <v>340.22</v>
      </c>
      <c r="AA38" s="42">
        <f>ROUND(AA$14*'[7]MN Unique Age Curve'!$B33/'[7]MN Unique Age Curve'!$B$9,2)</f>
        <v>416.8</v>
      </c>
      <c r="AB38" s="41">
        <f>ROUND(AB$14*'[7]MN Unique Age Curve'!$B33/'[7]MN Unique Age Curve'!$B$9,2)</f>
        <v>375.12</v>
      </c>
      <c r="AC38" s="40">
        <f>ROUND(AC$14*'[7]MN Unique Age Curve'!$B33/'[7]MN Unique Age Curve'!$B$9,2)</f>
        <v>380.98</v>
      </c>
    </row>
    <row r="39" spans="1:29" ht="15" x14ac:dyDescent="0.2">
      <c r="A39" s="104">
        <v>46</v>
      </c>
      <c r="B39" s="103">
        <v>1</v>
      </c>
      <c r="C39" s="102">
        <v>2020</v>
      </c>
      <c r="D39" s="101"/>
      <c r="E39" s="43">
        <f>ROUND(E$14*'[7]MN Unique Age Curve'!$B34/'[7]MN Unique Age Curve'!$B$9,2)</f>
        <v>577.53</v>
      </c>
      <c r="F39" s="42">
        <f>ROUND(F$14*'[7]MN Unique Age Curve'!$B34/'[7]MN Unique Age Curve'!$B$9,2)</f>
        <v>385.38</v>
      </c>
      <c r="G39" s="40">
        <f>ROUND(G$14*'[7]MN Unique Age Curve'!$B34/'[7]MN Unique Age Curve'!$B$9,2)</f>
        <v>466.7</v>
      </c>
      <c r="H39" s="42">
        <f>ROUND(H$14*'[7]MN Unique Age Curve'!$B34/'[7]MN Unique Age Curve'!$B$9,2)</f>
        <v>480.21</v>
      </c>
      <c r="I39" s="44">
        <f>ROUND(I$14*'[7]MN Unique Age Curve'!$B34/'[7]MN Unique Age Curve'!$B$9,2)</f>
        <v>465.03</v>
      </c>
      <c r="J39" s="40">
        <f>ROUND(J$14*'[7]MN Unique Age Curve'!$B34/'[7]MN Unique Age Curve'!$B$9,2)</f>
        <v>465.62</v>
      </c>
      <c r="K39" s="42">
        <f>ROUND(K$14*'[7]MN Unique Age Curve'!$B34/'[7]MN Unique Age Curve'!$B$9,2)</f>
        <v>396.17</v>
      </c>
      <c r="L39" s="41">
        <f>ROUND(L$14*'[7]MN Unique Age Curve'!$B34/'[7]MN Unique Age Curve'!$B$9,2)</f>
        <v>518.24</v>
      </c>
      <c r="M39" s="40">
        <f>ROUND(M$14*'[7]MN Unique Age Curve'!$B34/'[7]MN Unique Age Curve'!$B$9,2)</f>
        <v>492.33</v>
      </c>
      <c r="N39" s="42">
        <f>ROUND(N$14*'[7]MN Unique Age Curve'!$B34/'[7]MN Unique Age Curve'!$B$9,2)</f>
        <v>465.29</v>
      </c>
      <c r="O39" s="41">
        <f>ROUND(O$14*'[7]MN Unique Age Curve'!$B34/'[7]MN Unique Age Curve'!$B$9,2)</f>
        <v>397.65</v>
      </c>
      <c r="P39" s="40">
        <f>ROUND(P$14*'[7]MN Unique Age Curve'!$B34/'[7]MN Unique Age Curve'!$B$9,2)</f>
        <v>421.61</v>
      </c>
      <c r="Q39" s="43">
        <f>ROUND(Q$14*'[7]MN Unique Age Curve'!$B34/'[7]MN Unique Age Curve'!$B$9,2)</f>
        <v>413.75</v>
      </c>
      <c r="R39" s="42">
        <f>ROUND(R$14*'[7]MN Unique Age Curve'!$B34/'[7]MN Unique Age Curve'!$B$9,2)</f>
        <v>368.7</v>
      </c>
      <c r="S39" s="41">
        <f>ROUND(S$14*'[7]MN Unique Age Curve'!$B34/'[7]MN Unique Age Curve'!$B$9,2)</f>
        <v>435.77</v>
      </c>
      <c r="T39" s="41">
        <f>ROUND(T$14*'[7]MN Unique Age Curve'!$B34/'[7]MN Unique Age Curve'!$B$9,2)</f>
        <v>368.7</v>
      </c>
      <c r="U39" s="41">
        <f>ROUND(U$14*'[7]MN Unique Age Curve'!$B34/'[7]MN Unique Age Curve'!$B$9,2)</f>
        <v>345.92</v>
      </c>
      <c r="V39" s="41">
        <f>ROUND(V$14*'[7]MN Unique Age Curve'!$B34/'[7]MN Unique Age Curve'!$B$9,2)</f>
        <v>369.98</v>
      </c>
      <c r="W39" s="41">
        <f>ROUND(W$14*'[7]MN Unique Age Curve'!$B34/'[7]MN Unique Age Curve'!$B$9,2)</f>
        <v>368.7</v>
      </c>
      <c r="X39" s="40">
        <f>ROUND(X$14*'[7]MN Unique Age Curve'!$B34/'[7]MN Unique Age Curve'!$B$9,2)</f>
        <v>392.21</v>
      </c>
      <c r="Y39" s="42">
        <f>ROUND(Y$14*'[7]MN Unique Age Curve'!$B34/'[7]MN Unique Age Curve'!$B$9,2)</f>
        <v>322.47000000000003</v>
      </c>
      <c r="Z39" s="40">
        <f>ROUND(Z$14*'[7]MN Unique Age Curve'!$B34/'[7]MN Unique Age Curve'!$B$9,2)</f>
        <v>353.42</v>
      </c>
      <c r="AA39" s="42">
        <f>ROUND(AA$14*'[7]MN Unique Age Curve'!$B34/'[7]MN Unique Age Curve'!$B$9,2)</f>
        <v>432.96</v>
      </c>
      <c r="AB39" s="41">
        <f>ROUND(AB$14*'[7]MN Unique Age Curve'!$B34/'[7]MN Unique Age Curve'!$B$9,2)</f>
        <v>389.67</v>
      </c>
      <c r="AC39" s="40">
        <f>ROUND(AC$14*'[7]MN Unique Age Curve'!$B34/'[7]MN Unique Age Curve'!$B$9,2)</f>
        <v>395.76</v>
      </c>
    </row>
    <row r="40" spans="1:29" ht="15" x14ac:dyDescent="0.2">
      <c r="A40" s="104">
        <v>47</v>
      </c>
      <c r="B40" s="103">
        <v>1</v>
      </c>
      <c r="C40" s="102">
        <v>2020</v>
      </c>
      <c r="D40" s="101"/>
      <c r="E40" s="43">
        <f>ROUND(E$14*'[7]MN Unique Age Curve'!$B35/'[7]MN Unique Age Curve'!$B$9,2)</f>
        <v>601.79</v>
      </c>
      <c r="F40" s="42">
        <f>ROUND(F$14*'[7]MN Unique Age Curve'!$B35/'[7]MN Unique Age Curve'!$B$9,2)</f>
        <v>401.57</v>
      </c>
      <c r="G40" s="40">
        <f>ROUND(G$14*'[7]MN Unique Age Curve'!$B35/'[7]MN Unique Age Curve'!$B$9,2)</f>
        <v>486.3</v>
      </c>
      <c r="H40" s="42">
        <f>ROUND(H$14*'[7]MN Unique Age Curve'!$B35/'[7]MN Unique Age Curve'!$B$9,2)</f>
        <v>500.38</v>
      </c>
      <c r="I40" s="44">
        <f>ROUND(I$14*'[7]MN Unique Age Curve'!$B35/'[7]MN Unique Age Curve'!$B$9,2)</f>
        <v>484.56</v>
      </c>
      <c r="J40" s="40">
        <f>ROUND(J$14*'[7]MN Unique Age Curve'!$B35/'[7]MN Unique Age Curve'!$B$9,2)</f>
        <v>485.17</v>
      </c>
      <c r="K40" s="42">
        <f>ROUND(K$14*'[7]MN Unique Age Curve'!$B35/'[7]MN Unique Age Curve'!$B$9,2)</f>
        <v>412.8</v>
      </c>
      <c r="L40" s="41">
        <f>ROUND(L$14*'[7]MN Unique Age Curve'!$B35/'[7]MN Unique Age Curve'!$B$9,2)</f>
        <v>540</v>
      </c>
      <c r="M40" s="40">
        <f>ROUND(M$14*'[7]MN Unique Age Curve'!$B35/'[7]MN Unique Age Curve'!$B$9,2)</f>
        <v>513.01</v>
      </c>
      <c r="N40" s="42">
        <f>ROUND(N$14*'[7]MN Unique Age Curve'!$B35/'[7]MN Unique Age Curve'!$B$9,2)</f>
        <v>484.83</v>
      </c>
      <c r="O40" s="41">
        <f>ROUND(O$14*'[7]MN Unique Age Curve'!$B35/'[7]MN Unique Age Curve'!$B$9,2)</f>
        <v>414.35</v>
      </c>
      <c r="P40" s="40">
        <f>ROUND(P$14*'[7]MN Unique Age Curve'!$B35/'[7]MN Unique Age Curve'!$B$9,2)</f>
        <v>439.31</v>
      </c>
      <c r="Q40" s="43">
        <f>ROUND(Q$14*'[7]MN Unique Age Curve'!$B35/'[7]MN Unique Age Curve'!$B$9,2)</f>
        <v>431.12</v>
      </c>
      <c r="R40" s="42">
        <f>ROUND(R$14*'[7]MN Unique Age Curve'!$B35/'[7]MN Unique Age Curve'!$B$9,2)</f>
        <v>384.19</v>
      </c>
      <c r="S40" s="41">
        <f>ROUND(S$14*'[7]MN Unique Age Curve'!$B35/'[7]MN Unique Age Curve'!$B$9,2)</f>
        <v>454.07</v>
      </c>
      <c r="T40" s="41">
        <f>ROUND(T$14*'[7]MN Unique Age Curve'!$B35/'[7]MN Unique Age Curve'!$B$9,2)</f>
        <v>384.19</v>
      </c>
      <c r="U40" s="41">
        <f>ROUND(U$14*'[7]MN Unique Age Curve'!$B35/'[7]MN Unique Age Curve'!$B$9,2)</f>
        <v>360.44</v>
      </c>
      <c r="V40" s="41">
        <f>ROUND(V$14*'[7]MN Unique Age Curve'!$B35/'[7]MN Unique Age Curve'!$B$9,2)</f>
        <v>385.51</v>
      </c>
      <c r="W40" s="41">
        <f>ROUND(W$14*'[7]MN Unique Age Curve'!$B35/'[7]MN Unique Age Curve'!$B$9,2)</f>
        <v>384.19</v>
      </c>
      <c r="X40" s="40">
        <f>ROUND(X$14*'[7]MN Unique Age Curve'!$B35/'[7]MN Unique Age Curve'!$B$9,2)</f>
        <v>408.68</v>
      </c>
      <c r="Y40" s="42">
        <f>ROUND(Y$14*'[7]MN Unique Age Curve'!$B35/'[7]MN Unique Age Curve'!$B$9,2)</f>
        <v>336.01</v>
      </c>
      <c r="Z40" s="40">
        <f>ROUND(Z$14*'[7]MN Unique Age Curve'!$B35/'[7]MN Unique Age Curve'!$B$9,2)</f>
        <v>368.26</v>
      </c>
      <c r="AA40" s="42">
        <f>ROUND(AA$14*'[7]MN Unique Age Curve'!$B35/'[7]MN Unique Age Curve'!$B$9,2)</f>
        <v>451.14</v>
      </c>
      <c r="AB40" s="41">
        <f>ROUND(AB$14*'[7]MN Unique Age Curve'!$B35/'[7]MN Unique Age Curve'!$B$9,2)</f>
        <v>406.04</v>
      </c>
      <c r="AC40" s="40">
        <f>ROUND(AC$14*'[7]MN Unique Age Curve'!$B35/'[7]MN Unique Age Curve'!$B$9,2)</f>
        <v>412.38</v>
      </c>
    </row>
    <row r="41" spans="1:29" ht="15" x14ac:dyDescent="0.2">
      <c r="A41" s="104">
        <v>48</v>
      </c>
      <c r="B41" s="103">
        <v>1</v>
      </c>
      <c r="C41" s="102">
        <v>2020</v>
      </c>
      <c r="D41" s="101"/>
      <c r="E41" s="43">
        <f>ROUND(E$14*'[7]MN Unique Age Curve'!$B36/'[7]MN Unique Age Curve'!$B$9,2)</f>
        <v>629.51</v>
      </c>
      <c r="F41" s="42">
        <f>ROUND(F$14*'[7]MN Unique Age Curve'!$B36/'[7]MN Unique Age Curve'!$B$9,2)</f>
        <v>420.06</v>
      </c>
      <c r="G41" s="40">
        <f>ROUND(G$14*'[7]MN Unique Age Curve'!$B36/'[7]MN Unique Age Curve'!$B$9,2)</f>
        <v>508.7</v>
      </c>
      <c r="H41" s="42">
        <f>ROUND(H$14*'[7]MN Unique Age Curve'!$B36/'[7]MN Unique Age Curve'!$B$9,2)</f>
        <v>523.42999999999995</v>
      </c>
      <c r="I41" s="44">
        <f>ROUND(I$14*'[7]MN Unique Age Curve'!$B36/'[7]MN Unique Age Curve'!$B$9,2)</f>
        <v>506.88</v>
      </c>
      <c r="J41" s="40">
        <f>ROUND(J$14*'[7]MN Unique Age Curve'!$B36/'[7]MN Unique Age Curve'!$B$9,2)</f>
        <v>507.52</v>
      </c>
      <c r="K41" s="42">
        <f>ROUND(K$14*'[7]MN Unique Age Curve'!$B36/'[7]MN Unique Age Curve'!$B$9,2)</f>
        <v>431.82</v>
      </c>
      <c r="L41" s="41">
        <f>ROUND(L$14*'[7]MN Unique Age Curve'!$B36/'[7]MN Unique Age Curve'!$B$9,2)</f>
        <v>564.88</v>
      </c>
      <c r="M41" s="40">
        <f>ROUND(M$14*'[7]MN Unique Age Curve'!$B36/'[7]MN Unique Age Curve'!$B$9,2)</f>
        <v>536.64</v>
      </c>
      <c r="N41" s="42">
        <f>ROUND(N$14*'[7]MN Unique Age Curve'!$B36/'[7]MN Unique Age Curve'!$B$9,2)</f>
        <v>507.16</v>
      </c>
      <c r="O41" s="41">
        <f>ROUND(O$14*'[7]MN Unique Age Curve'!$B36/'[7]MN Unique Age Curve'!$B$9,2)</f>
        <v>433.44</v>
      </c>
      <c r="P41" s="40">
        <f>ROUND(P$14*'[7]MN Unique Age Curve'!$B36/'[7]MN Unique Age Curve'!$B$9,2)</f>
        <v>459.55</v>
      </c>
      <c r="Q41" s="43">
        <f>ROUND(Q$14*'[7]MN Unique Age Curve'!$B36/'[7]MN Unique Age Curve'!$B$9,2)</f>
        <v>450.98</v>
      </c>
      <c r="R41" s="42">
        <f>ROUND(R$14*'[7]MN Unique Age Curve'!$B36/'[7]MN Unique Age Curve'!$B$9,2)</f>
        <v>401.88</v>
      </c>
      <c r="S41" s="41">
        <f>ROUND(S$14*'[7]MN Unique Age Curve'!$B36/'[7]MN Unique Age Curve'!$B$9,2)</f>
        <v>474.98</v>
      </c>
      <c r="T41" s="41">
        <f>ROUND(T$14*'[7]MN Unique Age Curve'!$B36/'[7]MN Unique Age Curve'!$B$9,2)</f>
        <v>401.88</v>
      </c>
      <c r="U41" s="41">
        <f>ROUND(U$14*'[7]MN Unique Age Curve'!$B36/'[7]MN Unique Age Curve'!$B$9,2)</f>
        <v>377.05</v>
      </c>
      <c r="V41" s="41">
        <f>ROUND(V$14*'[7]MN Unique Age Curve'!$B36/'[7]MN Unique Age Curve'!$B$9,2)</f>
        <v>403.27</v>
      </c>
      <c r="W41" s="41">
        <f>ROUND(W$14*'[7]MN Unique Age Curve'!$B36/'[7]MN Unique Age Curve'!$B$9,2)</f>
        <v>401.88</v>
      </c>
      <c r="X41" s="40">
        <f>ROUND(X$14*'[7]MN Unique Age Curve'!$B36/'[7]MN Unique Age Curve'!$B$9,2)</f>
        <v>427.5</v>
      </c>
      <c r="Y41" s="42">
        <f>ROUND(Y$14*'[7]MN Unique Age Curve'!$B36/'[7]MN Unique Age Curve'!$B$9,2)</f>
        <v>351.49</v>
      </c>
      <c r="Z41" s="40">
        <f>ROUND(Z$14*'[7]MN Unique Age Curve'!$B36/'[7]MN Unique Age Curve'!$B$9,2)</f>
        <v>385.22</v>
      </c>
      <c r="AA41" s="42">
        <f>ROUND(AA$14*'[7]MN Unique Age Curve'!$B36/'[7]MN Unique Age Curve'!$B$9,2)</f>
        <v>471.93</v>
      </c>
      <c r="AB41" s="41">
        <f>ROUND(AB$14*'[7]MN Unique Age Curve'!$B36/'[7]MN Unique Age Curve'!$B$9,2)</f>
        <v>424.74</v>
      </c>
      <c r="AC41" s="40">
        <f>ROUND(AC$14*'[7]MN Unique Age Curve'!$B36/'[7]MN Unique Age Curve'!$B$9,2)</f>
        <v>431.38</v>
      </c>
    </row>
    <row r="42" spans="1:29" ht="15" x14ac:dyDescent="0.2">
      <c r="A42" s="104">
        <v>49</v>
      </c>
      <c r="B42" s="103">
        <v>1</v>
      </c>
      <c r="C42" s="102">
        <v>2020</v>
      </c>
      <c r="D42" s="101"/>
      <c r="E42" s="43">
        <f>ROUND(E$14*'[7]MN Unique Age Curve'!$B37/'[7]MN Unique Age Curve'!$B$9,2)</f>
        <v>656.84</v>
      </c>
      <c r="F42" s="42">
        <f>ROUND(F$14*'[7]MN Unique Age Curve'!$B37/'[7]MN Unique Age Curve'!$B$9,2)</f>
        <v>438.31</v>
      </c>
      <c r="G42" s="40">
        <f>ROUND(G$14*'[7]MN Unique Age Curve'!$B37/'[7]MN Unique Age Curve'!$B$9,2)</f>
        <v>530.79</v>
      </c>
      <c r="H42" s="42">
        <f>ROUND(H$14*'[7]MN Unique Age Curve'!$B37/'[7]MN Unique Age Curve'!$B$9,2)</f>
        <v>546.16</v>
      </c>
      <c r="I42" s="44">
        <f>ROUND(I$14*'[7]MN Unique Age Curve'!$B37/'[7]MN Unique Age Curve'!$B$9,2)</f>
        <v>528.89</v>
      </c>
      <c r="J42" s="40">
        <f>ROUND(J$14*'[7]MN Unique Age Curve'!$B37/'[7]MN Unique Age Curve'!$B$9,2)</f>
        <v>529.55999999999995</v>
      </c>
      <c r="K42" s="42">
        <f>ROUND(K$14*'[7]MN Unique Age Curve'!$B37/'[7]MN Unique Age Curve'!$B$9,2)</f>
        <v>450.57</v>
      </c>
      <c r="L42" s="41">
        <f>ROUND(L$14*'[7]MN Unique Age Curve'!$B37/'[7]MN Unique Age Curve'!$B$9,2)</f>
        <v>589.41</v>
      </c>
      <c r="M42" s="40">
        <f>ROUND(M$14*'[7]MN Unique Age Curve'!$B37/'[7]MN Unique Age Curve'!$B$9,2)</f>
        <v>559.94000000000005</v>
      </c>
      <c r="N42" s="42">
        <f>ROUND(N$14*'[7]MN Unique Age Curve'!$B37/'[7]MN Unique Age Curve'!$B$9,2)</f>
        <v>529.17999999999995</v>
      </c>
      <c r="O42" s="41">
        <f>ROUND(O$14*'[7]MN Unique Age Curve'!$B37/'[7]MN Unique Age Curve'!$B$9,2)</f>
        <v>452.26</v>
      </c>
      <c r="P42" s="40">
        <f>ROUND(P$14*'[7]MN Unique Age Curve'!$B37/'[7]MN Unique Age Curve'!$B$9,2)</f>
        <v>479.51</v>
      </c>
      <c r="Q42" s="43">
        <f>ROUND(Q$14*'[7]MN Unique Age Curve'!$B37/'[7]MN Unique Age Curve'!$B$9,2)</f>
        <v>470.57</v>
      </c>
      <c r="R42" s="42">
        <f>ROUND(R$14*'[7]MN Unique Age Curve'!$B37/'[7]MN Unique Age Curve'!$B$9,2)</f>
        <v>419.33</v>
      </c>
      <c r="S42" s="41">
        <f>ROUND(S$14*'[7]MN Unique Age Curve'!$B37/'[7]MN Unique Age Curve'!$B$9,2)</f>
        <v>495.61</v>
      </c>
      <c r="T42" s="41">
        <f>ROUND(T$14*'[7]MN Unique Age Curve'!$B37/'[7]MN Unique Age Curve'!$B$9,2)</f>
        <v>419.33</v>
      </c>
      <c r="U42" s="41">
        <f>ROUND(U$14*'[7]MN Unique Age Curve'!$B37/'[7]MN Unique Age Curve'!$B$9,2)</f>
        <v>393.42</v>
      </c>
      <c r="V42" s="41">
        <f>ROUND(V$14*'[7]MN Unique Age Curve'!$B37/'[7]MN Unique Age Curve'!$B$9,2)</f>
        <v>420.78</v>
      </c>
      <c r="W42" s="41">
        <f>ROUND(W$14*'[7]MN Unique Age Curve'!$B37/'[7]MN Unique Age Curve'!$B$9,2)</f>
        <v>419.33</v>
      </c>
      <c r="X42" s="40">
        <f>ROUND(X$14*'[7]MN Unique Age Curve'!$B37/'[7]MN Unique Age Curve'!$B$9,2)</f>
        <v>446.07</v>
      </c>
      <c r="Y42" s="42">
        <f>ROUND(Y$14*'[7]MN Unique Age Curve'!$B37/'[7]MN Unique Age Curve'!$B$9,2)</f>
        <v>366.76</v>
      </c>
      <c r="Z42" s="40">
        <f>ROUND(Z$14*'[7]MN Unique Age Curve'!$B37/'[7]MN Unique Age Curve'!$B$9,2)</f>
        <v>401.95</v>
      </c>
      <c r="AA42" s="42">
        <f>ROUND(AA$14*'[7]MN Unique Age Curve'!$B37/'[7]MN Unique Age Curve'!$B$9,2)</f>
        <v>492.42</v>
      </c>
      <c r="AB42" s="41">
        <f>ROUND(AB$14*'[7]MN Unique Age Curve'!$B37/'[7]MN Unique Age Curve'!$B$9,2)</f>
        <v>443.18</v>
      </c>
      <c r="AC42" s="40">
        <f>ROUND(AC$14*'[7]MN Unique Age Curve'!$B37/'[7]MN Unique Age Curve'!$B$9,2)</f>
        <v>450.11</v>
      </c>
    </row>
    <row r="43" spans="1:29" ht="15" x14ac:dyDescent="0.2">
      <c r="A43" s="104">
        <v>50</v>
      </c>
      <c r="B43" s="103">
        <v>1</v>
      </c>
      <c r="C43" s="102">
        <v>2020</v>
      </c>
      <c r="D43" s="101"/>
      <c r="E43" s="43">
        <f>ROUND(E$14*'[7]MN Unique Age Curve'!$B38/'[7]MN Unique Age Curve'!$B$9,2)</f>
        <v>687.65</v>
      </c>
      <c r="F43" s="42">
        <f>ROUND(F$14*'[7]MN Unique Age Curve'!$B38/'[7]MN Unique Age Curve'!$B$9,2)</f>
        <v>458.86</v>
      </c>
      <c r="G43" s="40">
        <f>ROUND(G$14*'[7]MN Unique Age Curve'!$B38/'[7]MN Unique Age Curve'!$B$9,2)</f>
        <v>555.67999999999995</v>
      </c>
      <c r="H43" s="42">
        <f>ROUND(H$14*'[7]MN Unique Age Curve'!$B38/'[7]MN Unique Age Curve'!$B$9,2)</f>
        <v>571.77</v>
      </c>
      <c r="I43" s="44">
        <f>ROUND(I$14*'[7]MN Unique Age Curve'!$B38/'[7]MN Unique Age Curve'!$B$9,2)</f>
        <v>553.70000000000005</v>
      </c>
      <c r="J43" s="40">
        <f>ROUND(J$14*'[7]MN Unique Age Curve'!$B38/'[7]MN Unique Age Curve'!$B$9,2)</f>
        <v>554.39</v>
      </c>
      <c r="K43" s="42">
        <f>ROUND(K$14*'[7]MN Unique Age Curve'!$B38/'[7]MN Unique Age Curve'!$B$9,2)</f>
        <v>471.7</v>
      </c>
      <c r="L43" s="41">
        <f>ROUND(L$14*'[7]MN Unique Age Curve'!$B38/'[7]MN Unique Age Curve'!$B$9,2)</f>
        <v>617.04999999999995</v>
      </c>
      <c r="M43" s="40">
        <f>ROUND(M$14*'[7]MN Unique Age Curve'!$B38/'[7]MN Unique Age Curve'!$B$9,2)</f>
        <v>586.20000000000005</v>
      </c>
      <c r="N43" s="42">
        <f>ROUND(N$14*'[7]MN Unique Age Curve'!$B38/'[7]MN Unique Age Curve'!$B$9,2)</f>
        <v>554</v>
      </c>
      <c r="O43" s="41">
        <f>ROUND(O$14*'[7]MN Unique Age Curve'!$B38/'[7]MN Unique Age Curve'!$B$9,2)</f>
        <v>473.47</v>
      </c>
      <c r="P43" s="40">
        <f>ROUND(P$14*'[7]MN Unique Age Curve'!$B38/'[7]MN Unique Age Curve'!$B$9,2)</f>
        <v>501.99</v>
      </c>
      <c r="Q43" s="43">
        <f>ROUND(Q$14*'[7]MN Unique Age Curve'!$B38/'[7]MN Unique Age Curve'!$B$9,2)</f>
        <v>492.63</v>
      </c>
      <c r="R43" s="42">
        <f>ROUND(R$14*'[7]MN Unique Age Curve'!$B38/'[7]MN Unique Age Curve'!$B$9,2)</f>
        <v>439</v>
      </c>
      <c r="S43" s="41">
        <f>ROUND(S$14*'[7]MN Unique Age Curve'!$B38/'[7]MN Unique Age Curve'!$B$9,2)</f>
        <v>518.85</v>
      </c>
      <c r="T43" s="41">
        <f>ROUND(T$14*'[7]MN Unique Age Curve'!$B38/'[7]MN Unique Age Curve'!$B$9,2)</f>
        <v>439</v>
      </c>
      <c r="U43" s="41">
        <f>ROUND(U$14*'[7]MN Unique Age Curve'!$B38/'[7]MN Unique Age Curve'!$B$9,2)</f>
        <v>411.87</v>
      </c>
      <c r="V43" s="41">
        <f>ROUND(V$14*'[7]MN Unique Age Curve'!$B38/'[7]MN Unique Age Curve'!$B$9,2)</f>
        <v>440.52</v>
      </c>
      <c r="W43" s="41">
        <f>ROUND(W$14*'[7]MN Unique Age Curve'!$B38/'[7]MN Unique Age Curve'!$B$9,2)</f>
        <v>439</v>
      </c>
      <c r="X43" s="40">
        <f>ROUND(X$14*'[7]MN Unique Age Curve'!$B38/'[7]MN Unique Age Curve'!$B$9,2)</f>
        <v>466.99</v>
      </c>
      <c r="Y43" s="42">
        <f>ROUND(Y$14*'[7]MN Unique Age Curve'!$B38/'[7]MN Unique Age Curve'!$B$9,2)</f>
        <v>383.95</v>
      </c>
      <c r="Z43" s="40">
        <f>ROUND(Z$14*'[7]MN Unique Age Curve'!$B38/'[7]MN Unique Age Curve'!$B$9,2)</f>
        <v>420.8</v>
      </c>
      <c r="AA43" s="42">
        <f>ROUND(AA$14*'[7]MN Unique Age Curve'!$B38/'[7]MN Unique Age Curve'!$B$9,2)</f>
        <v>515.51</v>
      </c>
      <c r="AB43" s="41">
        <f>ROUND(AB$14*'[7]MN Unique Age Curve'!$B38/'[7]MN Unique Age Curve'!$B$9,2)</f>
        <v>463.97</v>
      </c>
      <c r="AC43" s="40">
        <f>ROUND(AC$14*'[7]MN Unique Age Curve'!$B38/'[7]MN Unique Age Curve'!$B$9,2)</f>
        <v>471.22</v>
      </c>
    </row>
    <row r="44" spans="1:29" ht="15" x14ac:dyDescent="0.2">
      <c r="A44" s="104">
        <v>51</v>
      </c>
      <c r="B44" s="103">
        <v>1</v>
      </c>
      <c r="C44" s="102">
        <v>2020</v>
      </c>
      <c r="D44" s="101"/>
      <c r="E44" s="43">
        <f>ROUND(E$14*'[7]MN Unique Age Curve'!$B39/'[7]MN Unique Age Curve'!$B$9,2)</f>
        <v>718.06</v>
      </c>
      <c r="F44" s="42">
        <f>ROUND(F$14*'[7]MN Unique Age Curve'!$B39/'[7]MN Unique Age Curve'!$B$9,2)</f>
        <v>479.16</v>
      </c>
      <c r="G44" s="40">
        <f>ROUND(G$14*'[7]MN Unique Age Curve'!$B39/'[7]MN Unique Age Curve'!$B$9,2)</f>
        <v>580.26</v>
      </c>
      <c r="H44" s="42">
        <f>ROUND(H$14*'[7]MN Unique Age Curve'!$B39/'[7]MN Unique Age Curve'!$B$9,2)</f>
        <v>597.05999999999995</v>
      </c>
      <c r="I44" s="44">
        <f>ROUND(I$14*'[7]MN Unique Age Curve'!$B39/'[7]MN Unique Age Curve'!$B$9,2)</f>
        <v>578.19000000000005</v>
      </c>
      <c r="J44" s="40">
        <f>ROUND(J$14*'[7]MN Unique Age Curve'!$B39/'[7]MN Unique Age Curve'!$B$9,2)</f>
        <v>578.91</v>
      </c>
      <c r="K44" s="42">
        <f>ROUND(K$14*'[7]MN Unique Age Curve'!$B39/'[7]MN Unique Age Curve'!$B$9,2)</f>
        <v>492.57</v>
      </c>
      <c r="L44" s="41">
        <f>ROUND(L$14*'[7]MN Unique Age Curve'!$B39/'[7]MN Unique Age Curve'!$B$9,2)</f>
        <v>644.34</v>
      </c>
      <c r="M44" s="40">
        <f>ROUND(M$14*'[7]MN Unique Age Curve'!$B39/'[7]MN Unique Age Curve'!$B$9,2)</f>
        <v>612.13</v>
      </c>
      <c r="N44" s="42">
        <f>ROUND(N$14*'[7]MN Unique Age Curve'!$B39/'[7]MN Unique Age Curve'!$B$9,2)</f>
        <v>578.5</v>
      </c>
      <c r="O44" s="41">
        <f>ROUND(O$14*'[7]MN Unique Age Curve'!$B39/'[7]MN Unique Age Curve'!$B$9,2)</f>
        <v>494.41</v>
      </c>
      <c r="P44" s="40">
        <f>ROUND(P$14*'[7]MN Unique Age Curve'!$B39/'[7]MN Unique Age Curve'!$B$9,2)</f>
        <v>524.20000000000005</v>
      </c>
      <c r="Q44" s="43">
        <f>ROUND(Q$14*'[7]MN Unique Age Curve'!$B39/'[7]MN Unique Age Curve'!$B$9,2)</f>
        <v>514.41999999999996</v>
      </c>
      <c r="R44" s="42">
        <f>ROUND(R$14*'[7]MN Unique Age Curve'!$B39/'[7]MN Unique Age Curve'!$B$9,2)</f>
        <v>458.42</v>
      </c>
      <c r="S44" s="41">
        <f>ROUND(S$14*'[7]MN Unique Age Curve'!$B39/'[7]MN Unique Age Curve'!$B$9,2)</f>
        <v>541.79999999999995</v>
      </c>
      <c r="T44" s="41">
        <f>ROUND(T$14*'[7]MN Unique Age Curve'!$B39/'[7]MN Unique Age Curve'!$B$9,2)</f>
        <v>458.42</v>
      </c>
      <c r="U44" s="41">
        <f>ROUND(U$14*'[7]MN Unique Age Curve'!$B39/'[7]MN Unique Age Curve'!$B$9,2)</f>
        <v>430.09</v>
      </c>
      <c r="V44" s="41">
        <f>ROUND(V$14*'[7]MN Unique Age Curve'!$B39/'[7]MN Unique Age Curve'!$B$9,2)</f>
        <v>460</v>
      </c>
      <c r="W44" s="41">
        <f>ROUND(W$14*'[7]MN Unique Age Curve'!$B39/'[7]MN Unique Age Curve'!$B$9,2)</f>
        <v>458.42</v>
      </c>
      <c r="X44" s="40">
        <f>ROUND(X$14*'[7]MN Unique Age Curve'!$B39/'[7]MN Unique Age Curve'!$B$9,2)</f>
        <v>487.64</v>
      </c>
      <c r="Y44" s="42">
        <f>ROUND(Y$14*'[7]MN Unique Age Curve'!$B39/'[7]MN Unique Age Curve'!$B$9,2)</f>
        <v>400.94</v>
      </c>
      <c r="Z44" s="40">
        <f>ROUND(Z$14*'[7]MN Unique Age Curve'!$B39/'[7]MN Unique Age Curve'!$B$9,2)</f>
        <v>439.41</v>
      </c>
      <c r="AA44" s="42">
        <f>ROUND(AA$14*'[7]MN Unique Age Curve'!$B39/'[7]MN Unique Age Curve'!$B$9,2)</f>
        <v>538.30999999999995</v>
      </c>
      <c r="AB44" s="41">
        <f>ROUND(AB$14*'[7]MN Unique Age Curve'!$B39/'[7]MN Unique Age Curve'!$B$9,2)</f>
        <v>484.49</v>
      </c>
      <c r="AC44" s="40">
        <f>ROUND(AC$14*'[7]MN Unique Age Curve'!$B39/'[7]MN Unique Age Curve'!$B$9,2)</f>
        <v>492.06</v>
      </c>
    </row>
    <row r="45" spans="1:29" ht="15" x14ac:dyDescent="0.2">
      <c r="A45" s="104">
        <v>52</v>
      </c>
      <c r="B45" s="103">
        <v>1</v>
      </c>
      <c r="C45" s="102">
        <v>2020</v>
      </c>
      <c r="D45" s="101"/>
      <c r="E45" s="43">
        <f>ROUND(E$14*'[7]MN Unique Age Curve'!$B40/'[7]MN Unique Age Curve'!$B$9,2)</f>
        <v>751.56</v>
      </c>
      <c r="F45" s="42">
        <f>ROUND(F$14*'[7]MN Unique Age Curve'!$B40/'[7]MN Unique Age Curve'!$B$9,2)</f>
        <v>501.51</v>
      </c>
      <c r="G45" s="40">
        <f>ROUND(G$14*'[7]MN Unique Age Curve'!$B40/'[7]MN Unique Age Curve'!$B$9,2)</f>
        <v>607.33000000000004</v>
      </c>
      <c r="H45" s="42">
        <f>ROUND(H$14*'[7]MN Unique Age Curve'!$B40/'[7]MN Unique Age Curve'!$B$9,2)</f>
        <v>624.91</v>
      </c>
      <c r="I45" s="44">
        <f>ROUND(I$14*'[7]MN Unique Age Curve'!$B40/'[7]MN Unique Age Curve'!$B$9,2)</f>
        <v>605.16</v>
      </c>
      <c r="J45" s="40">
        <f>ROUND(J$14*'[7]MN Unique Age Curve'!$B40/'[7]MN Unique Age Curve'!$B$9,2)</f>
        <v>605.91999999999996</v>
      </c>
      <c r="K45" s="42">
        <f>ROUND(K$14*'[7]MN Unique Age Curve'!$B40/'[7]MN Unique Age Curve'!$B$9,2)</f>
        <v>515.54</v>
      </c>
      <c r="L45" s="41">
        <f>ROUND(L$14*'[7]MN Unique Age Curve'!$B40/'[7]MN Unique Age Curve'!$B$9,2)</f>
        <v>674.4</v>
      </c>
      <c r="M45" s="40">
        <f>ROUND(M$14*'[7]MN Unique Age Curve'!$B40/'[7]MN Unique Age Curve'!$B$9,2)</f>
        <v>640.69000000000005</v>
      </c>
      <c r="N45" s="42">
        <f>ROUND(N$14*'[7]MN Unique Age Curve'!$B40/'[7]MN Unique Age Curve'!$B$9,2)</f>
        <v>605.49</v>
      </c>
      <c r="O45" s="41">
        <f>ROUND(O$14*'[7]MN Unique Age Curve'!$B40/'[7]MN Unique Age Curve'!$B$9,2)</f>
        <v>517.48</v>
      </c>
      <c r="P45" s="40">
        <f>ROUND(P$14*'[7]MN Unique Age Curve'!$B40/'[7]MN Unique Age Curve'!$B$9,2)</f>
        <v>548.65</v>
      </c>
      <c r="Q45" s="43">
        <f>ROUND(Q$14*'[7]MN Unique Age Curve'!$B40/'[7]MN Unique Age Curve'!$B$9,2)</f>
        <v>538.41999999999996</v>
      </c>
      <c r="R45" s="42">
        <f>ROUND(R$14*'[7]MN Unique Age Curve'!$B40/'[7]MN Unique Age Curve'!$B$9,2)</f>
        <v>479.8</v>
      </c>
      <c r="S45" s="41">
        <f>ROUND(S$14*'[7]MN Unique Age Curve'!$B40/'[7]MN Unique Age Curve'!$B$9,2)</f>
        <v>567.08000000000004</v>
      </c>
      <c r="T45" s="41">
        <f>ROUND(T$14*'[7]MN Unique Age Curve'!$B40/'[7]MN Unique Age Curve'!$B$9,2)</f>
        <v>479.8</v>
      </c>
      <c r="U45" s="41">
        <f>ROUND(U$14*'[7]MN Unique Age Curve'!$B40/'[7]MN Unique Age Curve'!$B$9,2)</f>
        <v>450.15</v>
      </c>
      <c r="V45" s="41">
        <f>ROUND(V$14*'[7]MN Unique Age Curve'!$B40/'[7]MN Unique Age Curve'!$B$9,2)</f>
        <v>481.46</v>
      </c>
      <c r="W45" s="41">
        <f>ROUND(W$14*'[7]MN Unique Age Curve'!$B40/'[7]MN Unique Age Curve'!$B$9,2)</f>
        <v>479.8</v>
      </c>
      <c r="X45" s="40">
        <f>ROUND(X$14*'[7]MN Unique Age Curve'!$B40/'[7]MN Unique Age Curve'!$B$9,2)</f>
        <v>510.39</v>
      </c>
      <c r="Y45" s="42">
        <f>ROUND(Y$14*'[7]MN Unique Age Curve'!$B40/'[7]MN Unique Age Curve'!$B$9,2)</f>
        <v>419.64</v>
      </c>
      <c r="Z45" s="40">
        <f>ROUND(Z$14*'[7]MN Unique Age Curve'!$B40/'[7]MN Unique Age Curve'!$B$9,2)</f>
        <v>459.91</v>
      </c>
      <c r="AA45" s="42">
        <f>ROUND(AA$14*'[7]MN Unique Age Curve'!$B40/'[7]MN Unique Age Curve'!$B$9,2)</f>
        <v>563.42999999999995</v>
      </c>
      <c r="AB45" s="41">
        <f>ROUND(AB$14*'[7]MN Unique Age Curve'!$B40/'[7]MN Unique Age Curve'!$B$9,2)</f>
        <v>507.09</v>
      </c>
      <c r="AC45" s="40">
        <f>ROUND(AC$14*'[7]MN Unique Age Curve'!$B40/'[7]MN Unique Age Curve'!$B$9,2)</f>
        <v>515.02</v>
      </c>
    </row>
    <row r="46" spans="1:29" ht="15" x14ac:dyDescent="0.2">
      <c r="A46" s="104">
        <v>53</v>
      </c>
      <c r="B46" s="103">
        <v>1</v>
      </c>
      <c r="C46" s="102">
        <v>2020</v>
      </c>
      <c r="D46" s="101"/>
      <c r="E46" s="43">
        <f>ROUND(E$14*'[7]MN Unique Age Curve'!$B41/'[7]MN Unique Age Curve'!$B$9,2)</f>
        <v>785.44</v>
      </c>
      <c r="F46" s="42">
        <f>ROUND(F$14*'[7]MN Unique Age Curve'!$B41/'[7]MN Unique Age Curve'!$B$9,2)</f>
        <v>524.12</v>
      </c>
      <c r="G46" s="40">
        <f>ROUND(G$14*'[7]MN Unique Age Curve'!$B41/'[7]MN Unique Age Curve'!$B$9,2)</f>
        <v>634.71</v>
      </c>
      <c r="H46" s="42">
        <f>ROUND(H$14*'[7]MN Unique Age Curve'!$B41/'[7]MN Unique Age Curve'!$B$9,2)</f>
        <v>653.09</v>
      </c>
      <c r="I46" s="44">
        <f>ROUND(I$14*'[7]MN Unique Age Curve'!$B41/'[7]MN Unique Age Curve'!$B$9,2)</f>
        <v>632.44000000000005</v>
      </c>
      <c r="J46" s="40">
        <f>ROUND(J$14*'[7]MN Unique Age Curve'!$B41/'[7]MN Unique Age Curve'!$B$9,2)</f>
        <v>633.24</v>
      </c>
      <c r="K46" s="42">
        <f>ROUND(K$14*'[7]MN Unique Age Curve'!$B41/'[7]MN Unique Age Curve'!$B$9,2)</f>
        <v>538.78</v>
      </c>
      <c r="L46" s="41">
        <f>ROUND(L$14*'[7]MN Unique Age Curve'!$B41/'[7]MN Unique Age Curve'!$B$9,2)</f>
        <v>704.8</v>
      </c>
      <c r="M46" s="40">
        <f>ROUND(M$14*'[7]MN Unique Age Curve'!$B41/'[7]MN Unique Age Curve'!$B$9,2)</f>
        <v>669.57</v>
      </c>
      <c r="N46" s="42">
        <f>ROUND(N$14*'[7]MN Unique Age Curve'!$B41/'[7]MN Unique Age Curve'!$B$9,2)</f>
        <v>632.79</v>
      </c>
      <c r="O46" s="41">
        <f>ROUND(O$14*'[7]MN Unique Age Curve'!$B41/'[7]MN Unique Age Curve'!$B$9,2)</f>
        <v>540.79999999999995</v>
      </c>
      <c r="P46" s="40">
        <f>ROUND(P$14*'[7]MN Unique Age Curve'!$B41/'[7]MN Unique Age Curve'!$B$9,2)</f>
        <v>573.38</v>
      </c>
      <c r="Q46" s="43">
        <f>ROUND(Q$14*'[7]MN Unique Age Curve'!$B41/'[7]MN Unique Age Curve'!$B$9,2)</f>
        <v>562.69000000000005</v>
      </c>
      <c r="R46" s="42">
        <f>ROUND(R$14*'[7]MN Unique Age Curve'!$B41/'[7]MN Unique Age Curve'!$B$9,2)</f>
        <v>501.43</v>
      </c>
      <c r="S46" s="41">
        <f>ROUND(S$14*'[7]MN Unique Age Curve'!$B41/'[7]MN Unique Age Curve'!$B$9,2)</f>
        <v>592.64</v>
      </c>
      <c r="T46" s="41">
        <f>ROUND(T$14*'[7]MN Unique Age Curve'!$B41/'[7]MN Unique Age Curve'!$B$9,2)</f>
        <v>501.43</v>
      </c>
      <c r="U46" s="41">
        <f>ROUND(U$14*'[7]MN Unique Age Curve'!$B41/'[7]MN Unique Age Curve'!$B$9,2)</f>
        <v>470.44</v>
      </c>
      <c r="V46" s="41">
        <f>ROUND(V$14*'[7]MN Unique Age Curve'!$B41/'[7]MN Unique Age Curve'!$B$9,2)</f>
        <v>503.17</v>
      </c>
      <c r="W46" s="41">
        <f>ROUND(W$14*'[7]MN Unique Age Curve'!$B41/'[7]MN Unique Age Curve'!$B$9,2)</f>
        <v>501.43</v>
      </c>
      <c r="X46" s="40">
        <f>ROUND(X$14*'[7]MN Unique Age Curve'!$B41/'[7]MN Unique Age Curve'!$B$9,2)</f>
        <v>533.4</v>
      </c>
      <c r="Y46" s="42">
        <f>ROUND(Y$14*'[7]MN Unique Age Curve'!$B41/'[7]MN Unique Age Curve'!$B$9,2)</f>
        <v>438.56</v>
      </c>
      <c r="Z46" s="40">
        <f>ROUND(Z$14*'[7]MN Unique Age Curve'!$B41/'[7]MN Unique Age Curve'!$B$9,2)</f>
        <v>480.64</v>
      </c>
      <c r="AA46" s="42">
        <f>ROUND(AA$14*'[7]MN Unique Age Curve'!$B41/'[7]MN Unique Age Curve'!$B$9,2)</f>
        <v>588.83000000000004</v>
      </c>
      <c r="AB46" s="41">
        <f>ROUND(AB$14*'[7]MN Unique Age Curve'!$B41/'[7]MN Unique Age Curve'!$B$9,2)</f>
        <v>529.95000000000005</v>
      </c>
      <c r="AC46" s="40">
        <f>ROUND(AC$14*'[7]MN Unique Age Curve'!$B41/'[7]MN Unique Age Curve'!$B$9,2)</f>
        <v>538.23</v>
      </c>
    </row>
    <row r="47" spans="1:29" ht="15" x14ac:dyDescent="0.2">
      <c r="A47" s="104">
        <v>54</v>
      </c>
      <c r="B47" s="103">
        <v>1</v>
      </c>
      <c r="C47" s="102">
        <v>2020</v>
      </c>
      <c r="D47" s="101"/>
      <c r="E47" s="43">
        <f>ROUND(E$14*'[7]MN Unique Age Curve'!$B42/'[7]MN Unique Age Curve'!$B$9,2)</f>
        <v>822.02</v>
      </c>
      <c r="F47" s="42">
        <f>ROUND(F$14*'[7]MN Unique Age Curve'!$B42/'[7]MN Unique Age Curve'!$B$9,2)</f>
        <v>548.52</v>
      </c>
      <c r="G47" s="40">
        <f>ROUND(G$14*'[7]MN Unique Age Curve'!$B42/'[7]MN Unique Age Curve'!$B$9,2)</f>
        <v>664.26</v>
      </c>
      <c r="H47" s="42">
        <f>ROUND(H$14*'[7]MN Unique Age Curve'!$B42/'[7]MN Unique Age Curve'!$B$9,2)</f>
        <v>683.5</v>
      </c>
      <c r="I47" s="44">
        <f>ROUND(I$14*'[7]MN Unique Age Curve'!$B42/'[7]MN Unique Age Curve'!$B$9,2)</f>
        <v>661.89</v>
      </c>
      <c r="J47" s="40">
        <f>ROUND(J$14*'[7]MN Unique Age Curve'!$B42/'[7]MN Unique Age Curve'!$B$9,2)</f>
        <v>662.73</v>
      </c>
      <c r="K47" s="42">
        <f>ROUND(K$14*'[7]MN Unique Age Curve'!$B42/'[7]MN Unique Age Curve'!$B$9,2)</f>
        <v>563.87</v>
      </c>
      <c r="L47" s="41">
        <f>ROUND(L$14*'[7]MN Unique Age Curve'!$B42/'[7]MN Unique Age Curve'!$B$9,2)</f>
        <v>737.62</v>
      </c>
      <c r="M47" s="40">
        <f>ROUND(M$14*'[7]MN Unique Age Curve'!$B42/'[7]MN Unique Age Curve'!$B$9,2)</f>
        <v>700.75</v>
      </c>
      <c r="N47" s="42">
        <f>ROUND(N$14*'[7]MN Unique Age Curve'!$B42/'[7]MN Unique Age Curve'!$B$9,2)</f>
        <v>662.26</v>
      </c>
      <c r="O47" s="41">
        <f>ROUND(O$14*'[7]MN Unique Age Curve'!$B42/'[7]MN Unique Age Curve'!$B$9,2)</f>
        <v>565.99</v>
      </c>
      <c r="P47" s="40">
        <f>ROUND(P$14*'[7]MN Unique Age Curve'!$B42/'[7]MN Unique Age Curve'!$B$9,2)</f>
        <v>600.08000000000004</v>
      </c>
      <c r="Q47" s="43">
        <f>ROUND(Q$14*'[7]MN Unique Age Curve'!$B42/'[7]MN Unique Age Curve'!$B$9,2)</f>
        <v>588.9</v>
      </c>
      <c r="R47" s="42">
        <f>ROUND(R$14*'[7]MN Unique Age Curve'!$B42/'[7]MN Unique Age Curve'!$B$9,2)</f>
        <v>524.78</v>
      </c>
      <c r="S47" s="41">
        <f>ROUND(S$14*'[7]MN Unique Age Curve'!$B42/'[7]MN Unique Age Curve'!$B$9,2)</f>
        <v>620.24</v>
      </c>
      <c r="T47" s="41">
        <f>ROUND(T$14*'[7]MN Unique Age Curve'!$B42/'[7]MN Unique Age Curve'!$B$9,2)</f>
        <v>524.78</v>
      </c>
      <c r="U47" s="41">
        <f>ROUND(U$14*'[7]MN Unique Age Curve'!$B42/'[7]MN Unique Age Curve'!$B$9,2)</f>
        <v>492.35</v>
      </c>
      <c r="V47" s="41">
        <f>ROUND(V$14*'[7]MN Unique Age Curve'!$B42/'[7]MN Unique Age Curve'!$B$9,2)</f>
        <v>526.6</v>
      </c>
      <c r="W47" s="41">
        <f>ROUND(W$14*'[7]MN Unique Age Curve'!$B42/'[7]MN Unique Age Curve'!$B$9,2)</f>
        <v>524.78</v>
      </c>
      <c r="X47" s="40">
        <f>ROUND(X$14*'[7]MN Unique Age Curve'!$B42/'[7]MN Unique Age Curve'!$B$9,2)</f>
        <v>558.24</v>
      </c>
      <c r="Y47" s="42">
        <f>ROUND(Y$14*'[7]MN Unique Age Curve'!$B42/'[7]MN Unique Age Curve'!$B$9,2)</f>
        <v>458.98</v>
      </c>
      <c r="Z47" s="40">
        <f>ROUND(Z$14*'[7]MN Unique Age Curve'!$B42/'[7]MN Unique Age Curve'!$B$9,2)</f>
        <v>503.03</v>
      </c>
      <c r="AA47" s="42">
        <f>ROUND(AA$14*'[7]MN Unique Age Curve'!$B42/'[7]MN Unique Age Curve'!$B$9,2)</f>
        <v>616.25</v>
      </c>
      <c r="AB47" s="41">
        <f>ROUND(AB$14*'[7]MN Unique Age Curve'!$B42/'[7]MN Unique Age Curve'!$B$9,2)</f>
        <v>554.63</v>
      </c>
      <c r="AC47" s="40">
        <f>ROUND(AC$14*'[7]MN Unique Age Curve'!$B42/'[7]MN Unique Age Curve'!$B$9,2)</f>
        <v>563.29999999999995</v>
      </c>
    </row>
    <row r="48" spans="1:29" ht="15" x14ac:dyDescent="0.2">
      <c r="A48" s="104">
        <v>55</v>
      </c>
      <c r="B48" s="103">
        <v>1</v>
      </c>
      <c r="C48" s="102">
        <v>2020</v>
      </c>
      <c r="D48" s="101"/>
      <c r="E48" s="43">
        <f>ROUND(E$14*'[7]MN Unique Age Curve'!$B43/'[7]MN Unique Age Curve'!$B$9,2)</f>
        <v>858.59</v>
      </c>
      <c r="F48" s="42">
        <f>ROUND(F$14*'[7]MN Unique Age Curve'!$B43/'[7]MN Unique Age Curve'!$B$9,2)</f>
        <v>572.92999999999995</v>
      </c>
      <c r="G48" s="40">
        <f>ROUND(G$14*'[7]MN Unique Age Curve'!$B43/'[7]MN Unique Age Curve'!$B$9,2)</f>
        <v>693.82</v>
      </c>
      <c r="H48" s="42">
        <f>ROUND(H$14*'[7]MN Unique Age Curve'!$B43/'[7]MN Unique Age Curve'!$B$9,2)</f>
        <v>713.91</v>
      </c>
      <c r="I48" s="44">
        <f>ROUND(I$14*'[7]MN Unique Age Curve'!$B43/'[7]MN Unique Age Curve'!$B$9,2)</f>
        <v>691.34</v>
      </c>
      <c r="J48" s="40">
        <f>ROUND(J$14*'[7]MN Unique Age Curve'!$B43/'[7]MN Unique Age Curve'!$B$9,2)</f>
        <v>692.21</v>
      </c>
      <c r="K48" s="42">
        <f>ROUND(K$14*'[7]MN Unique Age Curve'!$B43/'[7]MN Unique Age Curve'!$B$9,2)</f>
        <v>588.97</v>
      </c>
      <c r="L48" s="41">
        <f>ROUND(L$14*'[7]MN Unique Age Curve'!$B43/'[7]MN Unique Age Curve'!$B$9,2)</f>
        <v>770.44</v>
      </c>
      <c r="M48" s="40">
        <f>ROUND(M$14*'[7]MN Unique Age Curve'!$B43/'[7]MN Unique Age Curve'!$B$9,2)</f>
        <v>731.93</v>
      </c>
      <c r="N48" s="42">
        <f>ROUND(N$14*'[7]MN Unique Age Curve'!$B43/'[7]MN Unique Age Curve'!$B$9,2)</f>
        <v>691.72</v>
      </c>
      <c r="O48" s="41">
        <f>ROUND(O$14*'[7]MN Unique Age Curve'!$B43/'[7]MN Unique Age Curve'!$B$9,2)</f>
        <v>591.16999999999996</v>
      </c>
      <c r="P48" s="40">
        <f>ROUND(P$14*'[7]MN Unique Age Curve'!$B43/'[7]MN Unique Age Curve'!$B$9,2)</f>
        <v>626.79</v>
      </c>
      <c r="Q48" s="43">
        <f>ROUND(Q$14*'[7]MN Unique Age Curve'!$B43/'[7]MN Unique Age Curve'!$B$9,2)</f>
        <v>615.1</v>
      </c>
      <c r="R48" s="42">
        <f>ROUND(R$14*'[7]MN Unique Age Curve'!$B43/'[7]MN Unique Age Curve'!$B$9,2)</f>
        <v>548.13</v>
      </c>
      <c r="S48" s="41">
        <f>ROUND(S$14*'[7]MN Unique Age Curve'!$B43/'[7]MN Unique Age Curve'!$B$9,2)</f>
        <v>647.84</v>
      </c>
      <c r="T48" s="41">
        <f>ROUND(T$14*'[7]MN Unique Age Curve'!$B43/'[7]MN Unique Age Curve'!$B$9,2)</f>
        <v>548.13</v>
      </c>
      <c r="U48" s="41">
        <f>ROUND(U$14*'[7]MN Unique Age Curve'!$B43/'[7]MN Unique Age Curve'!$B$9,2)</f>
        <v>514.26</v>
      </c>
      <c r="V48" s="41">
        <f>ROUND(V$14*'[7]MN Unique Age Curve'!$B43/'[7]MN Unique Age Curve'!$B$9,2)</f>
        <v>550.03</v>
      </c>
      <c r="W48" s="41">
        <f>ROUND(W$14*'[7]MN Unique Age Curve'!$B43/'[7]MN Unique Age Curve'!$B$9,2)</f>
        <v>548.13</v>
      </c>
      <c r="X48" s="40">
        <f>ROUND(X$14*'[7]MN Unique Age Curve'!$B43/'[7]MN Unique Age Curve'!$B$9,2)</f>
        <v>583.08000000000004</v>
      </c>
      <c r="Y48" s="42">
        <f>ROUND(Y$14*'[7]MN Unique Age Curve'!$B43/'[7]MN Unique Age Curve'!$B$9,2)</f>
        <v>479.41</v>
      </c>
      <c r="Z48" s="40">
        <f>ROUND(Z$14*'[7]MN Unique Age Curve'!$B43/'[7]MN Unique Age Curve'!$B$9,2)</f>
        <v>525.41</v>
      </c>
      <c r="AA48" s="42">
        <f>ROUND(AA$14*'[7]MN Unique Age Curve'!$B43/'[7]MN Unique Age Curve'!$B$9,2)</f>
        <v>643.66999999999996</v>
      </c>
      <c r="AB48" s="41">
        <f>ROUND(AB$14*'[7]MN Unique Age Curve'!$B43/'[7]MN Unique Age Curve'!$B$9,2)</f>
        <v>579.30999999999995</v>
      </c>
      <c r="AC48" s="40">
        <f>ROUND(AC$14*'[7]MN Unique Age Curve'!$B43/'[7]MN Unique Age Curve'!$B$9,2)</f>
        <v>588.36</v>
      </c>
    </row>
    <row r="49" spans="1:29" ht="15" x14ac:dyDescent="0.2">
      <c r="A49" s="104">
        <v>56</v>
      </c>
      <c r="B49" s="103">
        <v>1</v>
      </c>
      <c r="C49" s="102">
        <v>2020</v>
      </c>
      <c r="D49" s="101"/>
      <c r="E49" s="43">
        <f>ROUND(E$14*'[7]MN Unique Age Curve'!$B44/'[7]MN Unique Age Curve'!$B$9,2)</f>
        <v>898.25</v>
      </c>
      <c r="F49" s="42">
        <f>ROUND(F$14*'[7]MN Unique Age Curve'!$B44/'[7]MN Unique Age Curve'!$B$9,2)</f>
        <v>599.39</v>
      </c>
      <c r="G49" s="40">
        <f>ROUND(G$14*'[7]MN Unique Age Curve'!$B44/'[7]MN Unique Age Curve'!$B$9,2)</f>
        <v>725.87</v>
      </c>
      <c r="H49" s="42">
        <f>ROUND(H$14*'[7]MN Unique Age Curve'!$B44/'[7]MN Unique Age Curve'!$B$9,2)</f>
        <v>746.89</v>
      </c>
      <c r="I49" s="44">
        <f>ROUND(I$14*'[7]MN Unique Age Curve'!$B44/'[7]MN Unique Age Curve'!$B$9,2)</f>
        <v>723.28</v>
      </c>
      <c r="J49" s="40">
        <f>ROUND(J$14*'[7]MN Unique Age Curve'!$B44/'[7]MN Unique Age Curve'!$B$9,2)</f>
        <v>724.19</v>
      </c>
      <c r="K49" s="42">
        <f>ROUND(K$14*'[7]MN Unique Age Curve'!$B44/'[7]MN Unique Age Curve'!$B$9,2)</f>
        <v>616.16999999999996</v>
      </c>
      <c r="L49" s="41">
        <f>ROUND(L$14*'[7]MN Unique Age Curve'!$B44/'[7]MN Unique Age Curve'!$B$9,2)</f>
        <v>806.03</v>
      </c>
      <c r="M49" s="40">
        <f>ROUND(M$14*'[7]MN Unique Age Curve'!$B44/'[7]MN Unique Age Curve'!$B$9,2)</f>
        <v>765.74</v>
      </c>
      <c r="N49" s="42">
        <f>ROUND(N$14*'[7]MN Unique Age Curve'!$B44/'[7]MN Unique Age Curve'!$B$9,2)</f>
        <v>723.67</v>
      </c>
      <c r="O49" s="41">
        <f>ROUND(O$14*'[7]MN Unique Age Curve'!$B44/'[7]MN Unique Age Curve'!$B$9,2)</f>
        <v>618.48</v>
      </c>
      <c r="P49" s="40">
        <f>ROUND(P$14*'[7]MN Unique Age Curve'!$B44/'[7]MN Unique Age Curve'!$B$9,2)</f>
        <v>655.74</v>
      </c>
      <c r="Q49" s="43">
        <f>ROUND(Q$14*'[7]MN Unique Age Curve'!$B44/'[7]MN Unique Age Curve'!$B$9,2)</f>
        <v>643.51</v>
      </c>
      <c r="R49" s="42">
        <f>ROUND(R$14*'[7]MN Unique Age Curve'!$B44/'[7]MN Unique Age Curve'!$B$9,2)</f>
        <v>573.45000000000005</v>
      </c>
      <c r="S49" s="41">
        <f>ROUND(S$14*'[7]MN Unique Age Curve'!$B44/'[7]MN Unique Age Curve'!$B$9,2)</f>
        <v>677.76</v>
      </c>
      <c r="T49" s="41">
        <f>ROUND(T$14*'[7]MN Unique Age Curve'!$B44/'[7]MN Unique Age Curve'!$B$9,2)</f>
        <v>573.45000000000005</v>
      </c>
      <c r="U49" s="41">
        <f>ROUND(U$14*'[7]MN Unique Age Curve'!$B44/'[7]MN Unique Age Curve'!$B$9,2)</f>
        <v>538.01</v>
      </c>
      <c r="V49" s="41">
        <f>ROUND(V$14*'[7]MN Unique Age Curve'!$B44/'[7]MN Unique Age Curve'!$B$9,2)</f>
        <v>575.42999999999995</v>
      </c>
      <c r="W49" s="41">
        <f>ROUND(W$14*'[7]MN Unique Age Curve'!$B44/'[7]MN Unique Age Curve'!$B$9,2)</f>
        <v>573.45000000000005</v>
      </c>
      <c r="X49" s="40">
        <f>ROUND(X$14*'[7]MN Unique Age Curve'!$B44/'[7]MN Unique Age Curve'!$B$9,2)</f>
        <v>610.01</v>
      </c>
      <c r="Y49" s="42">
        <f>ROUND(Y$14*'[7]MN Unique Age Curve'!$B44/'[7]MN Unique Age Curve'!$B$9,2)</f>
        <v>501.55</v>
      </c>
      <c r="Z49" s="40">
        <f>ROUND(Z$14*'[7]MN Unique Age Curve'!$B44/'[7]MN Unique Age Curve'!$B$9,2)</f>
        <v>549.67999999999995</v>
      </c>
      <c r="AA49" s="42">
        <f>ROUND(AA$14*'[7]MN Unique Age Curve'!$B44/'[7]MN Unique Age Curve'!$B$9,2)</f>
        <v>673.4</v>
      </c>
      <c r="AB49" s="41">
        <f>ROUND(AB$14*'[7]MN Unique Age Curve'!$B44/'[7]MN Unique Age Curve'!$B$9,2)</f>
        <v>606.07000000000005</v>
      </c>
      <c r="AC49" s="40">
        <f>ROUND(AC$14*'[7]MN Unique Age Curve'!$B44/'[7]MN Unique Age Curve'!$B$9,2)</f>
        <v>615.54</v>
      </c>
    </row>
    <row r="50" spans="1:29" ht="15" x14ac:dyDescent="0.2">
      <c r="A50" s="104">
        <v>57</v>
      </c>
      <c r="B50" s="103">
        <v>1</v>
      </c>
      <c r="C50" s="102">
        <v>2020</v>
      </c>
      <c r="D50" s="101"/>
      <c r="E50" s="43">
        <f>ROUND(E$14*'[7]MN Unique Age Curve'!$B45/'[7]MN Unique Age Curve'!$B$9,2)</f>
        <v>938.29</v>
      </c>
      <c r="F50" s="42">
        <f>ROUND(F$14*'[7]MN Unique Age Curve'!$B45/'[7]MN Unique Age Curve'!$B$9,2)</f>
        <v>626.11</v>
      </c>
      <c r="G50" s="40">
        <f>ROUND(G$14*'[7]MN Unique Age Curve'!$B45/'[7]MN Unique Age Curve'!$B$9,2)</f>
        <v>758.22</v>
      </c>
      <c r="H50" s="42">
        <f>ROUND(H$14*'[7]MN Unique Age Curve'!$B45/'[7]MN Unique Age Curve'!$B$9,2)</f>
        <v>780.18</v>
      </c>
      <c r="I50" s="44">
        <f>ROUND(I$14*'[7]MN Unique Age Curve'!$B45/'[7]MN Unique Age Curve'!$B$9,2)</f>
        <v>755.52</v>
      </c>
      <c r="J50" s="40">
        <f>ROUND(J$14*'[7]MN Unique Age Curve'!$B45/'[7]MN Unique Age Curve'!$B$9,2)</f>
        <v>756.47</v>
      </c>
      <c r="K50" s="42">
        <f>ROUND(K$14*'[7]MN Unique Age Curve'!$B45/'[7]MN Unique Age Curve'!$B$9,2)</f>
        <v>643.64</v>
      </c>
      <c r="L50" s="41">
        <f>ROUND(L$14*'[7]MN Unique Age Curve'!$B45/'[7]MN Unique Age Curve'!$B$9,2)</f>
        <v>841.96</v>
      </c>
      <c r="M50" s="40">
        <f>ROUND(M$14*'[7]MN Unique Age Curve'!$B45/'[7]MN Unique Age Curve'!$B$9,2)</f>
        <v>799.87</v>
      </c>
      <c r="N50" s="42">
        <f>ROUND(N$14*'[7]MN Unique Age Curve'!$B45/'[7]MN Unique Age Curve'!$B$9,2)</f>
        <v>755.93</v>
      </c>
      <c r="O50" s="41">
        <f>ROUND(O$14*'[7]MN Unique Age Curve'!$B45/'[7]MN Unique Age Curve'!$B$9,2)</f>
        <v>646.04999999999995</v>
      </c>
      <c r="P50" s="40">
        <f>ROUND(P$14*'[7]MN Unique Age Curve'!$B45/'[7]MN Unique Age Curve'!$B$9,2)</f>
        <v>684.97</v>
      </c>
      <c r="Q50" s="43">
        <f>ROUND(Q$14*'[7]MN Unique Age Curve'!$B45/'[7]MN Unique Age Curve'!$B$9,2)</f>
        <v>672.2</v>
      </c>
      <c r="R50" s="42">
        <f>ROUND(R$14*'[7]MN Unique Age Curve'!$B45/'[7]MN Unique Age Curve'!$B$9,2)</f>
        <v>599.01</v>
      </c>
      <c r="S50" s="41">
        <f>ROUND(S$14*'[7]MN Unique Age Curve'!$B45/'[7]MN Unique Age Curve'!$B$9,2)</f>
        <v>707.97</v>
      </c>
      <c r="T50" s="41">
        <f>ROUND(T$14*'[7]MN Unique Age Curve'!$B45/'[7]MN Unique Age Curve'!$B$9,2)</f>
        <v>599.01</v>
      </c>
      <c r="U50" s="41">
        <f>ROUND(U$14*'[7]MN Unique Age Curve'!$B45/'[7]MN Unique Age Curve'!$B$9,2)</f>
        <v>562</v>
      </c>
      <c r="V50" s="41">
        <f>ROUND(V$14*'[7]MN Unique Age Curve'!$B45/'[7]MN Unique Age Curve'!$B$9,2)</f>
        <v>601.09</v>
      </c>
      <c r="W50" s="41">
        <f>ROUND(W$14*'[7]MN Unique Age Curve'!$B45/'[7]MN Unique Age Curve'!$B$9,2)</f>
        <v>599.01</v>
      </c>
      <c r="X50" s="40">
        <f>ROUND(X$14*'[7]MN Unique Age Curve'!$B45/'[7]MN Unique Age Curve'!$B$9,2)</f>
        <v>637.20000000000005</v>
      </c>
      <c r="Y50" s="42">
        <f>ROUND(Y$14*'[7]MN Unique Age Curve'!$B45/'[7]MN Unique Age Curve'!$B$9,2)</f>
        <v>523.91</v>
      </c>
      <c r="Z50" s="40">
        <f>ROUND(Z$14*'[7]MN Unique Age Curve'!$B45/'[7]MN Unique Age Curve'!$B$9,2)</f>
        <v>574.17999999999995</v>
      </c>
      <c r="AA50" s="42">
        <f>ROUND(AA$14*'[7]MN Unique Age Curve'!$B45/'[7]MN Unique Age Curve'!$B$9,2)</f>
        <v>703.42</v>
      </c>
      <c r="AB50" s="41">
        <f>ROUND(AB$14*'[7]MN Unique Age Curve'!$B45/'[7]MN Unique Age Curve'!$B$9,2)</f>
        <v>633.08000000000004</v>
      </c>
      <c r="AC50" s="40">
        <f>ROUND(AC$14*'[7]MN Unique Age Curve'!$B45/'[7]MN Unique Age Curve'!$B$9,2)</f>
        <v>642.98</v>
      </c>
    </row>
    <row r="51" spans="1:29" ht="15" x14ac:dyDescent="0.2">
      <c r="A51" s="104">
        <v>58</v>
      </c>
      <c r="B51" s="103">
        <v>1</v>
      </c>
      <c r="C51" s="102">
        <v>2020</v>
      </c>
      <c r="D51" s="101"/>
      <c r="E51" s="43">
        <f>ROUND(E$14*'[7]MN Unique Age Curve'!$B46/'[7]MN Unique Age Curve'!$B$9,2)</f>
        <v>981.03</v>
      </c>
      <c r="F51" s="42">
        <f>ROUND(F$14*'[7]MN Unique Age Curve'!$B46/'[7]MN Unique Age Curve'!$B$9,2)</f>
        <v>654.63</v>
      </c>
      <c r="G51" s="40">
        <f>ROUND(G$14*'[7]MN Unique Age Curve'!$B46/'[7]MN Unique Age Curve'!$B$9,2)</f>
        <v>792.76</v>
      </c>
      <c r="H51" s="42">
        <f>ROUND(H$14*'[7]MN Unique Age Curve'!$B46/'[7]MN Unique Age Curve'!$B$9,2)</f>
        <v>815.72</v>
      </c>
      <c r="I51" s="44">
        <f>ROUND(I$14*'[7]MN Unique Age Curve'!$B46/'[7]MN Unique Age Curve'!$B$9,2)</f>
        <v>789.93</v>
      </c>
      <c r="J51" s="40">
        <f>ROUND(J$14*'[7]MN Unique Age Curve'!$B46/'[7]MN Unique Age Curve'!$B$9,2)</f>
        <v>790.92</v>
      </c>
      <c r="K51" s="42">
        <f>ROUND(K$14*'[7]MN Unique Age Curve'!$B46/'[7]MN Unique Age Curve'!$B$9,2)</f>
        <v>672.95</v>
      </c>
      <c r="L51" s="41">
        <f>ROUND(L$14*'[7]MN Unique Age Curve'!$B46/'[7]MN Unique Age Curve'!$B$9,2)</f>
        <v>880.31</v>
      </c>
      <c r="M51" s="40">
        <f>ROUND(M$14*'[7]MN Unique Age Curve'!$B46/'[7]MN Unique Age Curve'!$B$9,2)</f>
        <v>836.3</v>
      </c>
      <c r="N51" s="42">
        <f>ROUND(N$14*'[7]MN Unique Age Curve'!$B46/'[7]MN Unique Age Curve'!$B$9,2)</f>
        <v>790.36</v>
      </c>
      <c r="O51" s="41">
        <f>ROUND(O$14*'[7]MN Unique Age Curve'!$B46/'[7]MN Unique Age Curve'!$B$9,2)</f>
        <v>675.47</v>
      </c>
      <c r="P51" s="40">
        <f>ROUND(P$14*'[7]MN Unique Age Curve'!$B46/'[7]MN Unique Age Curve'!$B$9,2)</f>
        <v>716.17</v>
      </c>
      <c r="Q51" s="43">
        <f>ROUND(Q$14*'[7]MN Unique Age Curve'!$B46/'[7]MN Unique Age Curve'!$B$9,2)</f>
        <v>702.81</v>
      </c>
      <c r="R51" s="42">
        <f>ROUND(R$14*'[7]MN Unique Age Curve'!$B46/'[7]MN Unique Age Curve'!$B$9,2)</f>
        <v>626.29999999999995</v>
      </c>
      <c r="S51" s="41">
        <f>ROUND(S$14*'[7]MN Unique Age Curve'!$B46/'[7]MN Unique Age Curve'!$B$9,2)</f>
        <v>740.22</v>
      </c>
      <c r="T51" s="41">
        <f>ROUND(T$14*'[7]MN Unique Age Curve'!$B46/'[7]MN Unique Age Curve'!$B$9,2)</f>
        <v>626.29999999999995</v>
      </c>
      <c r="U51" s="41">
        <f>ROUND(U$14*'[7]MN Unique Age Curve'!$B46/'[7]MN Unique Age Curve'!$B$9,2)</f>
        <v>587.59</v>
      </c>
      <c r="V51" s="41">
        <f>ROUND(V$14*'[7]MN Unique Age Curve'!$B46/'[7]MN Unique Age Curve'!$B$9,2)</f>
        <v>628.46</v>
      </c>
      <c r="W51" s="41">
        <f>ROUND(W$14*'[7]MN Unique Age Curve'!$B46/'[7]MN Unique Age Curve'!$B$9,2)</f>
        <v>626.29999999999995</v>
      </c>
      <c r="X51" s="40">
        <f>ROUND(X$14*'[7]MN Unique Age Curve'!$B46/'[7]MN Unique Age Curve'!$B$9,2)</f>
        <v>666.23</v>
      </c>
      <c r="Y51" s="42">
        <f>ROUND(Y$14*'[7]MN Unique Age Curve'!$B46/'[7]MN Unique Age Curve'!$B$9,2)</f>
        <v>547.77</v>
      </c>
      <c r="Z51" s="40">
        <f>ROUND(Z$14*'[7]MN Unique Age Curve'!$B46/'[7]MN Unique Age Curve'!$B$9,2)</f>
        <v>600.33000000000004</v>
      </c>
      <c r="AA51" s="42">
        <f>ROUND(AA$14*'[7]MN Unique Age Curve'!$B46/'[7]MN Unique Age Curve'!$B$9,2)</f>
        <v>735.45</v>
      </c>
      <c r="AB51" s="41">
        <f>ROUND(AB$14*'[7]MN Unique Age Curve'!$B46/'[7]MN Unique Age Curve'!$B$9,2)</f>
        <v>661.92</v>
      </c>
      <c r="AC51" s="40">
        <f>ROUND(AC$14*'[7]MN Unique Age Curve'!$B46/'[7]MN Unique Age Curve'!$B$9,2)</f>
        <v>672.26</v>
      </c>
    </row>
    <row r="52" spans="1:29" ht="15" x14ac:dyDescent="0.2">
      <c r="A52" s="104">
        <v>59</v>
      </c>
      <c r="B52" s="103">
        <v>1</v>
      </c>
      <c r="C52" s="102">
        <v>2020</v>
      </c>
      <c r="D52" s="101"/>
      <c r="E52" s="43">
        <f>ROUND(E$14*'[7]MN Unique Age Curve'!$B47/'[7]MN Unique Age Curve'!$B$9,2)</f>
        <v>1002.21</v>
      </c>
      <c r="F52" s="42">
        <f>ROUND(F$14*'[7]MN Unique Age Curve'!$B47/'[7]MN Unique Age Curve'!$B$9,2)</f>
        <v>668.76</v>
      </c>
      <c r="G52" s="40">
        <f>ROUND(G$14*'[7]MN Unique Age Curve'!$B47/'[7]MN Unique Age Curve'!$B$9,2)</f>
        <v>809.87</v>
      </c>
      <c r="H52" s="42">
        <f>ROUND(H$14*'[7]MN Unique Age Curve'!$B47/'[7]MN Unique Age Curve'!$B$9,2)</f>
        <v>833.32</v>
      </c>
      <c r="I52" s="44">
        <f>ROUND(I$14*'[7]MN Unique Age Curve'!$B47/'[7]MN Unique Age Curve'!$B$9,2)</f>
        <v>806.98</v>
      </c>
      <c r="J52" s="40">
        <f>ROUND(J$14*'[7]MN Unique Age Curve'!$B47/'[7]MN Unique Age Curve'!$B$9,2)</f>
        <v>808</v>
      </c>
      <c r="K52" s="42">
        <f>ROUND(K$14*'[7]MN Unique Age Curve'!$B47/'[7]MN Unique Age Curve'!$B$9,2)</f>
        <v>687.48</v>
      </c>
      <c r="L52" s="41">
        <f>ROUND(L$14*'[7]MN Unique Age Curve'!$B47/'[7]MN Unique Age Curve'!$B$9,2)</f>
        <v>899.31</v>
      </c>
      <c r="M52" s="40">
        <f>ROUND(M$14*'[7]MN Unique Age Curve'!$B47/'[7]MN Unique Age Curve'!$B$9,2)</f>
        <v>854.36</v>
      </c>
      <c r="N52" s="42">
        <f>ROUND(N$14*'[7]MN Unique Age Curve'!$B47/'[7]MN Unique Age Curve'!$B$9,2)</f>
        <v>807.42</v>
      </c>
      <c r="O52" s="41">
        <f>ROUND(O$14*'[7]MN Unique Age Curve'!$B47/'[7]MN Unique Age Curve'!$B$9,2)</f>
        <v>690.06</v>
      </c>
      <c r="P52" s="40">
        <f>ROUND(P$14*'[7]MN Unique Age Curve'!$B47/'[7]MN Unique Age Curve'!$B$9,2)</f>
        <v>731.63</v>
      </c>
      <c r="Q52" s="43">
        <f>ROUND(Q$14*'[7]MN Unique Age Curve'!$B47/'[7]MN Unique Age Curve'!$B$9,2)</f>
        <v>717.99</v>
      </c>
      <c r="R52" s="42">
        <f>ROUND(R$14*'[7]MN Unique Age Curve'!$B47/'[7]MN Unique Age Curve'!$B$9,2)</f>
        <v>639.82000000000005</v>
      </c>
      <c r="S52" s="41">
        <f>ROUND(S$14*'[7]MN Unique Age Curve'!$B47/'[7]MN Unique Age Curve'!$B$9,2)</f>
        <v>756.2</v>
      </c>
      <c r="T52" s="41">
        <f>ROUND(T$14*'[7]MN Unique Age Curve'!$B47/'[7]MN Unique Age Curve'!$B$9,2)</f>
        <v>639.82000000000005</v>
      </c>
      <c r="U52" s="41">
        <f>ROUND(U$14*'[7]MN Unique Age Curve'!$B47/'[7]MN Unique Age Curve'!$B$9,2)</f>
        <v>600.28</v>
      </c>
      <c r="V52" s="41">
        <f>ROUND(V$14*'[7]MN Unique Age Curve'!$B47/'[7]MN Unique Age Curve'!$B$9,2)</f>
        <v>642.03</v>
      </c>
      <c r="W52" s="41">
        <f>ROUND(W$14*'[7]MN Unique Age Curve'!$B47/'[7]MN Unique Age Curve'!$B$9,2)</f>
        <v>639.82000000000005</v>
      </c>
      <c r="X52" s="40">
        <f>ROUND(X$14*'[7]MN Unique Age Curve'!$B47/'[7]MN Unique Age Curve'!$B$9,2)</f>
        <v>680.61</v>
      </c>
      <c r="Y52" s="42">
        <f>ROUND(Y$14*'[7]MN Unique Age Curve'!$B47/'[7]MN Unique Age Curve'!$B$9,2)</f>
        <v>559.59</v>
      </c>
      <c r="Z52" s="40">
        <f>ROUND(Z$14*'[7]MN Unique Age Curve'!$B47/'[7]MN Unique Age Curve'!$B$9,2)</f>
        <v>613.29</v>
      </c>
      <c r="AA52" s="42">
        <f>ROUND(AA$14*'[7]MN Unique Age Curve'!$B47/'[7]MN Unique Age Curve'!$B$9,2)</f>
        <v>751.33</v>
      </c>
      <c r="AB52" s="41">
        <f>ROUND(AB$14*'[7]MN Unique Age Curve'!$B47/'[7]MN Unique Age Curve'!$B$9,2)</f>
        <v>676.21</v>
      </c>
      <c r="AC52" s="40">
        <f>ROUND(AC$14*'[7]MN Unique Age Curve'!$B47/'[7]MN Unique Age Curve'!$B$9,2)</f>
        <v>686.78</v>
      </c>
    </row>
    <row r="53" spans="1:29" ht="15" x14ac:dyDescent="0.2">
      <c r="A53" s="104">
        <v>60</v>
      </c>
      <c r="B53" s="103">
        <v>1</v>
      </c>
      <c r="C53" s="102">
        <v>2020</v>
      </c>
      <c r="D53" s="101"/>
      <c r="E53" s="43">
        <f>ROUND(E$14*'[7]MN Unique Age Curve'!$B48/'[7]MN Unique Age Curve'!$B$9,2)</f>
        <v>1044.94</v>
      </c>
      <c r="F53" s="42">
        <f>ROUND(F$14*'[7]MN Unique Age Curve'!$B48/'[7]MN Unique Age Curve'!$B$9,2)</f>
        <v>697.28</v>
      </c>
      <c r="G53" s="40">
        <f>ROUND(G$14*'[7]MN Unique Age Curve'!$B48/'[7]MN Unique Age Curve'!$B$9,2)</f>
        <v>844.41</v>
      </c>
      <c r="H53" s="42">
        <f>ROUND(H$14*'[7]MN Unique Age Curve'!$B48/'[7]MN Unique Age Curve'!$B$9,2)</f>
        <v>868.86</v>
      </c>
      <c r="I53" s="44">
        <f>ROUND(I$14*'[7]MN Unique Age Curve'!$B48/'[7]MN Unique Age Curve'!$B$9,2)</f>
        <v>841.39</v>
      </c>
      <c r="J53" s="40">
        <f>ROUND(J$14*'[7]MN Unique Age Curve'!$B48/'[7]MN Unique Age Curve'!$B$9,2)</f>
        <v>842.45</v>
      </c>
      <c r="K53" s="42">
        <f>ROUND(K$14*'[7]MN Unique Age Curve'!$B48/'[7]MN Unique Age Curve'!$B$9,2)</f>
        <v>716.79</v>
      </c>
      <c r="L53" s="41">
        <f>ROUND(L$14*'[7]MN Unique Age Curve'!$B48/'[7]MN Unique Age Curve'!$B$9,2)</f>
        <v>937.66</v>
      </c>
      <c r="M53" s="40">
        <f>ROUND(M$14*'[7]MN Unique Age Curve'!$B48/'[7]MN Unique Age Curve'!$B$9,2)</f>
        <v>890.79</v>
      </c>
      <c r="N53" s="42">
        <f>ROUND(N$14*'[7]MN Unique Age Curve'!$B48/'[7]MN Unique Age Curve'!$B$9,2)</f>
        <v>841.86</v>
      </c>
      <c r="O53" s="41">
        <f>ROUND(O$14*'[7]MN Unique Age Curve'!$B48/'[7]MN Unique Age Curve'!$B$9,2)</f>
        <v>719.48</v>
      </c>
      <c r="P53" s="40">
        <f>ROUND(P$14*'[7]MN Unique Age Curve'!$B48/'[7]MN Unique Age Curve'!$B$9,2)</f>
        <v>762.82</v>
      </c>
      <c r="Q53" s="43">
        <f>ROUND(Q$14*'[7]MN Unique Age Curve'!$B48/'[7]MN Unique Age Curve'!$B$9,2)</f>
        <v>748.6</v>
      </c>
      <c r="R53" s="42">
        <f>ROUND(R$14*'[7]MN Unique Age Curve'!$B48/'[7]MN Unique Age Curve'!$B$9,2)</f>
        <v>667.1</v>
      </c>
      <c r="S53" s="41">
        <f>ROUND(S$14*'[7]MN Unique Age Curve'!$B48/'[7]MN Unique Age Curve'!$B$9,2)</f>
        <v>788.44</v>
      </c>
      <c r="T53" s="41">
        <f>ROUND(T$14*'[7]MN Unique Age Curve'!$B48/'[7]MN Unique Age Curve'!$B$9,2)</f>
        <v>667.1</v>
      </c>
      <c r="U53" s="41">
        <f>ROUND(U$14*'[7]MN Unique Age Curve'!$B48/'[7]MN Unique Age Curve'!$B$9,2)</f>
        <v>625.88</v>
      </c>
      <c r="V53" s="41">
        <f>ROUND(V$14*'[7]MN Unique Age Curve'!$B48/'[7]MN Unique Age Curve'!$B$9,2)</f>
        <v>669.41</v>
      </c>
      <c r="W53" s="41">
        <f>ROUND(W$14*'[7]MN Unique Age Curve'!$B48/'[7]MN Unique Age Curve'!$B$9,2)</f>
        <v>667.1</v>
      </c>
      <c r="X53" s="40">
        <f>ROUND(X$14*'[7]MN Unique Age Curve'!$B48/'[7]MN Unique Age Curve'!$B$9,2)</f>
        <v>709.63</v>
      </c>
      <c r="Y53" s="42">
        <f>ROUND(Y$14*'[7]MN Unique Age Curve'!$B48/'[7]MN Unique Age Curve'!$B$9,2)</f>
        <v>583.46</v>
      </c>
      <c r="Z53" s="40">
        <f>ROUND(Z$14*'[7]MN Unique Age Curve'!$B48/'[7]MN Unique Age Curve'!$B$9,2)</f>
        <v>639.45000000000005</v>
      </c>
      <c r="AA53" s="42">
        <f>ROUND(AA$14*'[7]MN Unique Age Curve'!$B48/'[7]MN Unique Age Curve'!$B$9,2)</f>
        <v>783.37</v>
      </c>
      <c r="AB53" s="41">
        <f>ROUND(AB$14*'[7]MN Unique Age Curve'!$B48/'[7]MN Unique Age Curve'!$B$9,2)</f>
        <v>705.04</v>
      </c>
      <c r="AC53" s="40">
        <f>ROUND(AC$14*'[7]MN Unique Age Curve'!$B48/'[7]MN Unique Age Curve'!$B$9,2)</f>
        <v>716.06</v>
      </c>
    </row>
    <row r="54" spans="1:29" ht="15" x14ac:dyDescent="0.2">
      <c r="A54" s="104">
        <v>61</v>
      </c>
      <c r="B54" s="103">
        <v>1</v>
      </c>
      <c r="C54" s="102">
        <v>2020</v>
      </c>
      <c r="D54" s="101"/>
      <c r="E54" s="43">
        <f>ROUND(E$14*'[7]MN Unique Age Curve'!$B49/'[7]MN Unique Age Curve'!$B$9,2)</f>
        <v>1081.9100000000001</v>
      </c>
      <c r="F54" s="42">
        <f>ROUND(F$14*'[7]MN Unique Age Curve'!$B49/'[7]MN Unique Age Curve'!$B$9,2)</f>
        <v>721.95</v>
      </c>
      <c r="G54" s="40">
        <f>ROUND(G$14*'[7]MN Unique Age Curve'!$B49/'[7]MN Unique Age Curve'!$B$9,2)</f>
        <v>874.28</v>
      </c>
      <c r="H54" s="42">
        <f>ROUND(H$14*'[7]MN Unique Age Curve'!$B49/'[7]MN Unique Age Curve'!$B$9,2)</f>
        <v>899.59</v>
      </c>
      <c r="I54" s="44">
        <f>ROUND(I$14*'[7]MN Unique Age Curve'!$B49/'[7]MN Unique Age Curve'!$B$9,2)</f>
        <v>871.16</v>
      </c>
      <c r="J54" s="40">
        <f>ROUND(J$14*'[7]MN Unique Age Curve'!$B49/'[7]MN Unique Age Curve'!$B$9,2)</f>
        <v>872.25</v>
      </c>
      <c r="K54" s="42">
        <f>ROUND(K$14*'[7]MN Unique Age Curve'!$B49/'[7]MN Unique Age Curve'!$B$9,2)</f>
        <v>742.15</v>
      </c>
      <c r="L54" s="41">
        <f>ROUND(L$14*'[7]MN Unique Age Curve'!$B49/'[7]MN Unique Age Curve'!$B$9,2)</f>
        <v>970.83</v>
      </c>
      <c r="M54" s="40">
        <f>ROUND(M$14*'[7]MN Unique Age Curve'!$B49/'[7]MN Unique Age Curve'!$B$9,2)</f>
        <v>922.3</v>
      </c>
      <c r="N54" s="42">
        <f>ROUND(N$14*'[7]MN Unique Age Curve'!$B49/'[7]MN Unique Age Curve'!$B$9,2)</f>
        <v>871.63</v>
      </c>
      <c r="O54" s="41">
        <f>ROUND(O$14*'[7]MN Unique Age Curve'!$B49/'[7]MN Unique Age Curve'!$B$9,2)</f>
        <v>744.93</v>
      </c>
      <c r="P54" s="40">
        <f>ROUND(P$14*'[7]MN Unique Age Curve'!$B49/'[7]MN Unique Age Curve'!$B$9,2)</f>
        <v>789.81</v>
      </c>
      <c r="Q54" s="43">
        <f>ROUND(Q$14*'[7]MN Unique Age Curve'!$B49/'[7]MN Unique Age Curve'!$B$9,2)</f>
        <v>775.08</v>
      </c>
      <c r="R54" s="42">
        <f>ROUND(R$14*'[7]MN Unique Age Curve'!$B49/'[7]MN Unique Age Curve'!$B$9,2)</f>
        <v>690.7</v>
      </c>
      <c r="S54" s="41">
        <f>ROUND(S$14*'[7]MN Unique Age Curve'!$B49/'[7]MN Unique Age Curve'!$B$9,2)</f>
        <v>816.33</v>
      </c>
      <c r="T54" s="41">
        <f>ROUND(T$14*'[7]MN Unique Age Curve'!$B49/'[7]MN Unique Age Curve'!$B$9,2)</f>
        <v>690.7</v>
      </c>
      <c r="U54" s="41">
        <f>ROUND(U$14*'[7]MN Unique Age Curve'!$B49/'[7]MN Unique Age Curve'!$B$9,2)</f>
        <v>648.01</v>
      </c>
      <c r="V54" s="41">
        <f>ROUND(V$14*'[7]MN Unique Age Curve'!$B49/'[7]MN Unique Age Curve'!$B$9,2)</f>
        <v>693.09</v>
      </c>
      <c r="W54" s="41">
        <f>ROUND(W$14*'[7]MN Unique Age Curve'!$B49/'[7]MN Unique Age Curve'!$B$9,2)</f>
        <v>690.7</v>
      </c>
      <c r="X54" s="40">
        <f>ROUND(X$14*'[7]MN Unique Age Curve'!$B49/'[7]MN Unique Age Curve'!$B$9,2)</f>
        <v>734.73</v>
      </c>
      <c r="Y54" s="42">
        <f>ROUND(Y$14*'[7]MN Unique Age Curve'!$B49/'[7]MN Unique Age Curve'!$B$9,2)</f>
        <v>604.09</v>
      </c>
      <c r="Z54" s="40">
        <f>ROUND(Z$14*'[7]MN Unique Age Curve'!$B49/'[7]MN Unique Age Curve'!$B$9,2)</f>
        <v>662.06</v>
      </c>
      <c r="AA54" s="42">
        <f>ROUND(AA$14*'[7]MN Unique Age Curve'!$B49/'[7]MN Unique Age Curve'!$B$9,2)</f>
        <v>811.08</v>
      </c>
      <c r="AB54" s="41">
        <f>ROUND(AB$14*'[7]MN Unique Age Curve'!$B49/'[7]MN Unique Age Curve'!$B$9,2)</f>
        <v>729.98</v>
      </c>
      <c r="AC54" s="40">
        <f>ROUND(AC$14*'[7]MN Unique Age Curve'!$B49/'[7]MN Unique Age Curve'!$B$9,2)</f>
        <v>741.39</v>
      </c>
    </row>
    <row r="55" spans="1:29" ht="15" x14ac:dyDescent="0.2">
      <c r="A55" s="104">
        <v>62</v>
      </c>
      <c r="B55" s="103">
        <v>1</v>
      </c>
      <c r="C55" s="102">
        <v>2020</v>
      </c>
      <c r="D55" s="101"/>
      <c r="E55" s="43">
        <f>ROUND(E$14*'[7]MN Unique Age Curve'!$B50/'[7]MN Unique Age Curve'!$B$9,2)</f>
        <v>1106.1600000000001</v>
      </c>
      <c r="F55" s="42">
        <f>ROUND(F$14*'[7]MN Unique Age Curve'!$B50/'[7]MN Unique Age Curve'!$B$9,2)</f>
        <v>738.13</v>
      </c>
      <c r="G55" s="40">
        <f>ROUND(G$14*'[7]MN Unique Age Curve'!$B50/'[7]MN Unique Age Curve'!$B$9,2)</f>
        <v>893.88</v>
      </c>
      <c r="H55" s="42">
        <f>ROUND(H$14*'[7]MN Unique Age Curve'!$B50/'[7]MN Unique Age Curve'!$B$9,2)</f>
        <v>919.76</v>
      </c>
      <c r="I55" s="44">
        <f>ROUND(I$14*'[7]MN Unique Age Curve'!$B50/'[7]MN Unique Age Curve'!$B$9,2)</f>
        <v>890.69</v>
      </c>
      <c r="J55" s="40">
        <f>ROUND(J$14*'[7]MN Unique Age Curve'!$B50/'[7]MN Unique Age Curve'!$B$9,2)</f>
        <v>891.81</v>
      </c>
      <c r="K55" s="42">
        <f>ROUND(K$14*'[7]MN Unique Age Curve'!$B50/'[7]MN Unique Age Curve'!$B$9,2)</f>
        <v>758.79</v>
      </c>
      <c r="L55" s="41">
        <f>ROUND(L$14*'[7]MN Unique Age Curve'!$B50/'[7]MN Unique Age Curve'!$B$9,2)</f>
        <v>992.59</v>
      </c>
      <c r="M55" s="40">
        <f>ROUND(M$14*'[7]MN Unique Age Curve'!$B50/'[7]MN Unique Age Curve'!$B$9,2)</f>
        <v>942.98</v>
      </c>
      <c r="N55" s="42">
        <f>ROUND(N$14*'[7]MN Unique Age Curve'!$B50/'[7]MN Unique Age Curve'!$B$9,2)</f>
        <v>891.18</v>
      </c>
      <c r="O55" s="41">
        <f>ROUND(O$14*'[7]MN Unique Age Curve'!$B50/'[7]MN Unique Age Curve'!$B$9,2)</f>
        <v>761.63</v>
      </c>
      <c r="P55" s="40">
        <f>ROUND(P$14*'[7]MN Unique Age Curve'!$B50/'[7]MN Unique Age Curve'!$B$9,2)</f>
        <v>807.51</v>
      </c>
      <c r="Q55" s="43">
        <f>ROUND(Q$14*'[7]MN Unique Age Curve'!$B50/'[7]MN Unique Age Curve'!$B$9,2)</f>
        <v>792.46</v>
      </c>
      <c r="R55" s="42">
        <f>ROUND(R$14*'[7]MN Unique Age Curve'!$B50/'[7]MN Unique Age Curve'!$B$9,2)</f>
        <v>706.18</v>
      </c>
      <c r="S55" s="41">
        <f>ROUND(S$14*'[7]MN Unique Age Curve'!$B50/'[7]MN Unique Age Curve'!$B$9,2)</f>
        <v>834.64</v>
      </c>
      <c r="T55" s="41">
        <f>ROUND(T$14*'[7]MN Unique Age Curve'!$B50/'[7]MN Unique Age Curve'!$B$9,2)</f>
        <v>706.18</v>
      </c>
      <c r="U55" s="41">
        <f>ROUND(U$14*'[7]MN Unique Age Curve'!$B50/'[7]MN Unique Age Curve'!$B$9,2)</f>
        <v>662.54</v>
      </c>
      <c r="V55" s="41">
        <f>ROUND(V$14*'[7]MN Unique Age Curve'!$B50/'[7]MN Unique Age Curve'!$B$9,2)</f>
        <v>708.63</v>
      </c>
      <c r="W55" s="41">
        <f>ROUND(W$14*'[7]MN Unique Age Curve'!$B50/'[7]MN Unique Age Curve'!$B$9,2)</f>
        <v>706.18</v>
      </c>
      <c r="X55" s="40">
        <f>ROUND(X$14*'[7]MN Unique Age Curve'!$B50/'[7]MN Unique Age Curve'!$B$9,2)</f>
        <v>751.2</v>
      </c>
      <c r="Y55" s="42">
        <f>ROUND(Y$14*'[7]MN Unique Age Curve'!$B50/'[7]MN Unique Age Curve'!$B$9,2)</f>
        <v>617.64</v>
      </c>
      <c r="Z55" s="40">
        <f>ROUND(Z$14*'[7]MN Unique Age Curve'!$B50/'[7]MN Unique Age Curve'!$B$9,2)</f>
        <v>676.91</v>
      </c>
      <c r="AA55" s="42">
        <f>ROUND(AA$14*'[7]MN Unique Age Curve'!$B50/'[7]MN Unique Age Curve'!$B$9,2)</f>
        <v>829.26</v>
      </c>
      <c r="AB55" s="41">
        <f>ROUND(AB$14*'[7]MN Unique Age Curve'!$B50/'[7]MN Unique Age Curve'!$B$9,2)</f>
        <v>746.35</v>
      </c>
      <c r="AC55" s="40">
        <f>ROUND(AC$14*'[7]MN Unique Age Curve'!$B50/'[7]MN Unique Age Curve'!$B$9,2)</f>
        <v>758.01</v>
      </c>
    </row>
    <row r="56" spans="1:29" ht="15" x14ac:dyDescent="0.2">
      <c r="A56" s="104">
        <v>63</v>
      </c>
      <c r="B56" s="103">
        <v>1</v>
      </c>
      <c r="C56" s="102">
        <v>2020</v>
      </c>
      <c r="D56" s="101"/>
      <c r="E56" s="43">
        <f>ROUND(E$14*'[7]MN Unique Age Curve'!$B51/'[7]MN Unique Age Curve'!$B$9,2)</f>
        <v>1136.58</v>
      </c>
      <c r="F56" s="42">
        <f>ROUND(F$14*'[7]MN Unique Age Curve'!$B51/'[7]MN Unique Age Curve'!$B$9,2)</f>
        <v>758.43</v>
      </c>
      <c r="G56" s="40">
        <f>ROUND(G$14*'[7]MN Unique Age Curve'!$B51/'[7]MN Unique Age Curve'!$B$9,2)</f>
        <v>918.46</v>
      </c>
      <c r="H56" s="42">
        <f>ROUND(H$14*'[7]MN Unique Age Curve'!$B51/'[7]MN Unique Age Curve'!$B$9,2)</f>
        <v>945.05</v>
      </c>
      <c r="I56" s="44">
        <f>ROUND(I$14*'[7]MN Unique Age Curve'!$B51/'[7]MN Unique Age Curve'!$B$9,2)</f>
        <v>915.18</v>
      </c>
      <c r="J56" s="40">
        <f>ROUND(J$14*'[7]MN Unique Age Curve'!$B51/'[7]MN Unique Age Curve'!$B$9,2)</f>
        <v>916.33</v>
      </c>
      <c r="K56" s="42">
        <f>ROUND(K$14*'[7]MN Unique Age Curve'!$B51/'[7]MN Unique Age Curve'!$B$9,2)</f>
        <v>779.65</v>
      </c>
      <c r="L56" s="41">
        <f>ROUND(L$14*'[7]MN Unique Age Curve'!$B51/'[7]MN Unique Age Curve'!$B$9,2)</f>
        <v>1019.89</v>
      </c>
      <c r="M56" s="40">
        <f>ROUND(M$14*'[7]MN Unique Age Curve'!$B51/'[7]MN Unique Age Curve'!$B$9,2)</f>
        <v>968.91</v>
      </c>
      <c r="N56" s="42">
        <f>ROUND(N$14*'[7]MN Unique Age Curve'!$B51/'[7]MN Unique Age Curve'!$B$9,2)</f>
        <v>915.68</v>
      </c>
      <c r="O56" s="41">
        <f>ROUND(O$14*'[7]MN Unique Age Curve'!$B51/'[7]MN Unique Age Curve'!$B$9,2)</f>
        <v>782.58</v>
      </c>
      <c r="P56" s="40">
        <f>ROUND(P$14*'[7]MN Unique Age Curve'!$B51/'[7]MN Unique Age Curve'!$B$9,2)</f>
        <v>829.72</v>
      </c>
      <c r="Q56" s="43">
        <f>ROUND(Q$14*'[7]MN Unique Age Curve'!$B51/'[7]MN Unique Age Curve'!$B$9,2)</f>
        <v>814.25</v>
      </c>
      <c r="R56" s="42">
        <f>ROUND(R$14*'[7]MN Unique Age Curve'!$B51/'[7]MN Unique Age Curve'!$B$9,2)</f>
        <v>725.6</v>
      </c>
      <c r="S56" s="41">
        <f>ROUND(S$14*'[7]MN Unique Age Curve'!$B51/'[7]MN Unique Age Curve'!$B$9,2)</f>
        <v>857.59</v>
      </c>
      <c r="T56" s="41">
        <f>ROUND(T$14*'[7]MN Unique Age Curve'!$B51/'[7]MN Unique Age Curve'!$B$9,2)</f>
        <v>725.6</v>
      </c>
      <c r="U56" s="41">
        <f>ROUND(U$14*'[7]MN Unique Age Curve'!$B51/'[7]MN Unique Age Curve'!$B$9,2)</f>
        <v>680.76</v>
      </c>
      <c r="V56" s="41">
        <f>ROUND(V$14*'[7]MN Unique Age Curve'!$B51/'[7]MN Unique Age Curve'!$B$9,2)</f>
        <v>728.11</v>
      </c>
      <c r="W56" s="41">
        <f>ROUND(W$14*'[7]MN Unique Age Curve'!$B51/'[7]MN Unique Age Curve'!$B$9,2)</f>
        <v>725.6</v>
      </c>
      <c r="X56" s="40">
        <f>ROUND(X$14*'[7]MN Unique Age Curve'!$B51/'[7]MN Unique Age Curve'!$B$9,2)</f>
        <v>771.86</v>
      </c>
      <c r="Y56" s="42">
        <f>ROUND(Y$14*'[7]MN Unique Age Curve'!$B51/'[7]MN Unique Age Curve'!$B$9,2)</f>
        <v>634.62</v>
      </c>
      <c r="Z56" s="40">
        <f>ROUND(Z$14*'[7]MN Unique Age Curve'!$B51/'[7]MN Unique Age Curve'!$B$9,2)</f>
        <v>695.52</v>
      </c>
      <c r="AA56" s="42">
        <f>ROUND(AA$14*'[7]MN Unique Age Curve'!$B51/'[7]MN Unique Age Curve'!$B$9,2)</f>
        <v>852.07</v>
      </c>
      <c r="AB56" s="41">
        <f>ROUND(AB$14*'[7]MN Unique Age Curve'!$B51/'[7]MN Unique Age Curve'!$B$9,2)</f>
        <v>766.87</v>
      </c>
      <c r="AC56" s="40">
        <f>ROUND(AC$14*'[7]MN Unique Age Curve'!$B51/'[7]MN Unique Age Curve'!$B$9,2)</f>
        <v>778.86</v>
      </c>
    </row>
    <row r="57" spans="1:29" ht="15" x14ac:dyDescent="0.2">
      <c r="A57" s="105" t="s">
        <v>46</v>
      </c>
      <c r="B57" s="103">
        <v>1</v>
      </c>
      <c r="C57" s="102">
        <v>2020</v>
      </c>
      <c r="D57" s="101"/>
      <c r="E57" s="43">
        <f>ROUND(E$14*'[7]MN Unique Age Curve'!$B52/'[7]MN Unique Age Curve'!$B$9,2)</f>
        <v>1155.06</v>
      </c>
      <c r="F57" s="42">
        <f>ROUND(F$14*'[7]MN Unique Age Curve'!$B52/'[7]MN Unique Age Curve'!$B$9,2)</f>
        <v>770.76</v>
      </c>
      <c r="G57" s="40">
        <f>ROUND(G$14*'[7]MN Unique Age Curve'!$B52/'[7]MN Unique Age Curve'!$B$9,2)</f>
        <v>933.39</v>
      </c>
      <c r="H57" s="42">
        <f>ROUND(H$14*'[7]MN Unique Age Curve'!$B52/'[7]MN Unique Age Curve'!$B$9,2)</f>
        <v>960.42</v>
      </c>
      <c r="I57" s="44">
        <f>ROUND(I$14*'[7]MN Unique Age Curve'!$B52/'[7]MN Unique Age Curve'!$B$9,2)</f>
        <v>930.06</v>
      </c>
      <c r="J57" s="40">
        <f>ROUND(J$14*'[7]MN Unique Age Curve'!$B52/'[7]MN Unique Age Curve'!$B$9,2)</f>
        <v>931.23</v>
      </c>
      <c r="K57" s="42">
        <f>ROUND(K$14*'[7]MN Unique Age Curve'!$B52/'[7]MN Unique Age Curve'!$B$9,2)</f>
        <v>792.33</v>
      </c>
      <c r="L57" s="41">
        <f>ROUND(L$14*'[7]MN Unique Age Curve'!$B52/'[7]MN Unique Age Curve'!$B$9,2)</f>
        <v>1036.47</v>
      </c>
      <c r="M57" s="40">
        <f>ROUND(M$14*'[7]MN Unique Age Curve'!$B52/'[7]MN Unique Age Curve'!$B$9,2)</f>
        <v>984.66</v>
      </c>
      <c r="N57" s="42">
        <f>ROUND(N$14*'[7]MN Unique Age Curve'!$B52/'[7]MN Unique Age Curve'!$B$9,2)</f>
        <v>930.57</v>
      </c>
      <c r="O57" s="41">
        <f>ROUND(O$14*'[7]MN Unique Age Curve'!$B52/'[7]MN Unique Age Curve'!$B$9,2)</f>
        <v>795.3</v>
      </c>
      <c r="P57" s="40">
        <f>ROUND(P$14*'[7]MN Unique Age Curve'!$B52/'[7]MN Unique Age Curve'!$B$9,2)</f>
        <v>843.21</v>
      </c>
      <c r="Q57" s="43">
        <f>ROUND(Q$14*'[7]MN Unique Age Curve'!$B52/'[7]MN Unique Age Curve'!$B$9,2)</f>
        <v>827.49</v>
      </c>
      <c r="R57" s="42">
        <f>ROUND(R$14*'[7]MN Unique Age Curve'!$B52/'[7]MN Unique Age Curve'!$B$9,2)</f>
        <v>737.4</v>
      </c>
      <c r="S57" s="41">
        <f>ROUND(S$14*'[7]MN Unique Age Curve'!$B52/'[7]MN Unique Age Curve'!$B$9,2)</f>
        <v>871.53</v>
      </c>
      <c r="T57" s="41">
        <f>ROUND(T$14*'[7]MN Unique Age Curve'!$B52/'[7]MN Unique Age Curve'!$B$9,2)</f>
        <v>737.4</v>
      </c>
      <c r="U57" s="41">
        <f>ROUND(U$14*'[7]MN Unique Age Curve'!$B52/'[7]MN Unique Age Curve'!$B$9,2)</f>
        <v>691.83</v>
      </c>
      <c r="V57" s="41">
        <f>ROUND(V$14*'[7]MN Unique Age Curve'!$B52/'[7]MN Unique Age Curve'!$B$9,2)</f>
        <v>739.95</v>
      </c>
      <c r="W57" s="41">
        <f>ROUND(W$14*'[7]MN Unique Age Curve'!$B52/'[7]MN Unique Age Curve'!$B$9,2)</f>
        <v>737.4</v>
      </c>
      <c r="X57" s="40">
        <f>ROUND(X$14*'[7]MN Unique Age Curve'!$B52/'[7]MN Unique Age Curve'!$B$9,2)</f>
        <v>784.41</v>
      </c>
      <c r="Y57" s="42">
        <f>ROUND(Y$14*'[7]MN Unique Age Curve'!$B52/'[7]MN Unique Age Curve'!$B$9,2)</f>
        <v>644.94000000000005</v>
      </c>
      <c r="Z57" s="40">
        <f>ROUND(Z$14*'[7]MN Unique Age Curve'!$B52/'[7]MN Unique Age Curve'!$B$9,2)</f>
        <v>706.83</v>
      </c>
      <c r="AA57" s="42">
        <f>ROUND(AA$14*'[7]MN Unique Age Curve'!$B52/'[7]MN Unique Age Curve'!$B$9,2)</f>
        <v>865.92</v>
      </c>
      <c r="AB57" s="41">
        <f>ROUND(AB$14*'[7]MN Unique Age Curve'!$B52/'[7]MN Unique Age Curve'!$B$9,2)</f>
        <v>779.34</v>
      </c>
      <c r="AC57" s="40">
        <f>ROUND(AC$14*'[7]MN Unique Age Curve'!$B52/'[7]MN Unique Age Curve'!$B$9,2)</f>
        <v>791.52</v>
      </c>
    </row>
    <row r="58" spans="1:29" ht="15" x14ac:dyDescent="0.2">
      <c r="A58" s="105" t="s">
        <v>6</v>
      </c>
      <c r="B58" s="103">
        <v>0</v>
      </c>
      <c r="C58" s="102">
        <v>2020</v>
      </c>
      <c r="D58" s="101"/>
      <c r="E58" s="43">
        <f>ROUND(E$65*'[7]MN Unique Age Curve'!$B2/'[7]MN Unique Age Curve'!$B$9,2)</f>
        <v>436.62</v>
      </c>
      <c r="F58" s="42">
        <f>ROUND(F$65*'[7]MN Unique Age Curve'!$B2/'[7]MN Unique Age Curve'!$B$9,2)</f>
        <v>284.64</v>
      </c>
      <c r="G58" s="40">
        <f>ROUND(G$65*'[7]MN Unique Age Curve'!$B2/'[7]MN Unique Age Curve'!$B$9,2)</f>
        <v>352.82</v>
      </c>
      <c r="H58" s="42">
        <f>ROUND(H$65*'[7]MN Unique Age Curve'!$B2/'[7]MN Unique Age Curve'!$B$9,2)</f>
        <v>363.03</v>
      </c>
      <c r="I58" s="44">
        <f>ROUND(I$65*'[7]MN Unique Age Curve'!$B2/'[7]MN Unique Age Curve'!$B$9,2)</f>
        <v>351.56</v>
      </c>
      <c r="J58" s="40">
        <f>ROUND(J$65*'[7]MN Unique Age Curve'!$B2/'[7]MN Unique Age Curve'!$B$9,2)</f>
        <v>352.01</v>
      </c>
      <c r="K58" s="42">
        <f>ROUND(K$65*'[7]MN Unique Age Curve'!$B2/'[7]MN Unique Age Curve'!$B$9,2)</f>
        <v>304.45999999999998</v>
      </c>
      <c r="L58" s="41">
        <f>ROUND(L$65*'[7]MN Unique Age Curve'!$B2/'[7]MN Unique Age Curve'!$B$9,2)</f>
        <v>391.79</v>
      </c>
      <c r="M58" s="40">
        <f>ROUND(M$65*'[7]MN Unique Age Curve'!$B2/'[7]MN Unique Age Curve'!$B$9,2)</f>
        <v>372.2</v>
      </c>
      <c r="N58" s="42">
        <f>ROUND(N$65*'[7]MN Unique Age Curve'!$B2/'[7]MN Unique Age Curve'!$B$9,2)</f>
        <v>351.75</v>
      </c>
      <c r="O58" s="41">
        <f>ROUND(O$65*'[7]MN Unique Age Curve'!$B2/'[7]MN Unique Age Curve'!$B$9,2)</f>
        <v>305.64</v>
      </c>
      <c r="P58" s="40">
        <f>ROUND(P$65*'[7]MN Unique Age Curve'!$B2/'[7]MN Unique Age Curve'!$B$9,2)</f>
        <v>311.38</v>
      </c>
      <c r="Q58" s="43">
        <f>ROUND(Q$65*'[7]MN Unique Age Curve'!$B2/'[7]MN Unique Age Curve'!$B$9,2)</f>
        <v>312.79000000000002</v>
      </c>
      <c r="R58" s="42">
        <f>ROUND(R$65*'[7]MN Unique Age Curve'!$B2/'[7]MN Unique Age Curve'!$B$9,2)</f>
        <v>280.77</v>
      </c>
      <c r="S58" s="41">
        <f>ROUND(S$65*'[7]MN Unique Age Curve'!$B2/'[7]MN Unique Age Curve'!$B$9,2)</f>
        <v>329.44</v>
      </c>
      <c r="T58" s="41">
        <f>ROUND(T$65*'[7]MN Unique Age Curve'!$B2/'[7]MN Unique Age Curve'!$B$9,2)</f>
        <v>276.35000000000002</v>
      </c>
      <c r="U58" s="41">
        <f>ROUND(U$65*'[7]MN Unique Age Curve'!$B2/'[7]MN Unique Age Curve'!$B$9,2)</f>
        <v>258.49</v>
      </c>
      <c r="V58" s="41">
        <f>ROUND(V$65*'[7]MN Unique Age Curve'!$B2/'[7]MN Unique Age Curve'!$B$9,2)</f>
        <v>283.3</v>
      </c>
      <c r="W58" s="41">
        <f>ROUND(W$65*'[7]MN Unique Age Curve'!$B2/'[7]MN Unique Age Curve'!$B$9,2)</f>
        <v>271.89999999999998</v>
      </c>
      <c r="X58" s="40">
        <f>ROUND(X$65*'[7]MN Unique Age Curve'!$B2/'[7]MN Unique Age Curve'!$B$9,2)</f>
        <v>296.5</v>
      </c>
      <c r="Y58" s="42">
        <f>ROUND(Y$65*'[7]MN Unique Age Curve'!$B2/'[7]MN Unique Age Curve'!$B$9,2)</f>
        <v>235.33</v>
      </c>
      <c r="Z58" s="40">
        <f>ROUND(Z$65*'[7]MN Unique Age Curve'!$B2/'[7]MN Unique Age Curve'!$B$9,2)</f>
        <v>257.92</v>
      </c>
      <c r="AA58" s="42">
        <f>ROUND(AA$65*'[7]MN Unique Age Curve'!$B2/'[7]MN Unique Age Curve'!$B$9,2)</f>
        <v>327.32</v>
      </c>
      <c r="AB58" s="41">
        <f>ROUND(AB$65*'[7]MN Unique Age Curve'!$B2/'[7]MN Unique Age Curve'!$B$9,2)</f>
        <v>294.58999999999997</v>
      </c>
      <c r="AC58" s="40">
        <f>ROUND(AC$65*'[7]MN Unique Age Curve'!$B2/'[7]MN Unique Age Curve'!$B$9,2)</f>
        <v>303.82</v>
      </c>
    </row>
    <row r="59" spans="1:29" ht="15" x14ac:dyDescent="0.2">
      <c r="A59" s="104">
        <v>15</v>
      </c>
      <c r="B59" s="103">
        <v>0</v>
      </c>
      <c r="C59" s="102">
        <v>2020</v>
      </c>
      <c r="D59" s="101"/>
      <c r="E59" s="43">
        <f>ROUND(E$65*'[7]MN Unique Age Curve'!$B3/'[7]MN Unique Age Curve'!$B$9,2)</f>
        <v>436.62</v>
      </c>
      <c r="F59" s="42">
        <f>ROUND(F$65*'[7]MN Unique Age Curve'!$B3/'[7]MN Unique Age Curve'!$B$9,2)</f>
        <v>284.64</v>
      </c>
      <c r="G59" s="40">
        <f>ROUND(G$65*'[7]MN Unique Age Curve'!$B3/'[7]MN Unique Age Curve'!$B$9,2)</f>
        <v>352.82</v>
      </c>
      <c r="H59" s="42">
        <f>ROUND(H$65*'[7]MN Unique Age Curve'!$B3/'[7]MN Unique Age Curve'!$B$9,2)</f>
        <v>363.03</v>
      </c>
      <c r="I59" s="44">
        <f>ROUND(I$65*'[7]MN Unique Age Curve'!$B3/'[7]MN Unique Age Curve'!$B$9,2)</f>
        <v>351.56</v>
      </c>
      <c r="J59" s="40">
        <f>ROUND(J$65*'[7]MN Unique Age Curve'!$B3/'[7]MN Unique Age Curve'!$B$9,2)</f>
        <v>352.01</v>
      </c>
      <c r="K59" s="42">
        <f>ROUND(K$65*'[7]MN Unique Age Curve'!$B3/'[7]MN Unique Age Curve'!$B$9,2)</f>
        <v>304.45999999999998</v>
      </c>
      <c r="L59" s="41">
        <f>ROUND(L$65*'[7]MN Unique Age Curve'!$B3/'[7]MN Unique Age Curve'!$B$9,2)</f>
        <v>391.79</v>
      </c>
      <c r="M59" s="40">
        <f>ROUND(M$65*'[7]MN Unique Age Curve'!$B3/'[7]MN Unique Age Curve'!$B$9,2)</f>
        <v>372.2</v>
      </c>
      <c r="N59" s="42">
        <f>ROUND(N$65*'[7]MN Unique Age Curve'!$B3/'[7]MN Unique Age Curve'!$B$9,2)</f>
        <v>351.75</v>
      </c>
      <c r="O59" s="41">
        <f>ROUND(O$65*'[7]MN Unique Age Curve'!$B3/'[7]MN Unique Age Curve'!$B$9,2)</f>
        <v>305.64</v>
      </c>
      <c r="P59" s="40">
        <f>ROUND(P$65*'[7]MN Unique Age Curve'!$B3/'[7]MN Unique Age Curve'!$B$9,2)</f>
        <v>311.38</v>
      </c>
      <c r="Q59" s="43">
        <f>ROUND(Q$65*'[7]MN Unique Age Curve'!$B3/'[7]MN Unique Age Curve'!$B$9,2)</f>
        <v>312.79000000000002</v>
      </c>
      <c r="R59" s="42">
        <f>ROUND(R$65*'[7]MN Unique Age Curve'!$B3/'[7]MN Unique Age Curve'!$B$9,2)</f>
        <v>280.77</v>
      </c>
      <c r="S59" s="41">
        <f>ROUND(S$65*'[7]MN Unique Age Curve'!$B3/'[7]MN Unique Age Curve'!$B$9,2)</f>
        <v>329.44</v>
      </c>
      <c r="T59" s="41">
        <f>ROUND(T$65*'[7]MN Unique Age Curve'!$B3/'[7]MN Unique Age Curve'!$B$9,2)</f>
        <v>276.35000000000002</v>
      </c>
      <c r="U59" s="41">
        <f>ROUND(U$65*'[7]MN Unique Age Curve'!$B3/'[7]MN Unique Age Curve'!$B$9,2)</f>
        <v>258.49</v>
      </c>
      <c r="V59" s="41">
        <f>ROUND(V$65*'[7]MN Unique Age Curve'!$B3/'[7]MN Unique Age Curve'!$B$9,2)</f>
        <v>283.3</v>
      </c>
      <c r="W59" s="41">
        <f>ROUND(W$65*'[7]MN Unique Age Curve'!$B3/'[7]MN Unique Age Curve'!$B$9,2)</f>
        <v>271.89999999999998</v>
      </c>
      <c r="X59" s="40">
        <f>ROUND(X$65*'[7]MN Unique Age Curve'!$B3/'[7]MN Unique Age Curve'!$B$9,2)</f>
        <v>296.5</v>
      </c>
      <c r="Y59" s="42">
        <f>ROUND(Y$65*'[7]MN Unique Age Curve'!$B3/'[7]MN Unique Age Curve'!$B$9,2)</f>
        <v>235.33</v>
      </c>
      <c r="Z59" s="40">
        <f>ROUND(Z$65*'[7]MN Unique Age Curve'!$B3/'[7]MN Unique Age Curve'!$B$9,2)</f>
        <v>257.92</v>
      </c>
      <c r="AA59" s="42">
        <f>ROUND(AA$65*'[7]MN Unique Age Curve'!$B3/'[7]MN Unique Age Curve'!$B$9,2)</f>
        <v>327.32</v>
      </c>
      <c r="AB59" s="41">
        <f>ROUND(AB$65*'[7]MN Unique Age Curve'!$B3/'[7]MN Unique Age Curve'!$B$9,2)</f>
        <v>294.58999999999997</v>
      </c>
      <c r="AC59" s="40">
        <f>ROUND(AC$65*'[7]MN Unique Age Curve'!$B3/'[7]MN Unique Age Curve'!$B$9,2)</f>
        <v>303.82</v>
      </c>
    </row>
    <row r="60" spans="1:29" ht="15" x14ac:dyDescent="0.2">
      <c r="A60" s="104">
        <v>16</v>
      </c>
      <c r="B60" s="103">
        <v>0</v>
      </c>
      <c r="C60" s="102">
        <v>2020</v>
      </c>
      <c r="D60" s="101"/>
      <c r="E60" s="43">
        <f>ROUND(E$65*'[7]MN Unique Age Curve'!$B4/'[7]MN Unique Age Curve'!$B$9,2)</f>
        <v>436.62</v>
      </c>
      <c r="F60" s="42">
        <f>ROUND(F$65*'[7]MN Unique Age Curve'!$B4/'[7]MN Unique Age Curve'!$B$9,2)</f>
        <v>284.64</v>
      </c>
      <c r="G60" s="40">
        <f>ROUND(G$65*'[7]MN Unique Age Curve'!$B4/'[7]MN Unique Age Curve'!$B$9,2)</f>
        <v>352.82</v>
      </c>
      <c r="H60" s="42">
        <f>ROUND(H$65*'[7]MN Unique Age Curve'!$B4/'[7]MN Unique Age Curve'!$B$9,2)</f>
        <v>363.03</v>
      </c>
      <c r="I60" s="44">
        <f>ROUND(I$65*'[7]MN Unique Age Curve'!$B4/'[7]MN Unique Age Curve'!$B$9,2)</f>
        <v>351.56</v>
      </c>
      <c r="J60" s="40">
        <f>ROUND(J$65*'[7]MN Unique Age Curve'!$B4/'[7]MN Unique Age Curve'!$B$9,2)</f>
        <v>352.01</v>
      </c>
      <c r="K60" s="42">
        <f>ROUND(K$65*'[7]MN Unique Age Curve'!$B4/'[7]MN Unique Age Curve'!$B$9,2)</f>
        <v>304.45999999999998</v>
      </c>
      <c r="L60" s="41">
        <f>ROUND(L$65*'[7]MN Unique Age Curve'!$B4/'[7]MN Unique Age Curve'!$B$9,2)</f>
        <v>391.79</v>
      </c>
      <c r="M60" s="40">
        <f>ROUND(M$65*'[7]MN Unique Age Curve'!$B4/'[7]MN Unique Age Curve'!$B$9,2)</f>
        <v>372.2</v>
      </c>
      <c r="N60" s="42">
        <f>ROUND(N$65*'[7]MN Unique Age Curve'!$B4/'[7]MN Unique Age Curve'!$B$9,2)</f>
        <v>351.75</v>
      </c>
      <c r="O60" s="41">
        <f>ROUND(O$65*'[7]MN Unique Age Curve'!$B4/'[7]MN Unique Age Curve'!$B$9,2)</f>
        <v>305.64</v>
      </c>
      <c r="P60" s="40">
        <f>ROUND(P$65*'[7]MN Unique Age Curve'!$B4/'[7]MN Unique Age Curve'!$B$9,2)</f>
        <v>311.38</v>
      </c>
      <c r="Q60" s="43">
        <f>ROUND(Q$65*'[7]MN Unique Age Curve'!$B4/'[7]MN Unique Age Curve'!$B$9,2)</f>
        <v>312.79000000000002</v>
      </c>
      <c r="R60" s="42">
        <f>ROUND(R$65*'[7]MN Unique Age Curve'!$B4/'[7]MN Unique Age Curve'!$B$9,2)</f>
        <v>280.77</v>
      </c>
      <c r="S60" s="41">
        <f>ROUND(S$65*'[7]MN Unique Age Curve'!$B4/'[7]MN Unique Age Curve'!$B$9,2)</f>
        <v>329.44</v>
      </c>
      <c r="T60" s="41">
        <f>ROUND(T$65*'[7]MN Unique Age Curve'!$B4/'[7]MN Unique Age Curve'!$B$9,2)</f>
        <v>276.35000000000002</v>
      </c>
      <c r="U60" s="41">
        <f>ROUND(U$65*'[7]MN Unique Age Curve'!$B4/'[7]MN Unique Age Curve'!$B$9,2)</f>
        <v>258.49</v>
      </c>
      <c r="V60" s="41">
        <f>ROUND(V$65*'[7]MN Unique Age Curve'!$B4/'[7]MN Unique Age Curve'!$B$9,2)</f>
        <v>283.3</v>
      </c>
      <c r="W60" s="41">
        <f>ROUND(W$65*'[7]MN Unique Age Curve'!$B4/'[7]MN Unique Age Curve'!$B$9,2)</f>
        <v>271.89999999999998</v>
      </c>
      <c r="X60" s="40">
        <f>ROUND(X$65*'[7]MN Unique Age Curve'!$B4/'[7]MN Unique Age Curve'!$B$9,2)</f>
        <v>296.5</v>
      </c>
      <c r="Y60" s="42">
        <f>ROUND(Y$65*'[7]MN Unique Age Curve'!$B4/'[7]MN Unique Age Curve'!$B$9,2)</f>
        <v>235.33</v>
      </c>
      <c r="Z60" s="40">
        <f>ROUND(Z$65*'[7]MN Unique Age Curve'!$B4/'[7]MN Unique Age Curve'!$B$9,2)</f>
        <v>257.92</v>
      </c>
      <c r="AA60" s="42">
        <f>ROUND(AA$65*'[7]MN Unique Age Curve'!$B4/'[7]MN Unique Age Curve'!$B$9,2)</f>
        <v>327.32</v>
      </c>
      <c r="AB60" s="41">
        <f>ROUND(AB$65*'[7]MN Unique Age Curve'!$B4/'[7]MN Unique Age Curve'!$B$9,2)</f>
        <v>294.58999999999997</v>
      </c>
      <c r="AC60" s="40">
        <f>ROUND(AC$65*'[7]MN Unique Age Curve'!$B4/'[7]MN Unique Age Curve'!$B$9,2)</f>
        <v>303.82</v>
      </c>
    </row>
    <row r="61" spans="1:29" ht="15" x14ac:dyDescent="0.2">
      <c r="A61" s="104">
        <v>17</v>
      </c>
      <c r="B61" s="103">
        <v>0</v>
      </c>
      <c r="C61" s="102">
        <v>2020</v>
      </c>
      <c r="D61" s="101"/>
      <c r="E61" s="43">
        <f>ROUND(E$65*'[7]MN Unique Age Curve'!$B5/'[7]MN Unique Age Curve'!$B$9,2)</f>
        <v>436.62</v>
      </c>
      <c r="F61" s="42">
        <f>ROUND(F$65*'[7]MN Unique Age Curve'!$B5/'[7]MN Unique Age Curve'!$B$9,2)</f>
        <v>284.64</v>
      </c>
      <c r="G61" s="40">
        <f>ROUND(G$65*'[7]MN Unique Age Curve'!$B5/'[7]MN Unique Age Curve'!$B$9,2)</f>
        <v>352.82</v>
      </c>
      <c r="H61" s="42">
        <f>ROUND(H$65*'[7]MN Unique Age Curve'!$B5/'[7]MN Unique Age Curve'!$B$9,2)</f>
        <v>363.03</v>
      </c>
      <c r="I61" s="44">
        <f>ROUND(I$65*'[7]MN Unique Age Curve'!$B5/'[7]MN Unique Age Curve'!$B$9,2)</f>
        <v>351.56</v>
      </c>
      <c r="J61" s="40">
        <f>ROUND(J$65*'[7]MN Unique Age Curve'!$B5/'[7]MN Unique Age Curve'!$B$9,2)</f>
        <v>352.01</v>
      </c>
      <c r="K61" s="42">
        <f>ROUND(K$65*'[7]MN Unique Age Curve'!$B5/'[7]MN Unique Age Curve'!$B$9,2)</f>
        <v>304.45999999999998</v>
      </c>
      <c r="L61" s="41">
        <f>ROUND(L$65*'[7]MN Unique Age Curve'!$B5/'[7]MN Unique Age Curve'!$B$9,2)</f>
        <v>391.79</v>
      </c>
      <c r="M61" s="40">
        <f>ROUND(M$65*'[7]MN Unique Age Curve'!$B5/'[7]MN Unique Age Curve'!$B$9,2)</f>
        <v>372.2</v>
      </c>
      <c r="N61" s="42">
        <f>ROUND(N$65*'[7]MN Unique Age Curve'!$B5/'[7]MN Unique Age Curve'!$B$9,2)</f>
        <v>351.75</v>
      </c>
      <c r="O61" s="41">
        <f>ROUND(O$65*'[7]MN Unique Age Curve'!$B5/'[7]MN Unique Age Curve'!$B$9,2)</f>
        <v>305.64</v>
      </c>
      <c r="P61" s="40">
        <f>ROUND(P$65*'[7]MN Unique Age Curve'!$B5/'[7]MN Unique Age Curve'!$B$9,2)</f>
        <v>311.38</v>
      </c>
      <c r="Q61" s="43">
        <f>ROUND(Q$65*'[7]MN Unique Age Curve'!$B5/'[7]MN Unique Age Curve'!$B$9,2)</f>
        <v>312.79000000000002</v>
      </c>
      <c r="R61" s="42">
        <f>ROUND(R$65*'[7]MN Unique Age Curve'!$B5/'[7]MN Unique Age Curve'!$B$9,2)</f>
        <v>280.77</v>
      </c>
      <c r="S61" s="41">
        <f>ROUND(S$65*'[7]MN Unique Age Curve'!$B5/'[7]MN Unique Age Curve'!$B$9,2)</f>
        <v>329.44</v>
      </c>
      <c r="T61" s="41">
        <f>ROUND(T$65*'[7]MN Unique Age Curve'!$B5/'[7]MN Unique Age Curve'!$B$9,2)</f>
        <v>276.35000000000002</v>
      </c>
      <c r="U61" s="41">
        <f>ROUND(U$65*'[7]MN Unique Age Curve'!$B5/'[7]MN Unique Age Curve'!$B$9,2)</f>
        <v>258.49</v>
      </c>
      <c r="V61" s="41">
        <f>ROUND(V$65*'[7]MN Unique Age Curve'!$B5/'[7]MN Unique Age Curve'!$B$9,2)</f>
        <v>283.3</v>
      </c>
      <c r="W61" s="41">
        <f>ROUND(W$65*'[7]MN Unique Age Curve'!$B5/'[7]MN Unique Age Curve'!$B$9,2)</f>
        <v>271.89999999999998</v>
      </c>
      <c r="X61" s="40">
        <f>ROUND(X$65*'[7]MN Unique Age Curve'!$B5/'[7]MN Unique Age Curve'!$B$9,2)</f>
        <v>296.5</v>
      </c>
      <c r="Y61" s="42">
        <f>ROUND(Y$65*'[7]MN Unique Age Curve'!$B5/'[7]MN Unique Age Curve'!$B$9,2)</f>
        <v>235.33</v>
      </c>
      <c r="Z61" s="40">
        <f>ROUND(Z$65*'[7]MN Unique Age Curve'!$B5/'[7]MN Unique Age Curve'!$B$9,2)</f>
        <v>257.92</v>
      </c>
      <c r="AA61" s="42">
        <f>ROUND(AA$65*'[7]MN Unique Age Curve'!$B5/'[7]MN Unique Age Curve'!$B$9,2)</f>
        <v>327.32</v>
      </c>
      <c r="AB61" s="41">
        <f>ROUND(AB$65*'[7]MN Unique Age Curve'!$B5/'[7]MN Unique Age Curve'!$B$9,2)</f>
        <v>294.58999999999997</v>
      </c>
      <c r="AC61" s="40">
        <f>ROUND(AC$65*'[7]MN Unique Age Curve'!$B5/'[7]MN Unique Age Curve'!$B$9,2)</f>
        <v>303.82</v>
      </c>
    </row>
    <row r="62" spans="1:29" ht="15" x14ac:dyDescent="0.2">
      <c r="A62" s="104">
        <v>18</v>
      </c>
      <c r="B62" s="103">
        <v>0</v>
      </c>
      <c r="C62" s="102">
        <v>2020</v>
      </c>
      <c r="D62" s="101"/>
      <c r="E62" s="43">
        <f>ROUND(E$65*'[7]MN Unique Age Curve'!$B6/'[7]MN Unique Age Curve'!$B$9,2)</f>
        <v>436.62</v>
      </c>
      <c r="F62" s="42">
        <f>ROUND(F$65*'[7]MN Unique Age Curve'!$B6/'[7]MN Unique Age Curve'!$B$9,2)</f>
        <v>284.64</v>
      </c>
      <c r="G62" s="40">
        <f>ROUND(G$65*'[7]MN Unique Age Curve'!$B6/'[7]MN Unique Age Curve'!$B$9,2)</f>
        <v>352.82</v>
      </c>
      <c r="H62" s="42">
        <f>ROUND(H$65*'[7]MN Unique Age Curve'!$B6/'[7]MN Unique Age Curve'!$B$9,2)</f>
        <v>363.03</v>
      </c>
      <c r="I62" s="44">
        <f>ROUND(I$65*'[7]MN Unique Age Curve'!$B6/'[7]MN Unique Age Curve'!$B$9,2)</f>
        <v>351.56</v>
      </c>
      <c r="J62" s="40">
        <f>ROUND(J$65*'[7]MN Unique Age Curve'!$B6/'[7]MN Unique Age Curve'!$B$9,2)</f>
        <v>352.01</v>
      </c>
      <c r="K62" s="42">
        <f>ROUND(K$65*'[7]MN Unique Age Curve'!$B6/'[7]MN Unique Age Curve'!$B$9,2)</f>
        <v>304.45999999999998</v>
      </c>
      <c r="L62" s="41">
        <f>ROUND(L$65*'[7]MN Unique Age Curve'!$B6/'[7]MN Unique Age Curve'!$B$9,2)</f>
        <v>391.79</v>
      </c>
      <c r="M62" s="40">
        <f>ROUND(M$65*'[7]MN Unique Age Curve'!$B6/'[7]MN Unique Age Curve'!$B$9,2)</f>
        <v>372.2</v>
      </c>
      <c r="N62" s="42">
        <f>ROUND(N$65*'[7]MN Unique Age Curve'!$B6/'[7]MN Unique Age Curve'!$B$9,2)</f>
        <v>351.75</v>
      </c>
      <c r="O62" s="41">
        <f>ROUND(O$65*'[7]MN Unique Age Curve'!$B6/'[7]MN Unique Age Curve'!$B$9,2)</f>
        <v>305.64</v>
      </c>
      <c r="P62" s="40">
        <f>ROUND(P$65*'[7]MN Unique Age Curve'!$B6/'[7]MN Unique Age Curve'!$B$9,2)</f>
        <v>311.38</v>
      </c>
      <c r="Q62" s="43">
        <f>ROUND(Q$65*'[7]MN Unique Age Curve'!$B6/'[7]MN Unique Age Curve'!$B$9,2)</f>
        <v>312.79000000000002</v>
      </c>
      <c r="R62" s="42">
        <f>ROUND(R$65*'[7]MN Unique Age Curve'!$B6/'[7]MN Unique Age Curve'!$B$9,2)</f>
        <v>280.77</v>
      </c>
      <c r="S62" s="41">
        <f>ROUND(S$65*'[7]MN Unique Age Curve'!$B6/'[7]MN Unique Age Curve'!$B$9,2)</f>
        <v>329.44</v>
      </c>
      <c r="T62" s="41">
        <f>ROUND(T$65*'[7]MN Unique Age Curve'!$B6/'[7]MN Unique Age Curve'!$B$9,2)</f>
        <v>276.35000000000002</v>
      </c>
      <c r="U62" s="41">
        <f>ROUND(U$65*'[7]MN Unique Age Curve'!$B6/'[7]MN Unique Age Curve'!$B$9,2)</f>
        <v>258.49</v>
      </c>
      <c r="V62" s="41">
        <f>ROUND(V$65*'[7]MN Unique Age Curve'!$B6/'[7]MN Unique Age Curve'!$B$9,2)</f>
        <v>283.3</v>
      </c>
      <c r="W62" s="41">
        <f>ROUND(W$65*'[7]MN Unique Age Curve'!$B6/'[7]MN Unique Age Curve'!$B$9,2)</f>
        <v>271.89999999999998</v>
      </c>
      <c r="X62" s="40">
        <f>ROUND(X$65*'[7]MN Unique Age Curve'!$B6/'[7]MN Unique Age Curve'!$B$9,2)</f>
        <v>296.5</v>
      </c>
      <c r="Y62" s="42">
        <f>ROUND(Y$65*'[7]MN Unique Age Curve'!$B6/'[7]MN Unique Age Curve'!$B$9,2)</f>
        <v>235.33</v>
      </c>
      <c r="Z62" s="40">
        <f>ROUND(Z$65*'[7]MN Unique Age Curve'!$B6/'[7]MN Unique Age Curve'!$B$9,2)</f>
        <v>257.92</v>
      </c>
      <c r="AA62" s="42">
        <f>ROUND(AA$65*'[7]MN Unique Age Curve'!$B6/'[7]MN Unique Age Curve'!$B$9,2)</f>
        <v>327.32</v>
      </c>
      <c r="AB62" s="41">
        <f>ROUND(AB$65*'[7]MN Unique Age Curve'!$B6/'[7]MN Unique Age Curve'!$B$9,2)</f>
        <v>294.58999999999997</v>
      </c>
      <c r="AC62" s="40">
        <f>ROUND(AC$65*'[7]MN Unique Age Curve'!$B6/'[7]MN Unique Age Curve'!$B$9,2)</f>
        <v>303.82</v>
      </c>
    </row>
    <row r="63" spans="1:29" ht="15" x14ac:dyDescent="0.2">
      <c r="A63" s="104">
        <v>19</v>
      </c>
      <c r="B63" s="103">
        <v>0</v>
      </c>
      <c r="C63" s="102">
        <v>2020</v>
      </c>
      <c r="D63" s="101"/>
      <c r="E63" s="43">
        <f>ROUND(E$65*'[7]MN Unique Age Curve'!$B7/'[7]MN Unique Age Curve'!$B$9,2)</f>
        <v>436.62</v>
      </c>
      <c r="F63" s="42">
        <f>ROUND(F$65*'[7]MN Unique Age Curve'!$B7/'[7]MN Unique Age Curve'!$B$9,2)</f>
        <v>284.64</v>
      </c>
      <c r="G63" s="40">
        <f>ROUND(G$65*'[7]MN Unique Age Curve'!$B7/'[7]MN Unique Age Curve'!$B$9,2)</f>
        <v>352.82</v>
      </c>
      <c r="H63" s="42">
        <f>ROUND(H$65*'[7]MN Unique Age Curve'!$B7/'[7]MN Unique Age Curve'!$B$9,2)</f>
        <v>363.03</v>
      </c>
      <c r="I63" s="44">
        <f>ROUND(I$65*'[7]MN Unique Age Curve'!$B7/'[7]MN Unique Age Curve'!$B$9,2)</f>
        <v>351.56</v>
      </c>
      <c r="J63" s="40">
        <f>ROUND(J$65*'[7]MN Unique Age Curve'!$B7/'[7]MN Unique Age Curve'!$B$9,2)</f>
        <v>352.01</v>
      </c>
      <c r="K63" s="42">
        <f>ROUND(K$65*'[7]MN Unique Age Curve'!$B7/'[7]MN Unique Age Curve'!$B$9,2)</f>
        <v>304.45999999999998</v>
      </c>
      <c r="L63" s="41">
        <f>ROUND(L$65*'[7]MN Unique Age Curve'!$B7/'[7]MN Unique Age Curve'!$B$9,2)</f>
        <v>391.79</v>
      </c>
      <c r="M63" s="40">
        <f>ROUND(M$65*'[7]MN Unique Age Curve'!$B7/'[7]MN Unique Age Curve'!$B$9,2)</f>
        <v>372.2</v>
      </c>
      <c r="N63" s="42">
        <f>ROUND(N$65*'[7]MN Unique Age Curve'!$B7/'[7]MN Unique Age Curve'!$B$9,2)</f>
        <v>351.75</v>
      </c>
      <c r="O63" s="41">
        <f>ROUND(O$65*'[7]MN Unique Age Curve'!$B7/'[7]MN Unique Age Curve'!$B$9,2)</f>
        <v>305.64</v>
      </c>
      <c r="P63" s="40">
        <f>ROUND(P$65*'[7]MN Unique Age Curve'!$B7/'[7]MN Unique Age Curve'!$B$9,2)</f>
        <v>311.38</v>
      </c>
      <c r="Q63" s="43">
        <f>ROUND(Q$65*'[7]MN Unique Age Curve'!$B7/'[7]MN Unique Age Curve'!$B$9,2)</f>
        <v>312.79000000000002</v>
      </c>
      <c r="R63" s="42">
        <f>ROUND(R$65*'[7]MN Unique Age Curve'!$B7/'[7]MN Unique Age Curve'!$B$9,2)</f>
        <v>280.77</v>
      </c>
      <c r="S63" s="41">
        <f>ROUND(S$65*'[7]MN Unique Age Curve'!$B7/'[7]MN Unique Age Curve'!$B$9,2)</f>
        <v>329.44</v>
      </c>
      <c r="T63" s="41">
        <f>ROUND(T$65*'[7]MN Unique Age Curve'!$B7/'[7]MN Unique Age Curve'!$B$9,2)</f>
        <v>276.35000000000002</v>
      </c>
      <c r="U63" s="41">
        <f>ROUND(U$65*'[7]MN Unique Age Curve'!$B7/'[7]MN Unique Age Curve'!$B$9,2)</f>
        <v>258.49</v>
      </c>
      <c r="V63" s="41">
        <f>ROUND(V$65*'[7]MN Unique Age Curve'!$B7/'[7]MN Unique Age Curve'!$B$9,2)</f>
        <v>283.3</v>
      </c>
      <c r="W63" s="41">
        <f>ROUND(W$65*'[7]MN Unique Age Curve'!$B7/'[7]MN Unique Age Curve'!$B$9,2)</f>
        <v>271.89999999999998</v>
      </c>
      <c r="X63" s="40">
        <f>ROUND(X$65*'[7]MN Unique Age Curve'!$B7/'[7]MN Unique Age Curve'!$B$9,2)</f>
        <v>296.5</v>
      </c>
      <c r="Y63" s="42">
        <f>ROUND(Y$65*'[7]MN Unique Age Curve'!$B7/'[7]MN Unique Age Curve'!$B$9,2)</f>
        <v>235.33</v>
      </c>
      <c r="Z63" s="40">
        <f>ROUND(Z$65*'[7]MN Unique Age Curve'!$B7/'[7]MN Unique Age Curve'!$B$9,2)</f>
        <v>257.92</v>
      </c>
      <c r="AA63" s="42">
        <f>ROUND(AA$65*'[7]MN Unique Age Curve'!$B7/'[7]MN Unique Age Curve'!$B$9,2)</f>
        <v>327.32</v>
      </c>
      <c r="AB63" s="41">
        <f>ROUND(AB$65*'[7]MN Unique Age Curve'!$B7/'[7]MN Unique Age Curve'!$B$9,2)</f>
        <v>294.58999999999997</v>
      </c>
      <c r="AC63" s="40">
        <f>ROUND(AC$65*'[7]MN Unique Age Curve'!$B7/'[7]MN Unique Age Curve'!$B$9,2)</f>
        <v>303.82</v>
      </c>
    </row>
    <row r="64" spans="1:29" ht="15" x14ac:dyDescent="0.2">
      <c r="A64" s="104">
        <v>20</v>
      </c>
      <c r="B64" s="103">
        <v>0</v>
      </c>
      <c r="C64" s="102">
        <v>2020</v>
      </c>
      <c r="D64" s="101"/>
      <c r="E64" s="43">
        <f>ROUND(E$65*'[7]MN Unique Age Curve'!$B8/'[7]MN Unique Age Curve'!$B$9,2)</f>
        <v>436.62</v>
      </c>
      <c r="F64" s="42">
        <f>ROUND(F$65*'[7]MN Unique Age Curve'!$B8/'[7]MN Unique Age Curve'!$B$9,2)</f>
        <v>284.64</v>
      </c>
      <c r="G64" s="40">
        <f>ROUND(G$65*'[7]MN Unique Age Curve'!$B8/'[7]MN Unique Age Curve'!$B$9,2)</f>
        <v>352.82</v>
      </c>
      <c r="H64" s="42">
        <f>ROUND(H$65*'[7]MN Unique Age Curve'!$B8/'[7]MN Unique Age Curve'!$B$9,2)</f>
        <v>363.03</v>
      </c>
      <c r="I64" s="44">
        <f>ROUND(I$65*'[7]MN Unique Age Curve'!$B8/'[7]MN Unique Age Curve'!$B$9,2)</f>
        <v>351.56</v>
      </c>
      <c r="J64" s="40">
        <f>ROUND(J$65*'[7]MN Unique Age Curve'!$B8/'[7]MN Unique Age Curve'!$B$9,2)</f>
        <v>352.01</v>
      </c>
      <c r="K64" s="42">
        <f>ROUND(K$65*'[7]MN Unique Age Curve'!$B8/'[7]MN Unique Age Curve'!$B$9,2)</f>
        <v>304.45999999999998</v>
      </c>
      <c r="L64" s="41">
        <f>ROUND(L$65*'[7]MN Unique Age Curve'!$B8/'[7]MN Unique Age Curve'!$B$9,2)</f>
        <v>391.79</v>
      </c>
      <c r="M64" s="40">
        <f>ROUND(M$65*'[7]MN Unique Age Curve'!$B8/'[7]MN Unique Age Curve'!$B$9,2)</f>
        <v>372.2</v>
      </c>
      <c r="N64" s="42">
        <f>ROUND(N$65*'[7]MN Unique Age Curve'!$B8/'[7]MN Unique Age Curve'!$B$9,2)</f>
        <v>351.75</v>
      </c>
      <c r="O64" s="41">
        <f>ROUND(O$65*'[7]MN Unique Age Curve'!$B8/'[7]MN Unique Age Curve'!$B$9,2)</f>
        <v>305.64</v>
      </c>
      <c r="P64" s="40">
        <f>ROUND(P$65*'[7]MN Unique Age Curve'!$B8/'[7]MN Unique Age Curve'!$B$9,2)</f>
        <v>311.38</v>
      </c>
      <c r="Q64" s="43">
        <f>ROUND(Q$65*'[7]MN Unique Age Curve'!$B8/'[7]MN Unique Age Curve'!$B$9,2)</f>
        <v>312.79000000000002</v>
      </c>
      <c r="R64" s="42">
        <f>ROUND(R$65*'[7]MN Unique Age Curve'!$B8/'[7]MN Unique Age Curve'!$B$9,2)</f>
        <v>280.77</v>
      </c>
      <c r="S64" s="41">
        <f>ROUND(S$65*'[7]MN Unique Age Curve'!$B8/'[7]MN Unique Age Curve'!$B$9,2)</f>
        <v>329.44</v>
      </c>
      <c r="T64" s="41">
        <f>ROUND(T$65*'[7]MN Unique Age Curve'!$B8/'[7]MN Unique Age Curve'!$B$9,2)</f>
        <v>276.35000000000002</v>
      </c>
      <c r="U64" s="41">
        <f>ROUND(U$65*'[7]MN Unique Age Curve'!$B8/'[7]MN Unique Age Curve'!$B$9,2)</f>
        <v>258.49</v>
      </c>
      <c r="V64" s="41">
        <f>ROUND(V$65*'[7]MN Unique Age Curve'!$B8/'[7]MN Unique Age Curve'!$B$9,2)</f>
        <v>283.3</v>
      </c>
      <c r="W64" s="41">
        <f>ROUND(W$65*'[7]MN Unique Age Curve'!$B8/'[7]MN Unique Age Curve'!$B$9,2)</f>
        <v>271.89999999999998</v>
      </c>
      <c r="X64" s="40">
        <f>ROUND(X$65*'[7]MN Unique Age Curve'!$B8/'[7]MN Unique Age Curve'!$B$9,2)</f>
        <v>296.5</v>
      </c>
      <c r="Y64" s="42">
        <f>ROUND(Y$65*'[7]MN Unique Age Curve'!$B8/'[7]MN Unique Age Curve'!$B$9,2)</f>
        <v>235.33</v>
      </c>
      <c r="Z64" s="40">
        <f>ROUND(Z$65*'[7]MN Unique Age Curve'!$B8/'[7]MN Unique Age Curve'!$B$9,2)</f>
        <v>257.92</v>
      </c>
      <c r="AA64" s="42">
        <f>ROUND(AA$65*'[7]MN Unique Age Curve'!$B8/'[7]MN Unique Age Curve'!$B$9,2)</f>
        <v>327.32</v>
      </c>
      <c r="AB64" s="41">
        <f>ROUND(AB$65*'[7]MN Unique Age Curve'!$B8/'[7]MN Unique Age Curve'!$B$9,2)</f>
        <v>294.58999999999997</v>
      </c>
      <c r="AC64" s="40">
        <f>ROUND(AC$65*'[7]MN Unique Age Curve'!$B8/'[7]MN Unique Age Curve'!$B$9,2)</f>
        <v>303.82</v>
      </c>
    </row>
    <row r="65" spans="1:29" ht="15" x14ac:dyDescent="0.2">
      <c r="A65" s="100">
        <v>21</v>
      </c>
      <c r="B65" s="99">
        <v>0</v>
      </c>
      <c r="C65" s="98">
        <v>2020</v>
      </c>
      <c r="D65" s="97"/>
      <c r="E65" s="53">
        <v>490.58</v>
      </c>
      <c r="F65" s="52">
        <v>319.82</v>
      </c>
      <c r="G65" s="50">
        <v>396.43</v>
      </c>
      <c r="H65" s="52">
        <v>407.9</v>
      </c>
      <c r="I65" s="54">
        <v>395.01</v>
      </c>
      <c r="J65" s="50">
        <v>395.52</v>
      </c>
      <c r="K65" s="52">
        <v>342.09</v>
      </c>
      <c r="L65" s="51">
        <v>440.21</v>
      </c>
      <c r="M65" s="50">
        <v>418.2</v>
      </c>
      <c r="N65" s="52">
        <v>395.23</v>
      </c>
      <c r="O65" s="51">
        <v>343.42</v>
      </c>
      <c r="P65" s="50">
        <v>349.87</v>
      </c>
      <c r="Q65" s="53">
        <v>351.45</v>
      </c>
      <c r="R65" s="52">
        <v>315.47000000000003</v>
      </c>
      <c r="S65" s="51">
        <v>370.16</v>
      </c>
      <c r="T65" s="51">
        <v>310.5</v>
      </c>
      <c r="U65" s="51">
        <v>290.44</v>
      </c>
      <c r="V65" s="51">
        <v>318.31</v>
      </c>
      <c r="W65" s="51">
        <v>305.51</v>
      </c>
      <c r="X65" s="50">
        <v>333.15</v>
      </c>
      <c r="Y65" s="52">
        <v>264.42</v>
      </c>
      <c r="Z65" s="50">
        <v>289.8</v>
      </c>
      <c r="AA65" s="52">
        <v>367.77</v>
      </c>
      <c r="AB65" s="51">
        <v>331</v>
      </c>
      <c r="AC65" s="50">
        <v>341.37</v>
      </c>
    </row>
    <row r="66" spans="1:29" ht="15" x14ac:dyDescent="0.2">
      <c r="A66" s="95">
        <v>22</v>
      </c>
      <c r="B66" s="94">
        <v>0</v>
      </c>
      <c r="C66" s="93">
        <v>2020</v>
      </c>
      <c r="D66" s="92"/>
      <c r="E66" s="48">
        <f>ROUND(E$65*'[7]MN Unique Age Curve'!$B10/'[7]MN Unique Age Curve'!$B$9,2)</f>
        <v>490.58</v>
      </c>
      <c r="F66" s="47">
        <f>ROUND(F$65*'[7]MN Unique Age Curve'!$B10/'[7]MN Unique Age Curve'!$B$9,2)</f>
        <v>319.82</v>
      </c>
      <c r="G66" s="45">
        <f>ROUND(G$65*'[7]MN Unique Age Curve'!$B10/'[7]MN Unique Age Curve'!$B$9,2)</f>
        <v>396.43</v>
      </c>
      <c r="H66" s="47">
        <f>ROUND(H$65*'[7]MN Unique Age Curve'!$B10/'[7]MN Unique Age Curve'!$B$9,2)</f>
        <v>407.9</v>
      </c>
      <c r="I66" s="49">
        <f>ROUND(I$65*'[7]MN Unique Age Curve'!$B10/'[7]MN Unique Age Curve'!$B$9,2)</f>
        <v>395.01</v>
      </c>
      <c r="J66" s="45">
        <f>ROUND(J$65*'[7]MN Unique Age Curve'!$B10/'[7]MN Unique Age Curve'!$B$9,2)</f>
        <v>395.52</v>
      </c>
      <c r="K66" s="47">
        <f>ROUND(K$65*'[7]MN Unique Age Curve'!$B10/'[7]MN Unique Age Curve'!$B$9,2)</f>
        <v>342.09</v>
      </c>
      <c r="L66" s="46">
        <f>ROUND(L$65*'[7]MN Unique Age Curve'!$B10/'[7]MN Unique Age Curve'!$B$9,2)</f>
        <v>440.21</v>
      </c>
      <c r="M66" s="45">
        <f>ROUND(M$65*'[7]MN Unique Age Curve'!$B10/'[7]MN Unique Age Curve'!$B$9,2)</f>
        <v>418.2</v>
      </c>
      <c r="N66" s="47">
        <f>ROUND(N$65*'[7]MN Unique Age Curve'!$B10/'[7]MN Unique Age Curve'!$B$9,2)</f>
        <v>395.23</v>
      </c>
      <c r="O66" s="46">
        <f>ROUND(O$65*'[7]MN Unique Age Curve'!$B10/'[7]MN Unique Age Curve'!$B$9,2)</f>
        <v>343.42</v>
      </c>
      <c r="P66" s="45">
        <f>ROUND(P$65*'[7]MN Unique Age Curve'!$B10/'[7]MN Unique Age Curve'!$B$9,2)</f>
        <v>349.87</v>
      </c>
      <c r="Q66" s="48">
        <f>ROUND(Q$65*'[7]MN Unique Age Curve'!$B10/'[7]MN Unique Age Curve'!$B$9,2)</f>
        <v>351.45</v>
      </c>
      <c r="R66" s="47">
        <f>ROUND(R$65*'[7]MN Unique Age Curve'!$B10/'[7]MN Unique Age Curve'!$B$9,2)</f>
        <v>315.47000000000003</v>
      </c>
      <c r="S66" s="46">
        <f>ROUND(S$65*'[7]MN Unique Age Curve'!$B10/'[7]MN Unique Age Curve'!$B$9,2)</f>
        <v>370.16</v>
      </c>
      <c r="T66" s="46">
        <f>ROUND(T$65*'[7]MN Unique Age Curve'!$B10/'[7]MN Unique Age Curve'!$B$9,2)</f>
        <v>310.5</v>
      </c>
      <c r="U66" s="46">
        <f>ROUND(U$65*'[7]MN Unique Age Curve'!$B10/'[7]MN Unique Age Curve'!$B$9,2)</f>
        <v>290.44</v>
      </c>
      <c r="V66" s="46">
        <f>ROUND(V$65*'[7]MN Unique Age Curve'!$B10/'[7]MN Unique Age Curve'!$B$9,2)</f>
        <v>318.31</v>
      </c>
      <c r="W66" s="46">
        <f>ROUND(W$65*'[7]MN Unique Age Curve'!$B10/'[7]MN Unique Age Curve'!$B$9,2)</f>
        <v>305.51</v>
      </c>
      <c r="X66" s="45">
        <f>ROUND(X$65*'[7]MN Unique Age Curve'!$B10/'[7]MN Unique Age Curve'!$B$9,2)</f>
        <v>333.15</v>
      </c>
      <c r="Y66" s="47">
        <f>ROUND(Y$65*'[7]MN Unique Age Curve'!$B10/'[7]MN Unique Age Curve'!$B$9,2)</f>
        <v>264.42</v>
      </c>
      <c r="Z66" s="45">
        <f>ROUND(Z$65*'[7]MN Unique Age Curve'!$B10/'[7]MN Unique Age Curve'!$B$9,2)</f>
        <v>289.8</v>
      </c>
      <c r="AA66" s="47">
        <f>ROUND(AA$65*'[7]MN Unique Age Curve'!$B10/'[7]MN Unique Age Curve'!$B$9,2)</f>
        <v>367.77</v>
      </c>
      <c r="AB66" s="46">
        <f>ROUND(AB$65*'[7]MN Unique Age Curve'!$B10/'[7]MN Unique Age Curve'!$B$9,2)</f>
        <v>331</v>
      </c>
      <c r="AC66" s="45">
        <f>ROUND(AC$65*'[7]MN Unique Age Curve'!$B10/'[7]MN Unique Age Curve'!$B$9,2)</f>
        <v>341.37</v>
      </c>
    </row>
    <row r="67" spans="1:29" ht="15" x14ac:dyDescent="0.2">
      <c r="A67" s="95">
        <v>23</v>
      </c>
      <c r="B67" s="94">
        <v>0</v>
      </c>
      <c r="C67" s="93">
        <v>2020</v>
      </c>
      <c r="D67" s="92"/>
      <c r="E67" s="48">
        <f>ROUND(E$65*'[7]MN Unique Age Curve'!$B11/'[7]MN Unique Age Curve'!$B$9,2)</f>
        <v>490.58</v>
      </c>
      <c r="F67" s="47">
        <f>ROUND(F$65*'[7]MN Unique Age Curve'!$B11/'[7]MN Unique Age Curve'!$B$9,2)</f>
        <v>319.82</v>
      </c>
      <c r="G67" s="45">
        <f>ROUND(G$65*'[7]MN Unique Age Curve'!$B11/'[7]MN Unique Age Curve'!$B$9,2)</f>
        <v>396.43</v>
      </c>
      <c r="H67" s="47">
        <f>ROUND(H$65*'[7]MN Unique Age Curve'!$B11/'[7]MN Unique Age Curve'!$B$9,2)</f>
        <v>407.9</v>
      </c>
      <c r="I67" s="49">
        <f>ROUND(I$65*'[7]MN Unique Age Curve'!$B11/'[7]MN Unique Age Curve'!$B$9,2)</f>
        <v>395.01</v>
      </c>
      <c r="J67" s="45">
        <f>ROUND(J$65*'[7]MN Unique Age Curve'!$B11/'[7]MN Unique Age Curve'!$B$9,2)</f>
        <v>395.52</v>
      </c>
      <c r="K67" s="47">
        <f>ROUND(K$65*'[7]MN Unique Age Curve'!$B11/'[7]MN Unique Age Curve'!$B$9,2)</f>
        <v>342.09</v>
      </c>
      <c r="L67" s="46">
        <f>ROUND(L$65*'[7]MN Unique Age Curve'!$B11/'[7]MN Unique Age Curve'!$B$9,2)</f>
        <v>440.21</v>
      </c>
      <c r="M67" s="45">
        <f>ROUND(M$65*'[7]MN Unique Age Curve'!$B11/'[7]MN Unique Age Curve'!$B$9,2)</f>
        <v>418.2</v>
      </c>
      <c r="N67" s="47">
        <f>ROUND(N$65*'[7]MN Unique Age Curve'!$B11/'[7]MN Unique Age Curve'!$B$9,2)</f>
        <v>395.23</v>
      </c>
      <c r="O67" s="46">
        <f>ROUND(O$65*'[7]MN Unique Age Curve'!$B11/'[7]MN Unique Age Curve'!$B$9,2)</f>
        <v>343.42</v>
      </c>
      <c r="P67" s="45">
        <f>ROUND(P$65*'[7]MN Unique Age Curve'!$B11/'[7]MN Unique Age Curve'!$B$9,2)</f>
        <v>349.87</v>
      </c>
      <c r="Q67" s="48">
        <f>ROUND(Q$65*'[7]MN Unique Age Curve'!$B11/'[7]MN Unique Age Curve'!$B$9,2)</f>
        <v>351.45</v>
      </c>
      <c r="R67" s="47">
        <f>ROUND(R$65*'[7]MN Unique Age Curve'!$B11/'[7]MN Unique Age Curve'!$B$9,2)</f>
        <v>315.47000000000003</v>
      </c>
      <c r="S67" s="46">
        <f>ROUND(S$65*'[7]MN Unique Age Curve'!$B11/'[7]MN Unique Age Curve'!$B$9,2)</f>
        <v>370.16</v>
      </c>
      <c r="T67" s="46">
        <f>ROUND(T$65*'[7]MN Unique Age Curve'!$B11/'[7]MN Unique Age Curve'!$B$9,2)</f>
        <v>310.5</v>
      </c>
      <c r="U67" s="46">
        <f>ROUND(U$65*'[7]MN Unique Age Curve'!$B11/'[7]MN Unique Age Curve'!$B$9,2)</f>
        <v>290.44</v>
      </c>
      <c r="V67" s="46">
        <f>ROUND(V$65*'[7]MN Unique Age Curve'!$B11/'[7]MN Unique Age Curve'!$B$9,2)</f>
        <v>318.31</v>
      </c>
      <c r="W67" s="46">
        <f>ROUND(W$65*'[7]MN Unique Age Curve'!$B11/'[7]MN Unique Age Curve'!$B$9,2)</f>
        <v>305.51</v>
      </c>
      <c r="X67" s="45">
        <f>ROUND(X$65*'[7]MN Unique Age Curve'!$B11/'[7]MN Unique Age Curve'!$B$9,2)</f>
        <v>333.15</v>
      </c>
      <c r="Y67" s="47">
        <f>ROUND(Y$65*'[7]MN Unique Age Curve'!$B11/'[7]MN Unique Age Curve'!$B$9,2)</f>
        <v>264.42</v>
      </c>
      <c r="Z67" s="45">
        <f>ROUND(Z$65*'[7]MN Unique Age Curve'!$B11/'[7]MN Unique Age Curve'!$B$9,2)</f>
        <v>289.8</v>
      </c>
      <c r="AA67" s="47">
        <f>ROUND(AA$65*'[7]MN Unique Age Curve'!$B11/'[7]MN Unique Age Curve'!$B$9,2)</f>
        <v>367.77</v>
      </c>
      <c r="AB67" s="46">
        <f>ROUND(AB$65*'[7]MN Unique Age Curve'!$B11/'[7]MN Unique Age Curve'!$B$9,2)</f>
        <v>331</v>
      </c>
      <c r="AC67" s="45">
        <f>ROUND(AC$65*'[7]MN Unique Age Curve'!$B11/'[7]MN Unique Age Curve'!$B$9,2)</f>
        <v>341.37</v>
      </c>
    </row>
    <row r="68" spans="1:29" ht="15" x14ac:dyDescent="0.2">
      <c r="A68" s="95">
        <v>24</v>
      </c>
      <c r="B68" s="94">
        <v>0</v>
      </c>
      <c r="C68" s="93">
        <v>2020</v>
      </c>
      <c r="D68" s="92"/>
      <c r="E68" s="48">
        <f>ROUND(E$65*'[7]MN Unique Age Curve'!$B12/'[7]MN Unique Age Curve'!$B$9,2)</f>
        <v>490.58</v>
      </c>
      <c r="F68" s="47">
        <f>ROUND(F$65*'[7]MN Unique Age Curve'!$B12/'[7]MN Unique Age Curve'!$B$9,2)</f>
        <v>319.82</v>
      </c>
      <c r="G68" s="45">
        <f>ROUND(G$65*'[7]MN Unique Age Curve'!$B12/'[7]MN Unique Age Curve'!$B$9,2)</f>
        <v>396.43</v>
      </c>
      <c r="H68" s="47">
        <f>ROUND(H$65*'[7]MN Unique Age Curve'!$B12/'[7]MN Unique Age Curve'!$B$9,2)</f>
        <v>407.9</v>
      </c>
      <c r="I68" s="49">
        <f>ROUND(I$65*'[7]MN Unique Age Curve'!$B12/'[7]MN Unique Age Curve'!$B$9,2)</f>
        <v>395.01</v>
      </c>
      <c r="J68" s="45">
        <f>ROUND(J$65*'[7]MN Unique Age Curve'!$B12/'[7]MN Unique Age Curve'!$B$9,2)</f>
        <v>395.52</v>
      </c>
      <c r="K68" s="47">
        <f>ROUND(K$65*'[7]MN Unique Age Curve'!$B12/'[7]MN Unique Age Curve'!$B$9,2)</f>
        <v>342.09</v>
      </c>
      <c r="L68" s="46">
        <f>ROUND(L$65*'[7]MN Unique Age Curve'!$B12/'[7]MN Unique Age Curve'!$B$9,2)</f>
        <v>440.21</v>
      </c>
      <c r="M68" s="45">
        <f>ROUND(M$65*'[7]MN Unique Age Curve'!$B12/'[7]MN Unique Age Curve'!$B$9,2)</f>
        <v>418.2</v>
      </c>
      <c r="N68" s="47">
        <f>ROUND(N$65*'[7]MN Unique Age Curve'!$B12/'[7]MN Unique Age Curve'!$B$9,2)</f>
        <v>395.23</v>
      </c>
      <c r="O68" s="46">
        <f>ROUND(O$65*'[7]MN Unique Age Curve'!$B12/'[7]MN Unique Age Curve'!$B$9,2)</f>
        <v>343.42</v>
      </c>
      <c r="P68" s="45">
        <f>ROUND(P$65*'[7]MN Unique Age Curve'!$B12/'[7]MN Unique Age Curve'!$B$9,2)</f>
        <v>349.87</v>
      </c>
      <c r="Q68" s="48">
        <f>ROUND(Q$65*'[7]MN Unique Age Curve'!$B12/'[7]MN Unique Age Curve'!$B$9,2)</f>
        <v>351.45</v>
      </c>
      <c r="R68" s="47">
        <f>ROUND(R$65*'[7]MN Unique Age Curve'!$B12/'[7]MN Unique Age Curve'!$B$9,2)</f>
        <v>315.47000000000003</v>
      </c>
      <c r="S68" s="46">
        <f>ROUND(S$65*'[7]MN Unique Age Curve'!$B12/'[7]MN Unique Age Curve'!$B$9,2)</f>
        <v>370.16</v>
      </c>
      <c r="T68" s="46">
        <f>ROUND(T$65*'[7]MN Unique Age Curve'!$B12/'[7]MN Unique Age Curve'!$B$9,2)</f>
        <v>310.5</v>
      </c>
      <c r="U68" s="46">
        <f>ROUND(U$65*'[7]MN Unique Age Curve'!$B12/'[7]MN Unique Age Curve'!$B$9,2)</f>
        <v>290.44</v>
      </c>
      <c r="V68" s="46">
        <f>ROUND(V$65*'[7]MN Unique Age Curve'!$B12/'[7]MN Unique Age Curve'!$B$9,2)</f>
        <v>318.31</v>
      </c>
      <c r="W68" s="46">
        <f>ROUND(W$65*'[7]MN Unique Age Curve'!$B12/'[7]MN Unique Age Curve'!$B$9,2)</f>
        <v>305.51</v>
      </c>
      <c r="X68" s="45">
        <f>ROUND(X$65*'[7]MN Unique Age Curve'!$B12/'[7]MN Unique Age Curve'!$B$9,2)</f>
        <v>333.15</v>
      </c>
      <c r="Y68" s="47">
        <f>ROUND(Y$65*'[7]MN Unique Age Curve'!$B12/'[7]MN Unique Age Curve'!$B$9,2)</f>
        <v>264.42</v>
      </c>
      <c r="Z68" s="45">
        <f>ROUND(Z$65*'[7]MN Unique Age Curve'!$B12/'[7]MN Unique Age Curve'!$B$9,2)</f>
        <v>289.8</v>
      </c>
      <c r="AA68" s="47">
        <f>ROUND(AA$65*'[7]MN Unique Age Curve'!$B12/'[7]MN Unique Age Curve'!$B$9,2)</f>
        <v>367.77</v>
      </c>
      <c r="AB68" s="46">
        <f>ROUND(AB$65*'[7]MN Unique Age Curve'!$B12/'[7]MN Unique Age Curve'!$B$9,2)</f>
        <v>331</v>
      </c>
      <c r="AC68" s="45">
        <f>ROUND(AC$65*'[7]MN Unique Age Curve'!$B12/'[7]MN Unique Age Curve'!$B$9,2)</f>
        <v>341.37</v>
      </c>
    </row>
    <row r="69" spans="1:29" ht="15" x14ac:dyDescent="0.2">
      <c r="A69" s="95">
        <v>25</v>
      </c>
      <c r="B69" s="94">
        <v>0</v>
      </c>
      <c r="C69" s="93">
        <v>2020</v>
      </c>
      <c r="D69" s="92"/>
      <c r="E69" s="48">
        <f>ROUND(E$65*'[7]MN Unique Age Curve'!$B13/'[7]MN Unique Age Curve'!$B$9,2)</f>
        <v>492.54</v>
      </c>
      <c r="F69" s="47">
        <f>ROUND(F$65*'[7]MN Unique Age Curve'!$B13/'[7]MN Unique Age Curve'!$B$9,2)</f>
        <v>321.10000000000002</v>
      </c>
      <c r="G69" s="45">
        <f>ROUND(G$65*'[7]MN Unique Age Curve'!$B13/'[7]MN Unique Age Curve'!$B$9,2)</f>
        <v>398.02</v>
      </c>
      <c r="H69" s="47">
        <f>ROUND(H$65*'[7]MN Unique Age Curve'!$B13/'[7]MN Unique Age Curve'!$B$9,2)</f>
        <v>409.53</v>
      </c>
      <c r="I69" s="49">
        <f>ROUND(I$65*'[7]MN Unique Age Curve'!$B13/'[7]MN Unique Age Curve'!$B$9,2)</f>
        <v>396.59</v>
      </c>
      <c r="J69" s="45">
        <f>ROUND(J$65*'[7]MN Unique Age Curve'!$B13/'[7]MN Unique Age Curve'!$B$9,2)</f>
        <v>397.1</v>
      </c>
      <c r="K69" s="47">
        <f>ROUND(K$65*'[7]MN Unique Age Curve'!$B13/'[7]MN Unique Age Curve'!$B$9,2)</f>
        <v>343.46</v>
      </c>
      <c r="L69" s="46">
        <f>ROUND(L$65*'[7]MN Unique Age Curve'!$B13/'[7]MN Unique Age Curve'!$B$9,2)</f>
        <v>441.97</v>
      </c>
      <c r="M69" s="45">
        <f>ROUND(M$65*'[7]MN Unique Age Curve'!$B13/'[7]MN Unique Age Curve'!$B$9,2)</f>
        <v>419.87</v>
      </c>
      <c r="N69" s="47">
        <f>ROUND(N$65*'[7]MN Unique Age Curve'!$B13/'[7]MN Unique Age Curve'!$B$9,2)</f>
        <v>396.81</v>
      </c>
      <c r="O69" s="46">
        <f>ROUND(O$65*'[7]MN Unique Age Curve'!$B13/'[7]MN Unique Age Curve'!$B$9,2)</f>
        <v>344.79</v>
      </c>
      <c r="P69" s="45">
        <f>ROUND(P$65*'[7]MN Unique Age Curve'!$B13/'[7]MN Unique Age Curve'!$B$9,2)</f>
        <v>351.27</v>
      </c>
      <c r="Q69" s="48">
        <f>ROUND(Q$65*'[7]MN Unique Age Curve'!$B13/'[7]MN Unique Age Curve'!$B$9,2)</f>
        <v>352.86</v>
      </c>
      <c r="R69" s="47">
        <f>ROUND(R$65*'[7]MN Unique Age Curve'!$B13/'[7]MN Unique Age Curve'!$B$9,2)</f>
        <v>316.73</v>
      </c>
      <c r="S69" s="46">
        <f>ROUND(S$65*'[7]MN Unique Age Curve'!$B13/'[7]MN Unique Age Curve'!$B$9,2)</f>
        <v>371.64</v>
      </c>
      <c r="T69" s="46">
        <f>ROUND(T$65*'[7]MN Unique Age Curve'!$B13/'[7]MN Unique Age Curve'!$B$9,2)</f>
        <v>311.74</v>
      </c>
      <c r="U69" s="46">
        <f>ROUND(U$65*'[7]MN Unique Age Curve'!$B13/'[7]MN Unique Age Curve'!$B$9,2)</f>
        <v>291.60000000000002</v>
      </c>
      <c r="V69" s="46">
        <f>ROUND(V$65*'[7]MN Unique Age Curve'!$B13/'[7]MN Unique Age Curve'!$B$9,2)</f>
        <v>319.58</v>
      </c>
      <c r="W69" s="46">
        <f>ROUND(W$65*'[7]MN Unique Age Curve'!$B13/'[7]MN Unique Age Curve'!$B$9,2)</f>
        <v>306.73</v>
      </c>
      <c r="X69" s="45">
        <f>ROUND(X$65*'[7]MN Unique Age Curve'!$B13/'[7]MN Unique Age Curve'!$B$9,2)</f>
        <v>334.48</v>
      </c>
      <c r="Y69" s="47">
        <f>ROUND(Y$65*'[7]MN Unique Age Curve'!$B13/'[7]MN Unique Age Curve'!$B$9,2)</f>
        <v>265.48</v>
      </c>
      <c r="Z69" s="45">
        <f>ROUND(Z$65*'[7]MN Unique Age Curve'!$B13/'[7]MN Unique Age Curve'!$B$9,2)</f>
        <v>290.95999999999998</v>
      </c>
      <c r="AA69" s="47">
        <f>ROUND(AA$65*'[7]MN Unique Age Curve'!$B13/'[7]MN Unique Age Curve'!$B$9,2)</f>
        <v>369.24</v>
      </c>
      <c r="AB69" s="46">
        <f>ROUND(AB$65*'[7]MN Unique Age Curve'!$B13/'[7]MN Unique Age Curve'!$B$9,2)</f>
        <v>332.32</v>
      </c>
      <c r="AC69" s="45">
        <f>ROUND(AC$65*'[7]MN Unique Age Curve'!$B13/'[7]MN Unique Age Curve'!$B$9,2)</f>
        <v>342.74</v>
      </c>
    </row>
    <row r="70" spans="1:29" ht="15" x14ac:dyDescent="0.2">
      <c r="A70" s="95">
        <v>26</v>
      </c>
      <c r="B70" s="94">
        <v>0</v>
      </c>
      <c r="C70" s="93">
        <v>2020</v>
      </c>
      <c r="D70" s="92"/>
      <c r="E70" s="48">
        <f>ROUND(E$65*'[7]MN Unique Age Curve'!$B14/'[7]MN Unique Age Curve'!$B$9,2)</f>
        <v>502.35</v>
      </c>
      <c r="F70" s="47">
        <f>ROUND(F$65*'[7]MN Unique Age Curve'!$B14/'[7]MN Unique Age Curve'!$B$9,2)</f>
        <v>327.5</v>
      </c>
      <c r="G70" s="45">
        <f>ROUND(G$65*'[7]MN Unique Age Curve'!$B14/'[7]MN Unique Age Curve'!$B$9,2)</f>
        <v>405.94</v>
      </c>
      <c r="H70" s="47">
        <f>ROUND(H$65*'[7]MN Unique Age Curve'!$B14/'[7]MN Unique Age Curve'!$B$9,2)</f>
        <v>417.69</v>
      </c>
      <c r="I70" s="49">
        <f>ROUND(I$65*'[7]MN Unique Age Curve'!$B14/'[7]MN Unique Age Curve'!$B$9,2)</f>
        <v>404.49</v>
      </c>
      <c r="J70" s="45">
        <f>ROUND(J$65*'[7]MN Unique Age Curve'!$B14/'[7]MN Unique Age Curve'!$B$9,2)</f>
        <v>405.01</v>
      </c>
      <c r="K70" s="47">
        <f>ROUND(K$65*'[7]MN Unique Age Curve'!$B14/'[7]MN Unique Age Curve'!$B$9,2)</f>
        <v>350.3</v>
      </c>
      <c r="L70" s="46">
        <f>ROUND(L$65*'[7]MN Unique Age Curve'!$B14/'[7]MN Unique Age Curve'!$B$9,2)</f>
        <v>450.78</v>
      </c>
      <c r="M70" s="45">
        <f>ROUND(M$65*'[7]MN Unique Age Curve'!$B14/'[7]MN Unique Age Curve'!$B$9,2)</f>
        <v>428.24</v>
      </c>
      <c r="N70" s="47">
        <f>ROUND(N$65*'[7]MN Unique Age Curve'!$B14/'[7]MN Unique Age Curve'!$B$9,2)</f>
        <v>404.72</v>
      </c>
      <c r="O70" s="46">
        <f>ROUND(O$65*'[7]MN Unique Age Curve'!$B14/'[7]MN Unique Age Curve'!$B$9,2)</f>
        <v>351.66</v>
      </c>
      <c r="P70" s="45">
        <f>ROUND(P$65*'[7]MN Unique Age Curve'!$B14/'[7]MN Unique Age Curve'!$B$9,2)</f>
        <v>358.27</v>
      </c>
      <c r="Q70" s="48">
        <f>ROUND(Q$65*'[7]MN Unique Age Curve'!$B14/'[7]MN Unique Age Curve'!$B$9,2)</f>
        <v>359.88</v>
      </c>
      <c r="R70" s="47">
        <f>ROUND(R$65*'[7]MN Unique Age Curve'!$B14/'[7]MN Unique Age Curve'!$B$9,2)</f>
        <v>323.04000000000002</v>
      </c>
      <c r="S70" s="46">
        <f>ROUND(S$65*'[7]MN Unique Age Curve'!$B14/'[7]MN Unique Age Curve'!$B$9,2)</f>
        <v>379.04</v>
      </c>
      <c r="T70" s="46">
        <f>ROUND(T$65*'[7]MN Unique Age Curve'!$B14/'[7]MN Unique Age Curve'!$B$9,2)</f>
        <v>317.95</v>
      </c>
      <c r="U70" s="46">
        <f>ROUND(U$65*'[7]MN Unique Age Curve'!$B14/'[7]MN Unique Age Curve'!$B$9,2)</f>
        <v>297.41000000000003</v>
      </c>
      <c r="V70" s="46">
        <f>ROUND(V$65*'[7]MN Unique Age Curve'!$B14/'[7]MN Unique Age Curve'!$B$9,2)</f>
        <v>325.95</v>
      </c>
      <c r="W70" s="46">
        <f>ROUND(W$65*'[7]MN Unique Age Curve'!$B14/'[7]MN Unique Age Curve'!$B$9,2)</f>
        <v>312.83999999999997</v>
      </c>
      <c r="X70" s="45">
        <f>ROUND(X$65*'[7]MN Unique Age Curve'!$B14/'[7]MN Unique Age Curve'!$B$9,2)</f>
        <v>341.15</v>
      </c>
      <c r="Y70" s="47">
        <f>ROUND(Y$65*'[7]MN Unique Age Curve'!$B14/'[7]MN Unique Age Curve'!$B$9,2)</f>
        <v>270.77</v>
      </c>
      <c r="Z70" s="45">
        <f>ROUND(Z$65*'[7]MN Unique Age Curve'!$B14/'[7]MN Unique Age Curve'!$B$9,2)</f>
        <v>296.76</v>
      </c>
      <c r="AA70" s="47">
        <f>ROUND(AA$65*'[7]MN Unique Age Curve'!$B14/'[7]MN Unique Age Curve'!$B$9,2)</f>
        <v>376.6</v>
      </c>
      <c r="AB70" s="46">
        <f>ROUND(AB$65*'[7]MN Unique Age Curve'!$B14/'[7]MN Unique Age Curve'!$B$9,2)</f>
        <v>338.94</v>
      </c>
      <c r="AC70" s="45">
        <f>ROUND(AC$65*'[7]MN Unique Age Curve'!$B14/'[7]MN Unique Age Curve'!$B$9,2)</f>
        <v>349.56</v>
      </c>
    </row>
    <row r="71" spans="1:29" ht="15" x14ac:dyDescent="0.2">
      <c r="A71" s="95">
        <v>27</v>
      </c>
      <c r="B71" s="94">
        <v>0</v>
      </c>
      <c r="C71" s="93">
        <v>2020</v>
      </c>
      <c r="D71" s="92"/>
      <c r="E71" s="48">
        <f>ROUND(E$65*'[7]MN Unique Age Curve'!$B15/'[7]MN Unique Age Curve'!$B$9,2)</f>
        <v>514.13</v>
      </c>
      <c r="F71" s="47">
        <f>ROUND(F$65*'[7]MN Unique Age Curve'!$B15/'[7]MN Unique Age Curve'!$B$9,2)</f>
        <v>335.17</v>
      </c>
      <c r="G71" s="45">
        <f>ROUND(G$65*'[7]MN Unique Age Curve'!$B15/'[7]MN Unique Age Curve'!$B$9,2)</f>
        <v>415.46</v>
      </c>
      <c r="H71" s="47">
        <f>ROUND(H$65*'[7]MN Unique Age Curve'!$B15/'[7]MN Unique Age Curve'!$B$9,2)</f>
        <v>427.48</v>
      </c>
      <c r="I71" s="49">
        <f>ROUND(I$65*'[7]MN Unique Age Curve'!$B15/'[7]MN Unique Age Curve'!$B$9,2)</f>
        <v>413.97</v>
      </c>
      <c r="J71" s="45">
        <f>ROUND(J$65*'[7]MN Unique Age Curve'!$B15/'[7]MN Unique Age Curve'!$B$9,2)</f>
        <v>414.5</v>
      </c>
      <c r="K71" s="47">
        <f>ROUND(K$65*'[7]MN Unique Age Curve'!$B15/'[7]MN Unique Age Curve'!$B$9,2)</f>
        <v>358.51</v>
      </c>
      <c r="L71" s="46">
        <f>ROUND(L$65*'[7]MN Unique Age Curve'!$B15/'[7]MN Unique Age Curve'!$B$9,2)</f>
        <v>461.34</v>
      </c>
      <c r="M71" s="45">
        <f>ROUND(M$65*'[7]MN Unique Age Curve'!$B15/'[7]MN Unique Age Curve'!$B$9,2)</f>
        <v>438.27</v>
      </c>
      <c r="N71" s="47">
        <f>ROUND(N$65*'[7]MN Unique Age Curve'!$B15/'[7]MN Unique Age Curve'!$B$9,2)</f>
        <v>414.2</v>
      </c>
      <c r="O71" s="46">
        <f>ROUND(O$65*'[7]MN Unique Age Curve'!$B15/'[7]MN Unique Age Curve'!$B$9,2)</f>
        <v>359.9</v>
      </c>
      <c r="P71" s="45">
        <f>ROUND(P$65*'[7]MN Unique Age Curve'!$B15/'[7]MN Unique Age Curve'!$B$9,2)</f>
        <v>366.66</v>
      </c>
      <c r="Q71" s="48">
        <f>ROUND(Q$65*'[7]MN Unique Age Curve'!$B15/'[7]MN Unique Age Curve'!$B$9,2)</f>
        <v>368.32</v>
      </c>
      <c r="R71" s="47">
        <f>ROUND(R$65*'[7]MN Unique Age Curve'!$B15/'[7]MN Unique Age Curve'!$B$9,2)</f>
        <v>330.61</v>
      </c>
      <c r="S71" s="46">
        <f>ROUND(S$65*'[7]MN Unique Age Curve'!$B15/'[7]MN Unique Age Curve'!$B$9,2)</f>
        <v>387.93</v>
      </c>
      <c r="T71" s="46">
        <f>ROUND(T$65*'[7]MN Unique Age Curve'!$B15/'[7]MN Unique Age Curve'!$B$9,2)</f>
        <v>325.39999999999998</v>
      </c>
      <c r="U71" s="46">
        <f>ROUND(U$65*'[7]MN Unique Age Curve'!$B15/'[7]MN Unique Age Curve'!$B$9,2)</f>
        <v>304.38</v>
      </c>
      <c r="V71" s="46">
        <f>ROUND(V$65*'[7]MN Unique Age Curve'!$B15/'[7]MN Unique Age Curve'!$B$9,2)</f>
        <v>333.59</v>
      </c>
      <c r="W71" s="46">
        <f>ROUND(W$65*'[7]MN Unique Age Curve'!$B15/'[7]MN Unique Age Curve'!$B$9,2)</f>
        <v>320.17</v>
      </c>
      <c r="X71" s="45">
        <f>ROUND(X$65*'[7]MN Unique Age Curve'!$B15/'[7]MN Unique Age Curve'!$B$9,2)</f>
        <v>349.14</v>
      </c>
      <c r="Y71" s="47">
        <f>ROUND(Y$65*'[7]MN Unique Age Curve'!$B15/'[7]MN Unique Age Curve'!$B$9,2)</f>
        <v>277.11</v>
      </c>
      <c r="Z71" s="45">
        <f>ROUND(Z$65*'[7]MN Unique Age Curve'!$B15/'[7]MN Unique Age Curve'!$B$9,2)</f>
        <v>303.70999999999998</v>
      </c>
      <c r="AA71" s="47">
        <f>ROUND(AA$65*'[7]MN Unique Age Curve'!$B15/'[7]MN Unique Age Curve'!$B$9,2)</f>
        <v>385.42</v>
      </c>
      <c r="AB71" s="46">
        <f>ROUND(AB$65*'[7]MN Unique Age Curve'!$B15/'[7]MN Unique Age Curve'!$B$9,2)</f>
        <v>346.89</v>
      </c>
      <c r="AC71" s="45">
        <f>ROUND(AC$65*'[7]MN Unique Age Curve'!$B15/'[7]MN Unique Age Curve'!$B$9,2)</f>
        <v>357.76</v>
      </c>
    </row>
    <row r="72" spans="1:29" ht="15" x14ac:dyDescent="0.2">
      <c r="A72" s="95">
        <v>28</v>
      </c>
      <c r="B72" s="94">
        <v>0</v>
      </c>
      <c r="C72" s="93">
        <v>2020</v>
      </c>
      <c r="D72" s="92"/>
      <c r="E72" s="48">
        <f>ROUND(E$65*'[7]MN Unique Age Curve'!$B16/'[7]MN Unique Age Curve'!$B$9,2)</f>
        <v>533.26</v>
      </c>
      <c r="F72" s="47">
        <f>ROUND(F$65*'[7]MN Unique Age Curve'!$B16/'[7]MN Unique Age Curve'!$B$9,2)</f>
        <v>347.64</v>
      </c>
      <c r="G72" s="45">
        <f>ROUND(G$65*'[7]MN Unique Age Curve'!$B16/'[7]MN Unique Age Curve'!$B$9,2)</f>
        <v>430.92</v>
      </c>
      <c r="H72" s="47">
        <f>ROUND(H$65*'[7]MN Unique Age Curve'!$B16/'[7]MN Unique Age Curve'!$B$9,2)</f>
        <v>443.39</v>
      </c>
      <c r="I72" s="49">
        <f>ROUND(I$65*'[7]MN Unique Age Curve'!$B16/'[7]MN Unique Age Curve'!$B$9,2)</f>
        <v>429.38</v>
      </c>
      <c r="J72" s="45">
        <f>ROUND(J$65*'[7]MN Unique Age Curve'!$B16/'[7]MN Unique Age Curve'!$B$9,2)</f>
        <v>429.93</v>
      </c>
      <c r="K72" s="47">
        <f>ROUND(K$65*'[7]MN Unique Age Curve'!$B16/'[7]MN Unique Age Curve'!$B$9,2)</f>
        <v>371.85</v>
      </c>
      <c r="L72" s="46">
        <f>ROUND(L$65*'[7]MN Unique Age Curve'!$B16/'[7]MN Unique Age Curve'!$B$9,2)</f>
        <v>478.51</v>
      </c>
      <c r="M72" s="45">
        <f>ROUND(M$65*'[7]MN Unique Age Curve'!$B16/'[7]MN Unique Age Curve'!$B$9,2)</f>
        <v>454.58</v>
      </c>
      <c r="N72" s="47">
        <f>ROUND(N$65*'[7]MN Unique Age Curve'!$B16/'[7]MN Unique Age Curve'!$B$9,2)</f>
        <v>429.62</v>
      </c>
      <c r="O72" s="46">
        <f>ROUND(O$65*'[7]MN Unique Age Curve'!$B16/'[7]MN Unique Age Curve'!$B$9,2)</f>
        <v>373.3</v>
      </c>
      <c r="P72" s="45">
        <f>ROUND(P$65*'[7]MN Unique Age Curve'!$B16/'[7]MN Unique Age Curve'!$B$9,2)</f>
        <v>380.31</v>
      </c>
      <c r="Q72" s="48">
        <f>ROUND(Q$65*'[7]MN Unique Age Curve'!$B16/'[7]MN Unique Age Curve'!$B$9,2)</f>
        <v>382.03</v>
      </c>
      <c r="R72" s="47">
        <f>ROUND(R$65*'[7]MN Unique Age Curve'!$B16/'[7]MN Unique Age Curve'!$B$9,2)</f>
        <v>342.92</v>
      </c>
      <c r="S72" s="46">
        <f>ROUND(S$65*'[7]MN Unique Age Curve'!$B16/'[7]MN Unique Age Curve'!$B$9,2)</f>
        <v>402.36</v>
      </c>
      <c r="T72" s="46">
        <f>ROUND(T$65*'[7]MN Unique Age Curve'!$B16/'[7]MN Unique Age Curve'!$B$9,2)</f>
        <v>337.51</v>
      </c>
      <c r="U72" s="46">
        <f>ROUND(U$65*'[7]MN Unique Age Curve'!$B16/'[7]MN Unique Age Curve'!$B$9,2)</f>
        <v>315.70999999999998</v>
      </c>
      <c r="V72" s="46">
        <f>ROUND(V$65*'[7]MN Unique Age Curve'!$B16/'[7]MN Unique Age Curve'!$B$9,2)</f>
        <v>346</v>
      </c>
      <c r="W72" s="46">
        <f>ROUND(W$65*'[7]MN Unique Age Curve'!$B16/'[7]MN Unique Age Curve'!$B$9,2)</f>
        <v>332.09</v>
      </c>
      <c r="X72" s="45">
        <f>ROUND(X$65*'[7]MN Unique Age Curve'!$B16/'[7]MN Unique Age Curve'!$B$9,2)</f>
        <v>362.13</v>
      </c>
      <c r="Y72" s="47">
        <f>ROUND(Y$65*'[7]MN Unique Age Curve'!$B16/'[7]MN Unique Age Curve'!$B$9,2)</f>
        <v>287.42</v>
      </c>
      <c r="Z72" s="45">
        <f>ROUND(Z$65*'[7]MN Unique Age Curve'!$B16/'[7]MN Unique Age Curve'!$B$9,2)</f>
        <v>315.01</v>
      </c>
      <c r="AA72" s="47">
        <f>ROUND(AA$65*'[7]MN Unique Age Curve'!$B16/'[7]MN Unique Age Curve'!$B$9,2)</f>
        <v>399.77</v>
      </c>
      <c r="AB72" s="46">
        <f>ROUND(AB$65*'[7]MN Unique Age Curve'!$B16/'[7]MN Unique Age Curve'!$B$9,2)</f>
        <v>359.8</v>
      </c>
      <c r="AC72" s="45">
        <f>ROUND(AC$65*'[7]MN Unique Age Curve'!$B16/'[7]MN Unique Age Curve'!$B$9,2)</f>
        <v>371.07</v>
      </c>
    </row>
    <row r="73" spans="1:29" ht="15" x14ac:dyDescent="0.2">
      <c r="A73" s="95">
        <v>29</v>
      </c>
      <c r="B73" s="94">
        <v>0</v>
      </c>
      <c r="C73" s="93">
        <v>2020</v>
      </c>
      <c r="D73" s="92"/>
      <c r="E73" s="48">
        <f>ROUND(E$65*'[7]MN Unique Age Curve'!$B17/'[7]MN Unique Age Curve'!$B$9,2)</f>
        <v>548.96</v>
      </c>
      <c r="F73" s="47">
        <f>ROUND(F$65*'[7]MN Unique Age Curve'!$B17/'[7]MN Unique Age Curve'!$B$9,2)</f>
        <v>357.88</v>
      </c>
      <c r="G73" s="45">
        <f>ROUND(G$65*'[7]MN Unique Age Curve'!$B17/'[7]MN Unique Age Curve'!$B$9,2)</f>
        <v>443.61</v>
      </c>
      <c r="H73" s="47">
        <f>ROUND(H$65*'[7]MN Unique Age Curve'!$B17/'[7]MN Unique Age Curve'!$B$9,2)</f>
        <v>456.44</v>
      </c>
      <c r="I73" s="49">
        <f>ROUND(I$65*'[7]MN Unique Age Curve'!$B17/'[7]MN Unique Age Curve'!$B$9,2)</f>
        <v>442.02</v>
      </c>
      <c r="J73" s="45">
        <f>ROUND(J$65*'[7]MN Unique Age Curve'!$B17/'[7]MN Unique Age Curve'!$B$9,2)</f>
        <v>442.59</v>
      </c>
      <c r="K73" s="47">
        <f>ROUND(K$65*'[7]MN Unique Age Curve'!$B17/'[7]MN Unique Age Curve'!$B$9,2)</f>
        <v>382.8</v>
      </c>
      <c r="L73" s="46">
        <f>ROUND(L$65*'[7]MN Unique Age Curve'!$B17/'[7]MN Unique Age Curve'!$B$9,2)</f>
        <v>492.59</v>
      </c>
      <c r="M73" s="45">
        <f>ROUND(M$65*'[7]MN Unique Age Curve'!$B17/'[7]MN Unique Age Curve'!$B$9,2)</f>
        <v>467.97</v>
      </c>
      <c r="N73" s="47">
        <f>ROUND(N$65*'[7]MN Unique Age Curve'!$B17/'[7]MN Unique Age Curve'!$B$9,2)</f>
        <v>442.26</v>
      </c>
      <c r="O73" s="46">
        <f>ROUND(O$65*'[7]MN Unique Age Curve'!$B17/'[7]MN Unique Age Curve'!$B$9,2)</f>
        <v>384.29</v>
      </c>
      <c r="P73" s="45">
        <f>ROUND(P$65*'[7]MN Unique Age Curve'!$B17/'[7]MN Unique Age Curve'!$B$9,2)</f>
        <v>391.5</v>
      </c>
      <c r="Q73" s="48">
        <f>ROUND(Q$65*'[7]MN Unique Age Curve'!$B17/'[7]MN Unique Age Curve'!$B$9,2)</f>
        <v>393.27</v>
      </c>
      <c r="R73" s="47">
        <f>ROUND(R$65*'[7]MN Unique Age Curve'!$B17/'[7]MN Unique Age Curve'!$B$9,2)</f>
        <v>353.01</v>
      </c>
      <c r="S73" s="46">
        <f>ROUND(S$65*'[7]MN Unique Age Curve'!$B17/'[7]MN Unique Age Curve'!$B$9,2)</f>
        <v>414.21</v>
      </c>
      <c r="T73" s="46">
        <f>ROUND(T$65*'[7]MN Unique Age Curve'!$B17/'[7]MN Unique Age Curve'!$B$9,2)</f>
        <v>347.45</v>
      </c>
      <c r="U73" s="46">
        <f>ROUND(U$65*'[7]MN Unique Age Curve'!$B17/'[7]MN Unique Age Curve'!$B$9,2)</f>
        <v>325</v>
      </c>
      <c r="V73" s="46">
        <f>ROUND(V$65*'[7]MN Unique Age Curve'!$B17/'[7]MN Unique Age Curve'!$B$9,2)</f>
        <v>356.19</v>
      </c>
      <c r="W73" s="46">
        <f>ROUND(W$65*'[7]MN Unique Age Curve'!$B17/'[7]MN Unique Age Curve'!$B$9,2)</f>
        <v>341.87</v>
      </c>
      <c r="X73" s="45">
        <f>ROUND(X$65*'[7]MN Unique Age Curve'!$B17/'[7]MN Unique Age Curve'!$B$9,2)</f>
        <v>372.79</v>
      </c>
      <c r="Y73" s="47">
        <f>ROUND(Y$65*'[7]MN Unique Age Curve'!$B17/'[7]MN Unique Age Curve'!$B$9,2)</f>
        <v>295.89</v>
      </c>
      <c r="Z73" s="45">
        <f>ROUND(Z$65*'[7]MN Unique Age Curve'!$B17/'[7]MN Unique Age Curve'!$B$9,2)</f>
        <v>324.29000000000002</v>
      </c>
      <c r="AA73" s="47">
        <f>ROUND(AA$65*'[7]MN Unique Age Curve'!$B17/'[7]MN Unique Age Curve'!$B$9,2)</f>
        <v>411.53</v>
      </c>
      <c r="AB73" s="46">
        <f>ROUND(AB$65*'[7]MN Unique Age Curve'!$B17/'[7]MN Unique Age Curve'!$B$9,2)</f>
        <v>370.39</v>
      </c>
      <c r="AC73" s="45">
        <f>ROUND(AC$65*'[7]MN Unique Age Curve'!$B17/'[7]MN Unique Age Curve'!$B$9,2)</f>
        <v>381.99</v>
      </c>
    </row>
    <row r="74" spans="1:29" ht="15" x14ac:dyDescent="0.2">
      <c r="A74" s="95">
        <v>30</v>
      </c>
      <c r="B74" s="94">
        <v>0</v>
      </c>
      <c r="C74" s="93">
        <v>2020</v>
      </c>
      <c r="D74" s="92"/>
      <c r="E74" s="48">
        <f>ROUND(E$65*'[7]MN Unique Age Curve'!$B18/'[7]MN Unique Age Curve'!$B$9,2)</f>
        <v>556.80999999999995</v>
      </c>
      <c r="F74" s="47">
        <f>ROUND(F$65*'[7]MN Unique Age Curve'!$B18/'[7]MN Unique Age Curve'!$B$9,2)</f>
        <v>363</v>
      </c>
      <c r="G74" s="45">
        <f>ROUND(G$65*'[7]MN Unique Age Curve'!$B18/'[7]MN Unique Age Curve'!$B$9,2)</f>
        <v>449.95</v>
      </c>
      <c r="H74" s="47">
        <f>ROUND(H$65*'[7]MN Unique Age Curve'!$B18/'[7]MN Unique Age Curve'!$B$9,2)</f>
        <v>462.97</v>
      </c>
      <c r="I74" s="49">
        <f>ROUND(I$65*'[7]MN Unique Age Curve'!$B18/'[7]MN Unique Age Curve'!$B$9,2)</f>
        <v>448.34</v>
      </c>
      <c r="J74" s="45">
        <f>ROUND(J$65*'[7]MN Unique Age Curve'!$B18/'[7]MN Unique Age Curve'!$B$9,2)</f>
        <v>448.92</v>
      </c>
      <c r="K74" s="47">
        <f>ROUND(K$65*'[7]MN Unique Age Curve'!$B18/'[7]MN Unique Age Curve'!$B$9,2)</f>
        <v>388.27</v>
      </c>
      <c r="L74" s="46">
        <f>ROUND(L$65*'[7]MN Unique Age Curve'!$B18/'[7]MN Unique Age Curve'!$B$9,2)</f>
        <v>499.64</v>
      </c>
      <c r="M74" s="45">
        <f>ROUND(M$65*'[7]MN Unique Age Curve'!$B18/'[7]MN Unique Age Curve'!$B$9,2)</f>
        <v>474.66</v>
      </c>
      <c r="N74" s="47">
        <f>ROUND(N$65*'[7]MN Unique Age Curve'!$B18/'[7]MN Unique Age Curve'!$B$9,2)</f>
        <v>448.59</v>
      </c>
      <c r="O74" s="46">
        <f>ROUND(O$65*'[7]MN Unique Age Curve'!$B18/'[7]MN Unique Age Curve'!$B$9,2)</f>
        <v>389.78</v>
      </c>
      <c r="P74" s="45">
        <f>ROUND(P$65*'[7]MN Unique Age Curve'!$B18/'[7]MN Unique Age Curve'!$B$9,2)</f>
        <v>397.1</v>
      </c>
      <c r="Q74" s="48">
        <f>ROUND(Q$65*'[7]MN Unique Age Curve'!$B18/'[7]MN Unique Age Curve'!$B$9,2)</f>
        <v>398.9</v>
      </c>
      <c r="R74" s="47">
        <f>ROUND(R$65*'[7]MN Unique Age Curve'!$B18/'[7]MN Unique Age Curve'!$B$9,2)</f>
        <v>358.06</v>
      </c>
      <c r="S74" s="46">
        <f>ROUND(S$65*'[7]MN Unique Age Curve'!$B18/'[7]MN Unique Age Curve'!$B$9,2)</f>
        <v>420.13</v>
      </c>
      <c r="T74" s="46">
        <f>ROUND(T$65*'[7]MN Unique Age Curve'!$B18/'[7]MN Unique Age Curve'!$B$9,2)</f>
        <v>352.42</v>
      </c>
      <c r="U74" s="46">
        <f>ROUND(U$65*'[7]MN Unique Age Curve'!$B18/'[7]MN Unique Age Curve'!$B$9,2)</f>
        <v>329.65</v>
      </c>
      <c r="V74" s="46">
        <f>ROUND(V$65*'[7]MN Unique Age Curve'!$B18/'[7]MN Unique Age Curve'!$B$9,2)</f>
        <v>361.28</v>
      </c>
      <c r="W74" s="46">
        <f>ROUND(W$65*'[7]MN Unique Age Curve'!$B18/'[7]MN Unique Age Curve'!$B$9,2)</f>
        <v>346.75</v>
      </c>
      <c r="X74" s="45">
        <f>ROUND(X$65*'[7]MN Unique Age Curve'!$B18/'[7]MN Unique Age Curve'!$B$9,2)</f>
        <v>378.13</v>
      </c>
      <c r="Y74" s="47">
        <f>ROUND(Y$65*'[7]MN Unique Age Curve'!$B18/'[7]MN Unique Age Curve'!$B$9,2)</f>
        <v>300.12</v>
      </c>
      <c r="Z74" s="45">
        <f>ROUND(Z$65*'[7]MN Unique Age Curve'!$B18/'[7]MN Unique Age Curve'!$B$9,2)</f>
        <v>328.92</v>
      </c>
      <c r="AA74" s="47">
        <f>ROUND(AA$65*'[7]MN Unique Age Curve'!$B18/'[7]MN Unique Age Curve'!$B$9,2)</f>
        <v>417.42</v>
      </c>
      <c r="AB74" s="46">
        <f>ROUND(AB$65*'[7]MN Unique Age Curve'!$B18/'[7]MN Unique Age Curve'!$B$9,2)</f>
        <v>375.69</v>
      </c>
      <c r="AC74" s="45">
        <f>ROUND(AC$65*'[7]MN Unique Age Curve'!$B18/'[7]MN Unique Age Curve'!$B$9,2)</f>
        <v>387.45</v>
      </c>
    </row>
    <row r="75" spans="1:29" ht="15" x14ac:dyDescent="0.2">
      <c r="A75" s="95">
        <v>31</v>
      </c>
      <c r="B75" s="94">
        <v>0</v>
      </c>
      <c r="C75" s="93">
        <v>2020</v>
      </c>
      <c r="D75" s="92"/>
      <c r="E75" s="48">
        <f>ROUND(E$65*'[7]MN Unique Age Curve'!$B19/'[7]MN Unique Age Curve'!$B$9,2)</f>
        <v>568.58000000000004</v>
      </c>
      <c r="F75" s="47">
        <f>ROUND(F$65*'[7]MN Unique Age Curve'!$B19/'[7]MN Unique Age Curve'!$B$9,2)</f>
        <v>370.67</v>
      </c>
      <c r="G75" s="45">
        <f>ROUND(G$65*'[7]MN Unique Age Curve'!$B19/'[7]MN Unique Age Curve'!$B$9,2)</f>
        <v>459.46</v>
      </c>
      <c r="H75" s="47">
        <f>ROUND(H$65*'[7]MN Unique Age Curve'!$B19/'[7]MN Unique Age Curve'!$B$9,2)</f>
        <v>472.76</v>
      </c>
      <c r="I75" s="49">
        <f>ROUND(I$65*'[7]MN Unique Age Curve'!$B19/'[7]MN Unique Age Curve'!$B$9,2)</f>
        <v>457.82</v>
      </c>
      <c r="J75" s="45">
        <f>ROUND(J$65*'[7]MN Unique Age Curve'!$B19/'[7]MN Unique Age Curve'!$B$9,2)</f>
        <v>458.41</v>
      </c>
      <c r="K75" s="47">
        <f>ROUND(K$65*'[7]MN Unique Age Curve'!$B19/'[7]MN Unique Age Curve'!$B$9,2)</f>
        <v>396.48</v>
      </c>
      <c r="L75" s="46">
        <f>ROUND(L$65*'[7]MN Unique Age Curve'!$B19/'[7]MN Unique Age Curve'!$B$9,2)</f>
        <v>510.2</v>
      </c>
      <c r="M75" s="45">
        <f>ROUND(M$65*'[7]MN Unique Age Curve'!$B19/'[7]MN Unique Age Curve'!$B$9,2)</f>
        <v>484.69</v>
      </c>
      <c r="N75" s="47">
        <f>ROUND(N$65*'[7]MN Unique Age Curve'!$B19/'[7]MN Unique Age Curve'!$B$9,2)</f>
        <v>458.07</v>
      </c>
      <c r="O75" s="46">
        <f>ROUND(O$65*'[7]MN Unique Age Curve'!$B19/'[7]MN Unique Age Curve'!$B$9,2)</f>
        <v>398.02</v>
      </c>
      <c r="P75" s="45">
        <f>ROUND(P$65*'[7]MN Unique Age Curve'!$B19/'[7]MN Unique Age Curve'!$B$9,2)</f>
        <v>405.5</v>
      </c>
      <c r="Q75" s="48">
        <f>ROUND(Q$65*'[7]MN Unique Age Curve'!$B19/'[7]MN Unique Age Curve'!$B$9,2)</f>
        <v>407.33</v>
      </c>
      <c r="R75" s="47">
        <f>ROUND(R$65*'[7]MN Unique Age Curve'!$B19/'[7]MN Unique Age Curve'!$B$9,2)</f>
        <v>365.63</v>
      </c>
      <c r="S75" s="46">
        <f>ROUND(S$65*'[7]MN Unique Age Curve'!$B19/'[7]MN Unique Age Curve'!$B$9,2)</f>
        <v>429.02</v>
      </c>
      <c r="T75" s="46">
        <f>ROUND(T$65*'[7]MN Unique Age Curve'!$B19/'[7]MN Unique Age Curve'!$B$9,2)</f>
        <v>359.87</v>
      </c>
      <c r="U75" s="46">
        <f>ROUND(U$65*'[7]MN Unique Age Curve'!$B19/'[7]MN Unique Age Curve'!$B$9,2)</f>
        <v>336.62</v>
      </c>
      <c r="V75" s="46">
        <f>ROUND(V$65*'[7]MN Unique Age Curve'!$B19/'[7]MN Unique Age Curve'!$B$9,2)</f>
        <v>368.92</v>
      </c>
      <c r="W75" s="46">
        <f>ROUND(W$65*'[7]MN Unique Age Curve'!$B19/'[7]MN Unique Age Curve'!$B$9,2)</f>
        <v>354.09</v>
      </c>
      <c r="X75" s="45">
        <f>ROUND(X$65*'[7]MN Unique Age Curve'!$B19/'[7]MN Unique Age Curve'!$B$9,2)</f>
        <v>386.12</v>
      </c>
      <c r="Y75" s="47">
        <f>ROUND(Y$65*'[7]MN Unique Age Curve'!$B19/'[7]MN Unique Age Curve'!$B$9,2)</f>
        <v>306.45999999999998</v>
      </c>
      <c r="Z75" s="45">
        <f>ROUND(Z$65*'[7]MN Unique Age Curve'!$B19/'[7]MN Unique Age Curve'!$B$9,2)</f>
        <v>335.88</v>
      </c>
      <c r="AA75" s="47">
        <f>ROUND(AA$65*'[7]MN Unique Age Curve'!$B19/'[7]MN Unique Age Curve'!$B$9,2)</f>
        <v>426.25</v>
      </c>
      <c r="AB75" s="46">
        <f>ROUND(AB$65*'[7]MN Unique Age Curve'!$B19/'[7]MN Unique Age Curve'!$B$9,2)</f>
        <v>383.63</v>
      </c>
      <c r="AC75" s="45">
        <f>ROUND(AC$65*'[7]MN Unique Age Curve'!$B19/'[7]MN Unique Age Curve'!$B$9,2)</f>
        <v>395.65</v>
      </c>
    </row>
    <row r="76" spans="1:29" ht="15" x14ac:dyDescent="0.2">
      <c r="A76" s="95">
        <v>32</v>
      </c>
      <c r="B76" s="94">
        <v>0</v>
      </c>
      <c r="C76" s="93">
        <v>2020</v>
      </c>
      <c r="D76" s="92"/>
      <c r="E76" s="48">
        <f>ROUND(E$65*'[7]MN Unique Age Curve'!$B20/'[7]MN Unique Age Curve'!$B$9,2)</f>
        <v>580.36</v>
      </c>
      <c r="F76" s="47">
        <f>ROUND(F$65*'[7]MN Unique Age Curve'!$B20/'[7]MN Unique Age Curve'!$B$9,2)</f>
        <v>378.35</v>
      </c>
      <c r="G76" s="45">
        <f>ROUND(G$65*'[7]MN Unique Age Curve'!$B20/'[7]MN Unique Age Curve'!$B$9,2)</f>
        <v>468.98</v>
      </c>
      <c r="H76" s="47">
        <f>ROUND(H$65*'[7]MN Unique Age Curve'!$B20/'[7]MN Unique Age Curve'!$B$9,2)</f>
        <v>482.55</v>
      </c>
      <c r="I76" s="49">
        <f>ROUND(I$65*'[7]MN Unique Age Curve'!$B20/'[7]MN Unique Age Curve'!$B$9,2)</f>
        <v>467.3</v>
      </c>
      <c r="J76" s="45">
        <f>ROUND(J$65*'[7]MN Unique Age Curve'!$B20/'[7]MN Unique Age Curve'!$B$9,2)</f>
        <v>467.9</v>
      </c>
      <c r="K76" s="47">
        <f>ROUND(K$65*'[7]MN Unique Age Curve'!$B20/'[7]MN Unique Age Curve'!$B$9,2)</f>
        <v>404.69</v>
      </c>
      <c r="L76" s="46">
        <f>ROUND(L$65*'[7]MN Unique Age Curve'!$B20/'[7]MN Unique Age Curve'!$B$9,2)</f>
        <v>520.77</v>
      </c>
      <c r="M76" s="45">
        <f>ROUND(M$65*'[7]MN Unique Age Curve'!$B20/'[7]MN Unique Age Curve'!$B$9,2)</f>
        <v>494.73</v>
      </c>
      <c r="N76" s="47">
        <f>ROUND(N$65*'[7]MN Unique Age Curve'!$B20/'[7]MN Unique Age Curve'!$B$9,2)</f>
        <v>467.56</v>
      </c>
      <c r="O76" s="46">
        <f>ROUND(O$65*'[7]MN Unique Age Curve'!$B20/'[7]MN Unique Age Curve'!$B$9,2)</f>
        <v>406.27</v>
      </c>
      <c r="P76" s="45">
        <f>ROUND(P$65*'[7]MN Unique Age Curve'!$B20/'[7]MN Unique Age Curve'!$B$9,2)</f>
        <v>413.9</v>
      </c>
      <c r="Q76" s="48">
        <f>ROUND(Q$65*'[7]MN Unique Age Curve'!$B20/'[7]MN Unique Age Curve'!$B$9,2)</f>
        <v>415.77</v>
      </c>
      <c r="R76" s="47">
        <f>ROUND(R$65*'[7]MN Unique Age Curve'!$B20/'[7]MN Unique Age Curve'!$B$9,2)</f>
        <v>373.2</v>
      </c>
      <c r="S76" s="46">
        <f>ROUND(S$65*'[7]MN Unique Age Curve'!$B20/'[7]MN Unique Age Curve'!$B$9,2)</f>
        <v>437.9</v>
      </c>
      <c r="T76" s="46">
        <f>ROUND(T$65*'[7]MN Unique Age Curve'!$B20/'[7]MN Unique Age Curve'!$B$9,2)</f>
        <v>367.32</v>
      </c>
      <c r="U76" s="46">
        <f>ROUND(U$65*'[7]MN Unique Age Curve'!$B20/'[7]MN Unique Age Curve'!$B$9,2)</f>
        <v>343.59</v>
      </c>
      <c r="V76" s="46">
        <f>ROUND(V$65*'[7]MN Unique Age Curve'!$B20/'[7]MN Unique Age Curve'!$B$9,2)</f>
        <v>376.56</v>
      </c>
      <c r="W76" s="46">
        <f>ROUND(W$65*'[7]MN Unique Age Curve'!$B20/'[7]MN Unique Age Curve'!$B$9,2)</f>
        <v>361.42</v>
      </c>
      <c r="X76" s="45">
        <f>ROUND(X$65*'[7]MN Unique Age Curve'!$B20/'[7]MN Unique Age Curve'!$B$9,2)</f>
        <v>394.12</v>
      </c>
      <c r="Y76" s="47">
        <f>ROUND(Y$65*'[7]MN Unique Age Curve'!$B20/'[7]MN Unique Age Curve'!$B$9,2)</f>
        <v>312.81</v>
      </c>
      <c r="Z76" s="45">
        <f>ROUND(Z$65*'[7]MN Unique Age Curve'!$B20/'[7]MN Unique Age Curve'!$B$9,2)</f>
        <v>342.83</v>
      </c>
      <c r="AA76" s="47">
        <f>ROUND(AA$65*'[7]MN Unique Age Curve'!$B20/'[7]MN Unique Age Curve'!$B$9,2)</f>
        <v>435.07</v>
      </c>
      <c r="AB76" s="46">
        <f>ROUND(AB$65*'[7]MN Unique Age Curve'!$B20/'[7]MN Unique Age Curve'!$B$9,2)</f>
        <v>391.57</v>
      </c>
      <c r="AC76" s="45">
        <f>ROUND(AC$65*'[7]MN Unique Age Curve'!$B20/'[7]MN Unique Age Curve'!$B$9,2)</f>
        <v>403.84</v>
      </c>
    </row>
    <row r="77" spans="1:29" ht="15" x14ac:dyDescent="0.2">
      <c r="A77" s="95">
        <v>33</v>
      </c>
      <c r="B77" s="94">
        <v>0</v>
      </c>
      <c r="C77" s="93">
        <v>2020</v>
      </c>
      <c r="D77" s="92"/>
      <c r="E77" s="48">
        <f>ROUND(E$65*'[7]MN Unique Age Curve'!$B21/'[7]MN Unique Age Curve'!$B$9,2)</f>
        <v>587.71</v>
      </c>
      <c r="F77" s="47">
        <f>ROUND(F$65*'[7]MN Unique Age Curve'!$B21/'[7]MN Unique Age Curve'!$B$9,2)</f>
        <v>383.14</v>
      </c>
      <c r="G77" s="45">
        <f>ROUND(G$65*'[7]MN Unique Age Curve'!$B21/'[7]MN Unique Age Curve'!$B$9,2)</f>
        <v>474.92</v>
      </c>
      <c r="H77" s="47">
        <f>ROUND(H$65*'[7]MN Unique Age Curve'!$B21/'[7]MN Unique Age Curve'!$B$9,2)</f>
        <v>488.66</v>
      </c>
      <c r="I77" s="49">
        <f>ROUND(I$65*'[7]MN Unique Age Curve'!$B21/'[7]MN Unique Age Curve'!$B$9,2)</f>
        <v>473.22</v>
      </c>
      <c r="J77" s="45">
        <f>ROUND(J$65*'[7]MN Unique Age Curve'!$B21/'[7]MN Unique Age Curve'!$B$9,2)</f>
        <v>473.83</v>
      </c>
      <c r="K77" s="47">
        <f>ROUND(K$65*'[7]MN Unique Age Curve'!$B21/'[7]MN Unique Age Curve'!$B$9,2)</f>
        <v>409.82</v>
      </c>
      <c r="L77" s="46">
        <f>ROUND(L$65*'[7]MN Unique Age Curve'!$B21/'[7]MN Unique Age Curve'!$B$9,2)</f>
        <v>527.37</v>
      </c>
      <c r="M77" s="45">
        <f>ROUND(M$65*'[7]MN Unique Age Curve'!$B21/'[7]MN Unique Age Curve'!$B$9,2)</f>
        <v>501</v>
      </c>
      <c r="N77" s="47">
        <f>ROUND(N$65*'[7]MN Unique Age Curve'!$B21/'[7]MN Unique Age Curve'!$B$9,2)</f>
        <v>473.49</v>
      </c>
      <c r="O77" s="46">
        <f>ROUND(O$65*'[7]MN Unique Age Curve'!$B21/'[7]MN Unique Age Curve'!$B$9,2)</f>
        <v>411.42</v>
      </c>
      <c r="P77" s="45">
        <f>ROUND(P$65*'[7]MN Unique Age Curve'!$B21/'[7]MN Unique Age Curve'!$B$9,2)</f>
        <v>419.14</v>
      </c>
      <c r="Q77" s="48">
        <f>ROUND(Q$65*'[7]MN Unique Age Curve'!$B21/'[7]MN Unique Age Curve'!$B$9,2)</f>
        <v>421.04</v>
      </c>
      <c r="R77" s="47">
        <f>ROUND(R$65*'[7]MN Unique Age Curve'!$B21/'[7]MN Unique Age Curve'!$B$9,2)</f>
        <v>377.93</v>
      </c>
      <c r="S77" s="46">
        <f>ROUND(S$65*'[7]MN Unique Age Curve'!$B21/'[7]MN Unique Age Curve'!$B$9,2)</f>
        <v>443.45</v>
      </c>
      <c r="T77" s="46">
        <f>ROUND(T$65*'[7]MN Unique Age Curve'!$B21/'[7]MN Unique Age Curve'!$B$9,2)</f>
        <v>371.98</v>
      </c>
      <c r="U77" s="46">
        <f>ROUND(U$65*'[7]MN Unique Age Curve'!$B21/'[7]MN Unique Age Curve'!$B$9,2)</f>
        <v>347.95</v>
      </c>
      <c r="V77" s="46">
        <f>ROUND(V$65*'[7]MN Unique Age Curve'!$B21/'[7]MN Unique Age Curve'!$B$9,2)</f>
        <v>381.34</v>
      </c>
      <c r="W77" s="46">
        <f>ROUND(W$65*'[7]MN Unique Age Curve'!$B21/'[7]MN Unique Age Curve'!$B$9,2)</f>
        <v>366</v>
      </c>
      <c r="X77" s="45">
        <f>ROUND(X$65*'[7]MN Unique Age Curve'!$B21/'[7]MN Unique Age Curve'!$B$9,2)</f>
        <v>399.11</v>
      </c>
      <c r="Y77" s="47">
        <f>ROUND(Y$65*'[7]MN Unique Age Curve'!$B21/'[7]MN Unique Age Curve'!$B$9,2)</f>
        <v>316.77999999999997</v>
      </c>
      <c r="Z77" s="45">
        <f>ROUND(Z$65*'[7]MN Unique Age Curve'!$B21/'[7]MN Unique Age Curve'!$B$9,2)</f>
        <v>347.18</v>
      </c>
      <c r="AA77" s="47">
        <f>ROUND(AA$65*'[7]MN Unique Age Curve'!$B21/'[7]MN Unique Age Curve'!$B$9,2)</f>
        <v>440.59</v>
      </c>
      <c r="AB77" s="46">
        <f>ROUND(AB$65*'[7]MN Unique Age Curve'!$B21/'[7]MN Unique Age Curve'!$B$9,2)</f>
        <v>396.54</v>
      </c>
      <c r="AC77" s="45">
        <f>ROUND(AC$65*'[7]MN Unique Age Curve'!$B21/'[7]MN Unique Age Curve'!$B$9,2)</f>
        <v>408.96</v>
      </c>
    </row>
    <row r="78" spans="1:29" ht="15" x14ac:dyDescent="0.2">
      <c r="A78" s="95">
        <v>34</v>
      </c>
      <c r="B78" s="94">
        <v>0</v>
      </c>
      <c r="C78" s="93">
        <v>2020</v>
      </c>
      <c r="D78" s="92"/>
      <c r="E78" s="48">
        <f>ROUND(E$65*'[7]MN Unique Age Curve'!$B22/'[7]MN Unique Age Curve'!$B$9,2)</f>
        <v>595.55999999999995</v>
      </c>
      <c r="F78" s="47">
        <f>ROUND(F$65*'[7]MN Unique Age Curve'!$B22/'[7]MN Unique Age Curve'!$B$9,2)</f>
        <v>388.26</v>
      </c>
      <c r="G78" s="45">
        <f>ROUND(G$65*'[7]MN Unique Age Curve'!$B22/'[7]MN Unique Age Curve'!$B$9,2)</f>
        <v>481.27</v>
      </c>
      <c r="H78" s="47">
        <f>ROUND(H$65*'[7]MN Unique Age Curve'!$B22/'[7]MN Unique Age Curve'!$B$9,2)</f>
        <v>495.19</v>
      </c>
      <c r="I78" s="49">
        <f>ROUND(I$65*'[7]MN Unique Age Curve'!$B22/'[7]MN Unique Age Curve'!$B$9,2)</f>
        <v>479.54</v>
      </c>
      <c r="J78" s="45">
        <f>ROUND(J$65*'[7]MN Unique Age Curve'!$B22/'[7]MN Unique Age Curve'!$B$9,2)</f>
        <v>480.16</v>
      </c>
      <c r="K78" s="47">
        <f>ROUND(K$65*'[7]MN Unique Age Curve'!$B22/'[7]MN Unique Age Curve'!$B$9,2)</f>
        <v>415.3</v>
      </c>
      <c r="L78" s="46">
        <f>ROUND(L$65*'[7]MN Unique Age Curve'!$B22/'[7]MN Unique Age Curve'!$B$9,2)</f>
        <v>534.41</v>
      </c>
      <c r="M78" s="45">
        <f>ROUND(M$65*'[7]MN Unique Age Curve'!$B22/'[7]MN Unique Age Curve'!$B$9,2)</f>
        <v>507.69</v>
      </c>
      <c r="N78" s="47">
        <f>ROUND(N$65*'[7]MN Unique Age Curve'!$B22/'[7]MN Unique Age Curve'!$B$9,2)</f>
        <v>479.81</v>
      </c>
      <c r="O78" s="46">
        <f>ROUND(O$65*'[7]MN Unique Age Curve'!$B22/'[7]MN Unique Age Curve'!$B$9,2)</f>
        <v>416.91</v>
      </c>
      <c r="P78" s="45">
        <f>ROUND(P$65*'[7]MN Unique Age Curve'!$B22/'[7]MN Unique Age Curve'!$B$9,2)</f>
        <v>424.74</v>
      </c>
      <c r="Q78" s="48">
        <f>ROUND(Q$65*'[7]MN Unique Age Curve'!$B22/'[7]MN Unique Age Curve'!$B$9,2)</f>
        <v>426.66</v>
      </c>
      <c r="R78" s="47">
        <f>ROUND(R$65*'[7]MN Unique Age Curve'!$B22/'[7]MN Unique Age Curve'!$B$9,2)</f>
        <v>382.98</v>
      </c>
      <c r="S78" s="46">
        <f>ROUND(S$65*'[7]MN Unique Age Curve'!$B22/'[7]MN Unique Age Curve'!$B$9,2)</f>
        <v>449.37</v>
      </c>
      <c r="T78" s="46">
        <f>ROUND(T$65*'[7]MN Unique Age Curve'!$B22/'[7]MN Unique Age Curve'!$B$9,2)</f>
        <v>376.95</v>
      </c>
      <c r="U78" s="46">
        <f>ROUND(U$65*'[7]MN Unique Age Curve'!$B22/'[7]MN Unique Age Curve'!$B$9,2)</f>
        <v>352.59</v>
      </c>
      <c r="V78" s="46">
        <f>ROUND(V$65*'[7]MN Unique Age Curve'!$B22/'[7]MN Unique Age Curve'!$B$9,2)</f>
        <v>386.43</v>
      </c>
      <c r="W78" s="46">
        <f>ROUND(W$65*'[7]MN Unique Age Curve'!$B22/'[7]MN Unique Age Curve'!$B$9,2)</f>
        <v>370.89</v>
      </c>
      <c r="X78" s="45">
        <f>ROUND(X$65*'[7]MN Unique Age Curve'!$B22/'[7]MN Unique Age Curve'!$B$9,2)</f>
        <v>404.44</v>
      </c>
      <c r="Y78" s="47">
        <f>ROUND(Y$65*'[7]MN Unique Age Curve'!$B22/'[7]MN Unique Age Curve'!$B$9,2)</f>
        <v>321.01</v>
      </c>
      <c r="Z78" s="45">
        <f>ROUND(Z$65*'[7]MN Unique Age Curve'!$B22/'[7]MN Unique Age Curve'!$B$9,2)</f>
        <v>351.82</v>
      </c>
      <c r="AA78" s="47">
        <f>ROUND(AA$65*'[7]MN Unique Age Curve'!$B22/'[7]MN Unique Age Curve'!$B$9,2)</f>
        <v>446.47</v>
      </c>
      <c r="AB78" s="46">
        <f>ROUND(AB$65*'[7]MN Unique Age Curve'!$B22/'[7]MN Unique Age Curve'!$B$9,2)</f>
        <v>401.83</v>
      </c>
      <c r="AC78" s="45">
        <f>ROUND(AC$65*'[7]MN Unique Age Curve'!$B22/'[7]MN Unique Age Curve'!$B$9,2)</f>
        <v>414.42</v>
      </c>
    </row>
    <row r="79" spans="1:29" ht="15" x14ac:dyDescent="0.2">
      <c r="A79" s="95">
        <v>35</v>
      </c>
      <c r="B79" s="94">
        <v>0</v>
      </c>
      <c r="C79" s="93">
        <v>2020</v>
      </c>
      <c r="D79" s="92"/>
      <c r="E79" s="48">
        <f>ROUND(E$65*'[7]MN Unique Age Curve'!$B23/'[7]MN Unique Age Curve'!$B$9,2)</f>
        <v>599.49</v>
      </c>
      <c r="F79" s="47">
        <f>ROUND(F$65*'[7]MN Unique Age Curve'!$B23/'[7]MN Unique Age Curve'!$B$9,2)</f>
        <v>390.82</v>
      </c>
      <c r="G79" s="45">
        <f>ROUND(G$65*'[7]MN Unique Age Curve'!$B23/'[7]MN Unique Age Curve'!$B$9,2)</f>
        <v>484.44</v>
      </c>
      <c r="H79" s="47">
        <f>ROUND(H$65*'[7]MN Unique Age Curve'!$B23/'[7]MN Unique Age Curve'!$B$9,2)</f>
        <v>498.45</v>
      </c>
      <c r="I79" s="49">
        <f>ROUND(I$65*'[7]MN Unique Age Curve'!$B23/'[7]MN Unique Age Curve'!$B$9,2)</f>
        <v>482.7</v>
      </c>
      <c r="J79" s="45">
        <f>ROUND(J$65*'[7]MN Unique Age Curve'!$B23/'[7]MN Unique Age Curve'!$B$9,2)</f>
        <v>483.33</v>
      </c>
      <c r="K79" s="47">
        <f>ROUND(K$65*'[7]MN Unique Age Curve'!$B23/'[7]MN Unique Age Curve'!$B$9,2)</f>
        <v>418.03</v>
      </c>
      <c r="L79" s="46">
        <f>ROUND(L$65*'[7]MN Unique Age Curve'!$B23/'[7]MN Unique Age Curve'!$B$9,2)</f>
        <v>537.94000000000005</v>
      </c>
      <c r="M79" s="45">
        <f>ROUND(M$65*'[7]MN Unique Age Curve'!$B23/'[7]MN Unique Age Curve'!$B$9,2)</f>
        <v>511.04</v>
      </c>
      <c r="N79" s="47">
        <f>ROUND(N$65*'[7]MN Unique Age Curve'!$B23/'[7]MN Unique Age Curve'!$B$9,2)</f>
        <v>482.97</v>
      </c>
      <c r="O79" s="46">
        <f>ROUND(O$65*'[7]MN Unique Age Curve'!$B23/'[7]MN Unique Age Curve'!$B$9,2)</f>
        <v>419.66</v>
      </c>
      <c r="P79" s="45">
        <f>ROUND(P$65*'[7]MN Unique Age Curve'!$B23/'[7]MN Unique Age Curve'!$B$9,2)</f>
        <v>427.54</v>
      </c>
      <c r="Q79" s="48">
        <f>ROUND(Q$65*'[7]MN Unique Age Curve'!$B23/'[7]MN Unique Age Curve'!$B$9,2)</f>
        <v>429.47</v>
      </c>
      <c r="R79" s="47">
        <f>ROUND(R$65*'[7]MN Unique Age Curve'!$B23/'[7]MN Unique Age Curve'!$B$9,2)</f>
        <v>385.5</v>
      </c>
      <c r="S79" s="46">
        <f>ROUND(S$65*'[7]MN Unique Age Curve'!$B23/'[7]MN Unique Age Curve'!$B$9,2)</f>
        <v>452.34</v>
      </c>
      <c r="T79" s="46">
        <f>ROUND(T$65*'[7]MN Unique Age Curve'!$B23/'[7]MN Unique Age Curve'!$B$9,2)</f>
        <v>379.43</v>
      </c>
      <c r="U79" s="46">
        <f>ROUND(U$65*'[7]MN Unique Age Curve'!$B23/'[7]MN Unique Age Curve'!$B$9,2)</f>
        <v>354.92</v>
      </c>
      <c r="V79" s="46">
        <f>ROUND(V$65*'[7]MN Unique Age Curve'!$B23/'[7]MN Unique Age Curve'!$B$9,2)</f>
        <v>388.97</v>
      </c>
      <c r="W79" s="46">
        <f>ROUND(W$65*'[7]MN Unique Age Curve'!$B23/'[7]MN Unique Age Curve'!$B$9,2)</f>
        <v>373.33</v>
      </c>
      <c r="X79" s="45">
        <f>ROUND(X$65*'[7]MN Unique Age Curve'!$B23/'[7]MN Unique Age Curve'!$B$9,2)</f>
        <v>407.11</v>
      </c>
      <c r="Y79" s="47">
        <f>ROUND(Y$65*'[7]MN Unique Age Curve'!$B23/'[7]MN Unique Age Curve'!$B$9,2)</f>
        <v>323.12</v>
      </c>
      <c r="Z79" s="45">
        <f>ROUND(Z$65*'[7]MN Unique Age Curve'!$B23/'[7]MN Unique Age Curve'!$B$9,2)</f>
        <v>354.14</v>
      </c>
      <c r="AA79" s="47">
        <f>ROUND(AA$65*'[7]MN Unique Age Curve'!$B23/'[7]MN Unique Age Curve'!$B$9,2)</f>
        <v>449.41</v>
      </c>
      <c r="AB79" s="46">
        <f>ROUND(AB$65*'[7]MN Unique Age Curve'!$B23/'[7]MN Unique Age Curve'!$B$9,2)</f>
        <v>404.48</v>
      </c>
      <c r="AC79" s="45">
        <f>ROUND(AC$65*'[7]MN Unique Age Curve'!$B23/'[7]MN Unique Age Curve'!$B$9,2)</f>
        <v>417.15</v>
      </c>
    </row>
    <row r="80" spans="1:29" ht="15" x14ac:dyDescent="0.2">
      <c r="A80" s="95">
        <v>36</v>
      </c>
      <c r="B80" s="94">
        <v>0</v>
      </c>
      <c r="C80" s="93">
        <v>2020</v>
      </c>
      <c r="D80" s="92"/>
      <c r="E80" s="48">
        <f>ROUND(E$65*'[7]MN Unique Age Curve'!$B24/'[7]MN Unique Age Curve'!$B$9,2)</f>
        <v>603.41</v>
      </c>
      <c r="F80" s="47">
        <f>ROUND(F$65*'[7]MN Unique Age Curve'!$B24/'[7]MN Unique Age Curve'!$B$9,2)</f>
        <v>393.38</v>
      </c>
      <c r="G80" s="45">
        <f>ROUND(G$65*'[7]MN Unique Age Curve'!$B24/'[7]MN Unique Age Curve'!$B$9,2)</f>
        <v>487.61</v>
      </c>
      <c r="H80" s="47">
        <f>ROUND(H$65*'[7]MN Unique Age Curve'!$B24/'[7]MN Unique Age Curve'!$B$9,2)</f>
        <v>501.72</v>
      </c>
      <c r="I80" s="49">
        <f>ROUND(I$65*'[7]MN Unique Age Curve'!$B24/'[7]MN Unique Age Curve'!$B$9,2)</f>
        <v>485.86</v>
      </c>
      <c r="J80" s="45">
        <f>ROUND(J$65*'[7]MN Unique Age Curve'!$B24/'[7]MN Unique Age Curve'!$B$9,2)</f>
        <v>486.49</v>
      </c>
      <c r="K80" s="47">
        <f>ROUND(K$65*'[7]MN Unique Age Curve'!$B24/'[7]MN Unique Age Curve'!$B$9,2)</f>
        <v>420.77</v>
      </c>
      <c r="L80" s="46">
        <f>ROUND(L$65*'[7]MN Unique Age Curve'!$B24/'[7]MN Unique Age Curve'!$B$9,2)</f>
        <v>541.46</v>
      </c>
      <c r="M80" s="45">
        <f>ROUND(M$65*'[7]MN Unique Age Curve'!$B24/'[7]MN Unique Age Curve'!$B$9,2)</f>
        <v>514.39</v>
      </c>
      <c r="N80" s="47">
        <f>ROUND(N$65*'[7]MN Unique Age Curve'!$B24/'[7]MN Unique Age Curve'!$B$9,2)</f>
        <v>486.13</v>
      </c>
      <c r="O80" s="46">
        <f>ROUND(O$65*'[7]MN Unique Age Curve'!$B24/'[7]MN Unique Age Curve'!$B$9,2)</f>
        <v>422.41</v>
      </c>
      <c r="P80" s="45">
        <f>ROUND(P$65*'[7]MN Unique Age Curve'!$B24/'[7]MN Unique Age Curve'!$B$9,2)</f>
        <v>430.34</v>
      </c>
      <c r="Q80" s="48">
        <f>ROUND(Q$65*'[7]MN Unique Age Curve'!$B24/'[7]MN Unique Age Curve'!$B$9,2)</f>
        <v>432.28</v>
      </c>
      <c r="R80" s="47">
        <f>ROUND(R$65*'[7]MN Unique Age Curve'!$B24/'[7]MN Unique Age Curve'!$B$9,2)</f>
        <v>388.03</v>
      </c>
      <c r="S80" s="46">
        <f>ROUND(S$65*'[7]MN Unique Age Curve'!$B24/'[7]MN Unique Age Curve'!$B$9,2)</f>
        <v>455.3</v>
      </c>
      <c r="T80" s="46">
        <f>ROUND(T$65*'[7]MN Unique Age Curve'!$B24/'[7]MN Unique Age Curve'!$B$9,2)</f>
        <v>381.92</v>
      </c>
      <c r="U80" s="46">
        <f>ROUND(U$65*'[7]MN Unique Age Curve'!$B24/'[7]MN Unique Age Curve'!$B$9,2)</f>
        <v>357.24</v>
      </c>
      <c r="V80" s="46">
        <f>ROUND(V$65*'[7]MN Unique Age Curve'!$B24/'[7]MN Unique Age Curve'!$B$9,2)</f>
        <v>391.52</v>
      </c>
      <c r="W80" s="46">
        <f>ROUND(W$65*'[7]MN Unique Age Curve'!$B24/'[7]MN Unique Age Curve'!$B$9,2)</f>
        <v>375.78</v>
      </c>
      <c r="X80" s="45">
        <f>ROUND(X$65*'[7]MN Unique Age Curve'!$B24/'[7]MN Unique Age Curve'!$B$9,2)</f>
        <v>409.77</v>
      </c>
      <c r="Y80" s="47">
        <f>ROUND(Y$65*'[7]MN Unique Age Curve'!$B24/'[7]MN Unique Age Curve'!$B$9,2)</f>
        <v>325.24</v>
      </c>
      <c r="Z80" s="45">
        <f>ROUND(Z$65*'[7]MN Unique Age Curve'!$B24/'[7]MN Unique Age Curve'!$B$9,2)</f>
        <v>356.45</v>
      </c>
      <c r="AA80" s="47">
        <f>ROUND(AA$65*'[7]MN Unique Age Curve'!$B24/'[7]MN Unique Age Curve'!$B$9,2)</f>
        <v>452.36</v>
      </c>
      <c r="AB80" s="46">
        <f>ROUND(AB$65*'[7]MN Unique Age Curve'!$B24/'[7]MN Unique Age Curve'!$B$9,2)</f>
        <v>407.13</v>
      </c>
      <c r="AC80" s="45">
        <f>ROUND(AC$65*'[7]MN Unique Age Curve'!$B24/'[7]MN Unique Age Curve'!$B$9,2)</f>
        <v>419.89</v>
      </c>
    </row>
    <row r="81" spans="1:29" ht="15" x14ac:dyDescent="0.2">
      <c r="A81" s="95">
        <v>37</v>
      </c>
      <c r="B81" s="94">
        <v>0</v>
      </c>
      <c r="C81" s="93">
        <v>2020</v>
      </c>
      <c r="D81" s="92"/>
      <c r="E81" s="48">
        <f>ROUND(E$65*'[7]MN Unique Age Curve'!$B25/'[7]MN Unique Age Curve'!$B$9,2)</f>
        <v>607.34</v>
      </c>
      <c r="F81" s="47">
        <f>ROUND(F$65*'[7]MN Unique Age Curve'!$B25/'[7]MN Unique Age Curve'!$B$9,2)</f>
        <v>395.94</v>
      </c>
      <c r="G81" s="45">
        <f>ROUND(G$65*'[7]MN Unique Age Curve'!$B25/'[7]MN Unique Age Curve'!$B$9,2)</f>
        <v>490.78</v>
      </c>
      <c r="H81" s="47">
        <f>ROUND(H$65*'[7]MN Unique Age Curve'!$B25/'[7]MN Unique Age Curve'!$B$9,2)</f>
        <v>504.98</v>
      </c>
      <c r="I81" s="49">
        <f>ROUND(I$65*'[7]MN Unique Age Curve'!$B25/'[7]MN Unique Age Curve'!$B$9,2)</f>
        <v>489.02</v>
      </c>
      <c r="J81" s="45">
        <f>ROUND(J$65*'[7]MN Unique Age Curve'!$B25/'[7]MN Unique Age Curve'!$B$9,2)</f>
        <v>489.65</v>
      </c>
      <c r="K81" s="47">
        <f>ROUND(K$65*'[7]MN Unique Age Curve'!$B25/'[7]MN Unique Age Curve'!$B$9,2)</f>
        <v>423.51</v>
      </c>
      <c r="L81" s="46">
        <f>ROUND(L$65*'[7]MN Unique Age Curve'!$B25/'[7]MN Unique Age Curve'!$B$9,2)</f>
        <v>544.98</v>
      </c>
      <c r="M81" s="45">
        <f>ROUND(M$65*'[7]MN Unique Age Curve'!$B25/'[7]MN Unique Age Curve'!$B$9,2)</f>
        <v>517.73</v>
      </c>
      <c r="N81" s="47">
        <f>ROUND(N$65*'[7]MN Unique Age Curve'!$B25/'[7]MN Unique Age Curve'!$B$9,2)</f>
        <v>489.29</v>
      </c>
      <c r="O81" s="46">
        <f>ROUND(O$65*'[7]MN Unique Age Curve'!$B25/'[7]MN Unique Age Curve'!$B$9,2)</f>
        <v>425.15</v>
      </c>
      <c r="P81" s="45">
        <f>ROUND(P$65*'[7]MN Unique Age Curve'!$B25/'[7]MN Unique Age Curve'!$B$9,2)</f>
        <v>433.14</v>
      </c>
      <c r="Q81" s="48">
        <f>ROUND(Q$65*'[7]MN Unique Age Curve'!$B25/'[7]MN Unique Age Curve'!$B$9,2)</f>
        <v>435.1</v>
      </c>
      <c r="R81" s="47">
        <f>ROUND(R$65*'[7]MN Unique Age Curve'!$B25/'[7]MN Unique Age Curve'!$B$9,2)</f>
        <v>390.55</v>
      </c>
      <c r="S81" s="46">
        <f>ROUND(S$65*'[7]MN Unique Age Curve'!$B25/'[7]MN Unique Age Curve'!$B$9,2)</f>
        <v>458.26</v>
      </c>
      <c r="T81" s="46">
        <f>ROUND(T$65*'[7]MN Unique Age Curve'!$B25/'[7]MN Unique Age Curve'!$B$9,2)</f>
        <v>384.4</v>
      </c>
      <c r="U81" s="46">
        <f>ROUND(U$65*'[7]MN Unique Age Curve'!$B25/'[7]MN Unique Age Curve'!$B$9,2)</f>
        <v>359.56</v>
      </c>
      <c r="V81" s="46">
        <f>ROUND(V$65*'[7]MN Unique Age Curve'!$B25/'[7]MN Unique Age Curve'!$B$9,2)</f>
        <v>394.07</v>
      </c>
      <c r="W81" s="46">
        <f>ROUND(W$65*'[7]MN Unique Age Curve'!$B25/'[7]MN Unique Age Curve'!$B$9,2)</f>
        <v>378.22</v>
      </c>
      <c r="X81" s="45">
        <f>ROUND(X$65*'[7]MN Unique Age Curve'!$B25/'[7]MN Unique Age Curve'!$B$9,2)</f>
        <v>412.44</v>
      </c>
      <c r="Y81" s="47">
        <f>ROUND(Y$65*'[7]MN Unique Age Curve'!$B25/'[7]MN Unique Age Curve'!$B$9,2)</f>
        <v>327.35000000000002</v>
      </c>
      <c r="Z81" s="45">
        <f>ROUND(Z$65*'[7]MN Unique Age Curve'!$B25/'[7]MN Unique Age Curve'!$B$9,2)</f>
        <v>358.77</v>
      </c>
      <c r="AA81" s="47">
        <f>ROUND(AA$65*'[7]MN Unique Age Curve'!$B25/'[7]MN Unique Age Curve'!$B$9,2)</f>
        <v>455.3</v>
      </c>
      <c r="AB81" s="46">
        <f>ROUND(AB$65*'[7]MN Unique Age Curve'!$B25/'[7]MN Unique Age Curve'!$B$9,2)</f>
        <v>409.78</v>
      </c>
      <c r="AC81" s="45">
        <f>ROUND(AC$65*'[7]MN Unique Age Curve'!$B25/'[7]MN Unique Age Curve'!$B$9,2)</f>
        <v>422.62</v>
      </c>
    </row>
    <row r="82" spans="1:29" ht="15" x14ac:dyDescent="0.2">
      <c r="A82" s="95">
        <v>38</v>
      </c>
      <c r="B82" s="94">
        <v>0</v>
      </c>
      <c r="C82" s="93">
        <v>2020</v>
      </c>
      <c r="D82" s="92"/>
      <c r="E82" s="48">
        <f>ROUND(E$65*'[7]MN Unique Age Curve'!$B26/'[7]MN Unique Age Curve'!$B$9,2)</f>
        <v>611.26</v>
      </c>
      <c r="F82" s="47">
        <f>ROUND(F$65*'[7]MN Unique Age Curve'!$B26/'[7]MN Unique Age Curve'!$B$9,2)</f>
        <v>398.5</v>
      </c>
      <c r="G82" s="45">
        <f>ROUND(G$65*'[7]MN Unique Age Curve'!$B26/'[7]MN Unique Age Curve'!$B$9,2)</f>
        <v>493.95</v>
      </c>
      <c r="H82" s="47">
        <f>ROUND(H$65*'[7]MN Unique Age Curve'!$B26/'[7]MN Unique Age Curve'!$B$9,2)</f>
        <v>508.24</v>
      </c>
      <c r="I82" s="49">
        <f>ROUND(I$65*'[7]MN Unique Age Curve'!$B26/'[7]MN Unique Age Curve'!$B$9,2)</f>
        <v>492.18</v>
      </c>
      <c r="J82" s="45">
        <f>ROUND(J$65*'[7]MN Unique Age Curve'!$B26/'[7]MN Unique Age Curve'!$B$9,2)</f>
        <v>492.82</v>
      </c>
      <c r="K82" s="47">
        <f>ROUND(K$65*'[7]MN Unique Age Curve'!$B26/'[7]MN Unique Age Curve'!$B$9,2)</f>
        <v>426.24</v>
      </c>
      <c r="L82" s="46">
        <f>ROUND(L$65*'[7]MN Unique Age Curve'!$B26/'[7]MN Unique Age Curve'!$B$9,2)</f>
        <v>548.5</v>
      </c>
      <c r="M82" s="45">
        <f>ROUND(M$65*'[7]MN Unique Age Curve'!$B26/'[7]MN Unique Age Curve'!$B$9,2)</f>
        <v>521.08000000000004</v>
      </c>
      <c r="N82" s="47">
        <f>ROUND(N$65*'[7]MN Unique Age Curve'!$B26/'[7]MN Unique Age Curve'!$B$9,2)</f>
        <v>492.46</v>
      </c>
      <c r="O82" s="46">
        <f>ROUND(O$65*'[7]MN Unique Age Curve'!$B26/'[7]MN Unique Age Curve'!$B$9,2)</f>
        <v>427.9</v>
      </c>
      <c r="P82" s="45">
        <f>ROUND(P$65*'[7]MN Unique Age Curve'!$B26/'[7]MN Unique Age Curve'!$B$9,2)</f>
        <v>435.94</v>
      </c>
      <c r="Q82" s="48">
        <f>ROUND(Q$65*'[7]MN Unique Age Curve'!$B26/'[7]MN Unique Age Curve'!$B$9,2)</f>
        <v>437.91</v>
      </c>
      <c r="R82" s="47">
        <f>ROUND(R$65*'[7]MN Unique Age Curve'!$B26/'[7]MN Unique Age Curve'!$B$9,2)</f>
        <v>393.08</v>
      </c>
      <c r="S82" s="46">
        <f>ROUND(S$65*'[7]MN Unique Age Curve'!$B26/'[7]MN Unique Age Curve'!$B$9,2)</f>
        <v>461.22</v>
      </c>
      <c r="T82" s="46">
        <f>ROUND(T$65*'[7]MN Unique Age Curve'!$B26/'[7]MN Unique Age Curve'!$B$9,2)</f>
        <v>386.88</v>
      </c>
      <c r="U82" s="46">
        <f>ROUND(U$65*'[7]MN Unique Age Curve'!$B26/'[7]MN Unique Age Curve'!$B$9,2)</f>
        <v>361.89</v>
      </c>
      <c r="V82" s="46">
        <f>ROUND(V$65*'[7]MN Unique Age Curve'!$B26/'[7]MN Unique Age Curve'!$B$9,2)</f>
        <v>396.61</v>
      </c>
      <c r="W82" s="46">
        <f>ROUND(W$65*'[7]MN Unique Age Curve'!$B26/'[7]MN Unique Age Curve'!$B$9,2)</f>
        <v>380.67</v>
      </c>
      <c r="X82" s="45">
        <f>ROUND(X$65*'[7]MN Unique Age Curve'!$B26/'[7]MN Unique Age Curve'!$B$9,2)</f>
        <v>415.1</v>
      </c>
      <c r="Y82" s="47">
        <f>ROUND(Y$65*'[7]MN Unique Age Curve'!$B26/'[7]MN Unique Age Curve'!$B$9,2)</f>
        <v>329.47</v>
      </c>
      <c r="Z82" s="45">
        <f>ROUND(Z$65*'[7]MN Unique Age Curve'!$B26/'[7]MN Unique Age Curve'!$B$9,2)</f>
        <v>361.09</v>
      </c>
      <c r="AA82" s="47">
        <f>ROUND(AA$65*'[7]MN Unique Age Curve'!$B26/'[7]MN Unique Age Curve'!$B$9,2)</f>
        <v>458.24</v>
      </c>
      <c r="AB82" s="46">
        <f>ROUND(AB$65*'[7]MN Unique Age Curve'!$B26/'[7]MN Unique Age Curve'!$B$9,2)</f>
        <v>412.43</v>
      </c>
      <c r="AC82" s="45">
        <f>ROUND(AC$65*'[7]MN Unique Age Curve'!$B26/'[7]MN Unique Age Curve'!$B$9,2)</f>
        <v>425.35</v>
      </c>
    </row>
    <row r="83" spans="1:29" ht="15" x14ac:dyDescent="0.2">
      <c r="A83" s="95">
        <v>39</v>
      </c>
      <c r="B83" s="94">
        <v>0</v>
      </c>
      <c r="C83" s="93">
        <v>2020</v>
      </c>
      <c r="D83" s="92"/>
      <c r="E83" s="48">
        <f>ROUND(E$65*'[7]MN Unique Age Curve'!$B27/'[7]MN Unique Age Curve'!$B$9,2)</f>
        <v>619.11</v>
      </c>
      <c r="F83" s="47">
        <f>ROUND(F$65*'[7]MN Unique Age Curve'!$B27/'[7]MN Unique Age Curve'!$B$9,2)</f>
        <v>403.61</v>
      </c>
      <c r="G83" s="45">
        <f>ROUND(G$65*'[7]MN Unique Age Curve'!$B27/'[7]MN Unique Age Curve'!$B$9,2)</f>
        <v>500.29</v>
      </c>
      <c r="H83" s="47">
        <f>ROUND(H$65*'[7]MN Unique Age Curve'!$B27/'[7]MN Unique Age Curve'!$B$9,2)</f>
        <v>514.77</v>
      </c>
      <c r="I83" s="49">
        <f>ROUND(I$65*'[7]MN Unique Age Curve'!$B27/'[7]MN Unique Age Curve'!$B$9,2)</f>
        <v>498.5</v>
      </c>
      <c r="J83" s="45">
        <f>ROUND(J$65*'[7]MN Unique Age Curve'!$B27/'[7]MN Unique Age Curve'!$B$9,2)</f>
        <v>499.15</v>
      </c>
      <c r="K83" s="47">
        <f>ROUND(K$65*'[7]MN Unique Age Curve'!$B27/'[7]MN Unique Age Curve'!$B$9,2)</f>
        <v>431.72</v>
      </c>
      <c r="L83" s="46">
        <f>ROUND(L$65*'[7]MN Unique Age Curve'!$B27/'[7]MN Unique Age Curve'!$B$9,2)</f>
        <v>555.54999999999995</v>
      </c>
      <c r="M83" s="45">
        <f>ROUND(M$65*'[7]MN Unique Age Curve'!$B27/'[7]MN Unique Age Curve'!$B$9,2)</f>
        <v>527.77</v>
      </c>
      <c r="N83" s="47">
        <f>ROUND(N$65*'[7]MN Unique Age Curve'!$B27/'[7]MN Unique Age Curve'!$B$9,2)</f>
        <v>498.78</v>
      </c>
      <c r="O83" s="46">
        <f>ROUND(O$65*'[7]MN Unique Age Curve'!$B27/'[7]MN Unique Age Curve'!$B$9,2)</f>
        <v>433.4</v>
      </c>
      <c r="P83" s="45">
        <f>ROUND(P$65*'[7]MN Unique Age Curve'!$B27/'[7]MN Unique Age Curve'!$B$9,2)</f>
        <v>441.54</v>
      </c>
      <c r="Q83" s="48">
        <f>ROUND(Q$65*'[7]MN Unique Age Curve'!$B27/'[7]MN Unique Age Curve'!$B$9,2)</f>
        <v>443.53</v>
      </c>
      <c r="R83" s="47">
        <f>ROUND(R$65*'[7]MN Unique Age Curve'!$B27/'[7]MN Unique Age Curve'!$B$9,2)</f>
        <v>398.12</v>
      </c>
      <c r="S83" s="46">
        <f>ROUND(S$65*'[7]MN Unique Age Curve'!$B27/'[7]MN Unique Age Curve'!$B$9,2)</f>
        <v>467.14</v>
      </c>
      <c r="T83" s="46">
        <f>ROUND(T$65*'[7]MN Unique Age Curve'!$B27/'[7]MN Unique Age Curve'!$B$9,2)</f>
        <v>391.85</v>
      </c>
      <c r="U83" s="46">
        <f>ROUND(U$65*'[7]MN Unique Age Curve'!$B27/'[7]MN Unique Age Curve'!$B$9,2)</f>
        <v>366.54</v>
      </c>
      <c r="V83" s="46">
        <f>ROUND(V$65*'[7]MN Unique Age Curve'!$B27/'[7]MN Unique Age Curve'!$B$9,2)</f>
        <v>401.71</v>
      </c>
      <c r="W83" s="46">
        <f>ROUND(W$65*'[7]MN Unique Age Curve'!$B27/'[7]MN Unique Age Curve'!$B$9,2)</f>
        <v>385.55</v>
      </c>
      <c r="X83" s="45">
        <f>ROUND(X$65*'[7]MN Unique Age Curve'!$B27/'[7]MN Unique Age Curve'!$B$9,2)</f>
        <v>420.44</v>
      </c>
      <c r="Y83" s="47">
        <f>ROUND(Y$65*'[7]MN Unique Age Curve'!$B27/'[7]MN Unique Age Curve'!$B$9,2)</f>
        <v>333.7</v>
      </c>
      <c r="Z83" s="45">
        <f>ROUND(Z$65*'[7]MN Unique Age Curve'!$B27/'[7]MN Unique Age Curve'!$B$9,2)</f>
        <v>365.73</v>
      </c>
      <c r="AA83" s="47">
        <f>ROUND(AA$65*'[7]MN Unique Age Curve'!$B27/'[7]MN Unique Age Curve'!$B$9,2)</f>
        <v>464.13</v>
      </c>
      <c r="AB83" s="46">
        <f>ROUND(AB$65*'[7]MN Unique Age Curve'!$B27/'[7]MN Unique Age Curve'!$B$9,2)</f>
        <v>417.72</v>
      </c>
      <c r="AC83" s="45">
        <f>ROUND(AC$65*'[7]MN Unique Age Curve'!$B27/'[7]MN Unique Age Curve'!$B$9,2)</f>
        <v>430.81</v>
      </c>
    </row>
    <row r="84" spans="1:29" ht="15" x14ac:dyDescent="0.2">
      <c r="A84" s="95">
        <v>40</v>
      </c>
      <c r="B84" s="94">
        <v>0</v>
      </c>
      <c r="C84" s="93">
        <v>2020</v>
      </c>
      <c r="D84" s="92"/>
      <c r="E84" s="48">
        <f>ROUND(E$65*'[7]MN Unique Age Curve'!$B28/'[7]MN Unique Age Curve'!$B$9,2)</f>
        <v>626.96</v>
      </c>
      <c r="F84" s="47">
        <f>ROUND(F$65*'[7]MN Unique Age Curve'!$B28/'[7]MN Unique Age Curve'!$B$9,2)</f>
        <v>408.73</v>
      </c>
      <c r="G84" s="45">
        <f>ROUND(G$65*'[7]MN Unique Age Curve'!$B28/'[7]MN Unique Age Curve'!$B$9,2)</f>
        <v>506.64</v>
      </c>
      <c r="H84" s="47">
        <f>ROUND(H$65*'[7]MN Unique Age Curve'!$B28/'[7]MN Unique Age Curve'!$B$9,2)</f>
        <v>521.29999999999995</v>
      </c>
      <c r="I84" s="49">
        <f>ROUND(I$65*'[7]MN Unique Age Curve'!$B28/'[7]MN Unique Age Curve'!$B$9,2)</f>
        <v>504.82</v>
      </c>
      <c r="J84" s="45">
        <f>ROUND(J$65*'[7]MN Unique Age Curve'!$B28/'[7]MN Unique Age Curve'!$B$9,2)</f>
        <v>505.47</v>
      </c>
      <c r="K84" s="47">
        <f>ROUND(K$65*'[7]MN Unique Age Curve'!$B28/'[7]MN Unique Age Curve'!$B$9,2)</f>
        <v>437.19</v>
      </c>
      <c r="L84" s="46">
        <f>ROUND(L$65*'[7]MN Unique Age Curve'!$B28/'[7]MN Unique Age Curve'!$B$9,2)</f>
        <v>562.59</v>
      </c>
      <c r="M84" s="45">
        <f>ROUND(M$65*'[7]MN Unique Age Curve'!$B28/'[7]MN Unique Age Curve'!$B$9,2)</f>
        <v>534.46</v>
      </c>
      <c r="N84" s="47">
        <f>ROUND(N$65*'[7]MN Unique Age Curve'!$B28/'[7]MN Unique Age Curve'!$B$9,2)</f>
        <v>505.1</v>
      </c>
      <c r="O84" s="46">
        <f>ROUND(O$65*'[7]MN Unique Age Curve'!$B28/'[7]MN Unique Age Curve'!$B$9,2)</f>
        <v>438.89</v>
      </c>
      <c r="P84" s="45">
        <f>ROUND(P$65*'[7]MN Unique Age Curve'!$B28/'[7]MN Unique Age Curve'!$B$9,2)</f>
        <v>447.13</v>
      </c>
      <c r="Q84" s="48">
        <f>ROUND(Q$65*'[7]MN Unique Age Curve'!$B28/'[7]MN Unique Age Curve'!$B$9,2)</f>
        <v>449.15</v>
      </c>
      <c r="R84" s="47">
        <f>ROUND(R$65*'[7]MN Unique Age Curve'!$B28/'[7]MN Unique Age Curve'!$B$9,2)</f>
        <v>403.17</v>
      </c>
      <c r="S84" s="46">
        <f>ROUND(S$65*'[7]MN Unique Age Curve'!$B28/'[7]MN Unique Age Curve'!$B$9,2)</f>
        <v>473.06</v>
      </c>
      <c r="T84" s="46">
        <f>ROUND(T$65*'[7]MN Unique Age Curve'!$B28/'[7]MN Unique Age Curve'!$B$9,2)</f>
        <v>396.82</v>
      </c>
      <c r="U84" s="46">
        <f>ROUND(U$65*'[7]MN Unique Age Curve'!$B28/'[7]MN Unique Age Curve'!$B$9,2)</f>
        <v>371.18</v>
      </c>
      <c r="V84" s="46">
        <f>ROUND(V$65*'[7]MN Unique Age Curve'!$B28/'[7]MN Unique Age Curve'!$B$9,2)</f>
        <v>406.8</v>
      </c>
      <c r="W84" s="46">
        <f>ROUND(W$65*'[7]MN Unique Age Curve'!$B28/'[7]MN Unique Age Curve'!$B$9,2)</f>
        <v>390.44</v>
      </c>
      <c r="X84" s="45">
        <f>ROUND(X$65*'[7]MN Unique Age Curve'!$B28/'[7]MN Unique Age Curve'!$B$9,2)</f>
        <v>425.77</v>
      </c>
      <c r="Y84" s="47">
        <f>ROUND(Y$65*'[7]MN Unique Age Curve'!$B28/'[7]MN Unique Age Curve'!$B$9,2)</f>
        <v>337.93</v>
      </c>
      <c r="Z84" s="45">
        <f>ROUND(Z$65*'[7]MN Unique Age Curve'!$B28/'[7]MN Unique Age Curve'!$B$9,2)</f>
        <v>370.36</v>
      </c>
      <c r="AA84" s="47">
        <f>ROUND(AA$65*'[7]MN Unique Age Curve'!$B28/'[7]MN Unique Age Curve'!$B$9,2)</f>
        <v>470.01</v>
      </c>
      <c r="AB84" s="46">
        <f>ROUND(AB$65*'[7]MN Unique Age Curve'!$B28/'[7]MN Unique Age Curve'!$B$9,2)</f>
        <v>423.02</v>
      </c>
      <c r="AC84" s="45">
        <f>ROUND(AC$65*'[7]MN Unique Age Curve'!$B28/'[7]MN Unique Age Curve'!$B$9,2)</f>
        <v>436.27</v>
      </c>
    </row>
    <row r="85" spans="1:29" ht="15" x14ac:dyDescent="0.2">
      <c r="A85" s="95">
        <v>41</v>
      </c>
      <c r="B85" s="94">
        <v>0</v>
      </c>
      <c r="C85" s="93">
        <v>2020</v>
      </c>
      <c r="D85" s="92"/>
      <c r="E85" s="48">
        <f>ROUND(E$65*'[7]MN Unique Age Curve'!$B29/'[7]MN Unique Age Curve'!$B$9,2)</f>
        <v>638.74</v>
      </c>
      <c r="F85" s="47">
        <f>ROUND(F$65*'[7]MN Unique Age Curve'!$B29/'[7]MN Unique Age Curve'!$B$9,2)</f>
        <v>416.41</v>
      </c>
      <c r="G85" s="45">
        <f>ROUND(G$65*'[7]MN Unique Age Curve'!$B29/'[7]MN Unique Age Curve'!$B$9,2)</f>
        <v>516.15</v>
      </c>
      <c r="H85" s="47">
        <f>ROUND(H$65*'[7]MN Unique Age Curve'!$B29/'[7]MN Unique Age Curve'!$B$9,2)</f>
        <v>531.09</v>
      </c>
      <c r="I85" s="49">
        <f>ROUND(I$65*'[7]MN Unique Age Curve'!$B29/'[7]MN Unique Age Curve'!$B$9,2)</f>
        <v>514.29999999999995</v>
      </c>
      <c r="J85" s="45">
        <f>ROUND(J$65*'[7]MN Unique Age Curve'!$B29/'[7]MN Unique Age Curve'!$B$9,2)</f>
        <v>514.97</v>
      </c>
      <c r="K85" s="47">
        <f>ROUND(K$65*'[7]MN Unique Age Curve'!$B29/'[7]MN Unique Age Curve'!$B$9,2)</f>
        <v>445.4</v>
      </c>
      <c r="L85" s="46">
        <f>ROUND(L$65*'[7]MN Unique Age Curve'!$B29/'[7]MN Unique Age Curve'!$B$9,2)</f>
        <v>573.15</v>
      </c>
      <c r="M85" s="45">
        <f>ROUND(M$65*'[7]MN Unique Age Curve'!$B29/'[7]MN Unique Age Curve'!$B$9,2)</f>
        <v>544.5</v>
      </c>
      <c r="N85" s="47">
        <f>ROUND(N$65*'[7]MN Unique Age Curve'!$B29/'[7]MN Unique Age Curve'!$B$9,2)</f>
        <v>514.59</v>
      </c>
      <c r="O85" s="46">
        <f>ROUND(O$65*'[7]MN Unique Age Curve'!$B29/'[7]MN Unique Age Curve'!$B$9,2)</f>
        <v>447.13</v>
      </c>
      <c r="P85" s="45">
        <f>ROUND(P$65*'[7]MN Unique Age Curve'!$B29/'[7]MN Unique Age Curve'!$B$9,2)</f>
        <v>455.53</v>
      </c>
      <c r="Q85" s="48">
        <f>ROUND(Q$65*'[7]MN Unique Age Curve'!$B29/'[7]MN Unique Age Curve'!$B$9,2)</f>
        <v>457.59</v>
      </c>
      <c r="R85" s="47">
        <f>ROUND(R$65*'[7]MN Unique Age Curve'!$B29/'[7]MN Unique Age Curve'!$B$9,2)</f>
        <v>410.74</v>
      </c>
      <c r="S85" s="46">
        <f>ROUND(S$65*'[7]MN Unique Age Curve'!$B29/'[7]MN Unique Age Curve'!$B$9,2)</f>
        <v>481.95</v>
      </c>
      <c r="T85" s="46">
        <f>ROUND(T$65*'[7]MN Unique Age Curve'!$B29/'[7]MN Unique Age Curve'!$B$9,2)</f>
        <v>404.27</v>
      </c>
      <c r="U85" s="46">
        <f>ROUND(U$65*'[7]MN Unique Age Curve'!$B29/'[7]MN Unique Age Curve'!$B$9,2)</f>
        <v>378.15</v>
      </c>
      <c r="V85" s="46">
        <f>ROUND(V$65*'[7]MN Unique Age Curve'!$B29/'[7]MN Unique Age Curve'!$B$9,2)</f>
        <v>414.44</v>
      </c>
      <c r="W85" s="46">
        <f>ROUND(W$65*'[7]MN Unique Age Curve'!$B29/'[7]MN Unique Age Curve'!$B$9,2)</f>
        <v>397.77</v>
      </c>
      <c r="X85" s="45">
        <f>ROUND(X$65*'[7]MN Unique Age Curve'!$B29/'[7]MN Unique Age Curve'!$B$9,2)</f>
        <v>433.76</v>
      </c>
      <c r="Y85" s="47">
        <f>ROUND(Y$65*'[7]MN Unique Age Curve'!$B29/'[7]MN Unique Age Curve'!$B$9,2)</f>
        <v>344.27</v>
      </c>
      <c r="Z85" s="45">
        <f>ROUND(Z$65*'[7]MN Unique Age Curve'!$B29/'[7]MN Unique Age Curve'!$B$9,2)</f>
        <v>377.32</v>
      </c>
      <c r="AA85" s="47">
        <f>ROUND(AA$65*'[7]MN Unique Age Curve'!$B29/'[7]MN Unique Age Curve'!$B$9,2)</f>
        <v>478.84</v>
      </c>
      <c r="AB85" s="46">
        <f>ROUND(AB$65*'[7]MN Unique Age Curve'!$B29/'[7]MN Unique Age Curve'!$B$9,2)</f>
        <v>430.96</v>
      </c>
      <c r="AC85" s="45">
        <f>ROUND(AC$65*'[7]MN Unique Age Curve'!$B29/'[7]MN Unique Age Curve'!$B$9,2)</f>
        <v>444.46</v>
      </c>
    </row>
    <row r="86" spans="1:29" ht="15" x14ac:dyDescent="0.2">
      <c r="A86" s="95">
        <v>42</v>
      </c>
      <c r="B86" s="94">
        <v>0</v>
      </c>
      <c r="C86" s="93">
        <v>2020</v>
      </c>
      <c r="D86" s="92"/>
      <c r="E86" s="48">
        <f>ROUND(E$65*'[7]MN Unique Age Curve'!$B30/'[7]MN Unique Age Curve'!$B$9,2)</f>
        <v>650.02</v>
      </c>
      <c r="F86" s="47">
        <f>ROUND(F$65*'[7]MN Unique Age Curve'!$B30/'[7]MN Unique Age Curve'!$B$9,2)</f>
        <v>423.76</v>
      </c>
      <c r="G86" s="45">
        <f>ROUND(G$65*'[7]MN Unique Age Curve'!$B30/'[7]MN Unique Age Curve'!$B$9,2)</f>
        <v>525.27</v>
      </c>
      <c r="H86" s="47">
        <f>ROUND(H$65*'[7]MN Unique Age Curve'!$B30/'[7]MN Unique Age Curve'!$B$9,2)</f>
        <v>540.47</v>
      </c>
      <c r="I86" s="49">
        <f>ROUND(I$65*'[7]MN Unique Age Curve'!$B30/'[7]MN Unique Age Curve'!$B$9,2)</f>
        <v>523.39</v>
      </c>
      <c r="J86" s="45">
        <f>ROUND(J$65*'[7]MN Unique Age Curve'!$B30/'[7]MN Unique Age Curve'!$B$9,2)</f>
        <v>524.05999999999995</v>
      </c>
      <c r="K86" s="47">
        <f>ROUND(K$65*'[7]MN Unique Age Curve'!$B30/'[7]MN Unique Age Curve'!$B$9,2)</f>
        <v>453.27</v>
      </c>
      <c r="L86" s="46">
        <f>ROUND(L$65*'[7]MN Unique Age Curve'!$B30/'[7]MN Unique Age Curve'!$B$9,2)</f>
        <v>583.28</v>
      </c>
      <c r="M86" s="45">
        <f>ROUND(M$65*'[7]MN Unique Age Curve'!$B30/'[7]MN Unique Age Curve'!$B$9,2)</f>
        <v>554.12</v>
      </c>
      <c r="N86" s="47">
        <f>ROUND(N$65*'[7]MN Unique Age Curve'!$B30/'[7]MN Unique Age Curve'!$B$9,2)</f>
        <v>523.67999999999995</v>
      </c>
      <c r="O86" s="46">
        <f>ROUND(O$65*'[7]MN Unique Age Curve'!$B30/'[7]MN Unique Age Curve'!$B$9,2)</f>
        <v>455.03</v>
      </c>
      <c r="P86" s="45">
        <f>ROUND(P$65*'[7]MN Unique Age Curve'!$B30/'[7]MN Unique Age Curve'!$B$9,2)</f>
        <v>463.58</v>
      </c>
      <c r="Q86" s="48">
        <f>ROUND(Q$65*'[7]MN Unique Age Curve'!$B30/'[7]MN Unique Age Curve'!$B$9,2)</f>
        <v>465.67</v>
      </c>
      <c r="R86" s="47">
        <f>ROUND(R$65*'[7]MN Unique Age Curve'!$B30/'[7]MN Unique Age Curve'!$B$9,2)</f>
        <v>418</v>
      </c>
      <c r="S86" s="46">
        <f>ROUND(S$65*'[7]MN Unique Age Curve'!$B30/'[7]MN Unique Age Curve'!$B$9,2)</f>
        <v>490.46</v>
      </c>
      <c r="T86" s="46">
        <f>ROUND(T$65*'[7]MN Unique Age Curve'!$B30/'[7]MN Unique Age Curve'!$B$9,2)</f>
        <v>411.41</v>
      </c>
      <c r="U86" s="46">
        <f>ROUND(U$65*'[7]MN Unique Age Curve'!$B30/'[7]MN Unique Age Curve'!$B$9,2)</f>
        <v>384.83</v>
      </c>
      <c r="V86" s="46">
        <f>ROUND(V$65*'[7]MN Unique Age Curve'!$B30/'[7]MN Unique Age Curve'!$B$9,2)</f>
        <v>421.76</v>
      </c>
      <c r="W86" s="46">
        <f>ROUND(W$65*'[7]MN Unique Age Curve'!$B30/'[7]MN Unique Age Curve'!$B$9,2)</f>
        <v>404.8</v>
      </c>
      <c r="X86" s="45">
        <f>ROUND(X$65*'[7]MN Unique Age Curve'!$B30/'[7]MN Unique Age Curve'!$B$9,2)</f>
        <v>441.42</v>
      </c>
      <c r="Y86" s="47">
        <f>ROUND(Y$65*'[7]MN Unique Age Curve'!$B30/'[7]MN Unique Age Curve'!$B$9,2)</f>
        <v>350.36</v>
      </c>
      <c r="Z86" s="45">
        <f>ROUND(Z$65*'[7]MN Unique Age Curve'!$B30/'[7]MN Unique Age Curve'!$B$9,2)</f>
        <v>383.99</v>
      </c>
      <c r="AA86" s="47">
        <f>ROUND(AA$65*'[7]MN Unique Age Curve'!$B30/'[7]MN Unique Age Curve'!$B$9,2)</f>
        <v>487.3</v>
      </c>
      <c r="AB86" s="46">
        <f>ROUND(AB$65*'[7]MN Unique Age Curve'!$B30/'[7]MN Unique Age Curve'!$B$9,2)</f>
        <v>438.58</v>
      </c>
      <c r="AC86" s="45">
        <f>ROUND(AC$65*'[7]MN Unique Age Curve'!$B30/'[7]MN Unique Age Curve'!$B$9,2)</f>
        <v>452.32</v>
      </c>
    </row>
    <row r="87" spans="1:29" ht="15" x14ac:dyDescent="0.2">
      <c r="A87" s="95">
        <v>43</v>
      </c>
      <c r="B87" s="94">
        <v>0</v>
      </c>
      <c r="C87" s="93">
        <v>2020</v>
      </c>
      <c r="D87" s="92"/>
      <c r="E87" s="48">
        <f>ROUND(E$65*'[7]MN Unique Age Curve'!$B31/'[7]MN Unique Age Curve'!$B$9,2)</f>
        <v>665.72</v>
      </c>
      <c r="F87" s="47">
        <f>ROUND(F$65*'[7]MN Unique Age Curve'!$B31/'[7]MN Unique Age Curve'!$B$9,2)</f>
        <v>434</v>
      </c>
      <c r="G87" s="45">
        <f>ROUND(G$65*'[7]MN Unique Age Curve'!$B31/'[7]MN Unique Age Curve'!$B$9,2)</f>
        <v>537.96</v>
      </c>
      <c r="H87" s="47">
        <f>ROUND(H$65*'[7]MN Unique Age Curve'!$B31/'[7]MN Unique Age Curve'!$B$9,2)</f>
        <v>553.52</v>
      </c>
      <c r="I87" s="49">
        <f>ROUND(I$65*'[7]MN Unique Age Curve'!$B31/'[7]MN Unique Age Curve'!$B$9,2)</f>
        <v>536.03</v>
      </c>
      <c r="J87" s="45">
        <f>ROUND(J$65*'[7]MN Unique Age Curve'!$B31/'[7]MN Unique Age Curve'!$B$9,2)</f>
        <v>536.72</v>
      </c>
      <c r="K87" s="47">
        <f>ROUND(K$65*'[7]MN Unique Age Curve'!$B31/'[7]MN Unique Age Curve'!$B$9,2)</f>
        <v>464.22</v>
      </c>
      <c r="L87" s="46">
        <f>ROUND(L$65*'[7]MN Unique Age Curve'!$B31/'[7]MN Unique Age Curve'!$B$9,2)</f>
        <v>597.36</v>
      </c>
      <c r="M87" s="45">
        <f>ROUND(M$65*'[7]MN Unique Age Curve'!$B31/'[7]MN Unique Age Curve'!$B$9,2)</f>
        <v>567.5</v>
      </c>
      <c r="N87" s="47">
        <f>ROUND(N$65*'[7]MN Unique Age Curve'!$B31/'[7]MN Unique Age Curve'!$B$9,2)</f>
        <v>536.33000000000004</v>
      </c>
      <c r="O87" s="46">
        <f>ROUND(O$65*'[7]MN Unique Age Curve'!$B31/'[7]MN Unique Age Curve'!$B$9,2)</f>
        <v>466.02</v>
      </c>
      <c r="P87" s="45">
        <f>ROUND(P$65*'[7]MN Unique Age Curve'!$B31/'[7]MN Unique Age Curve'!$B$9,2)</f>
        <v>474.77</v>
      </c>
      <c r="Q87" s="48">
        <f>ROUND(Q$65*'[7]MN Unique Age Curve'!$B31/'[7]MN Unique Age Curve'!$B$9,2)</f>
        <v>476.92</v>
      </c>
      <c r="R87" s="47">
        <f>ROUND(R$65*'[7]MN Unique Age Curve'!$B31/'[7]MN Unique Age Curve'!$B$9,2)</f>
        <v>428.09</v>
      </c>
      <c r="S87" s="46">
        <f>ROUND(S$65*'[7]MN Unique Age Curve'!$B31/'[7]MN Unique Age Curve'!$B$9,2)</f>
        <v>502.31</v>
      </c>
      <c r="T87" s="46">
        <f>ROUND(T$65*'[7]MN Unique Age Curve'!$B31/'[7]MN Unique Age Curve'!$B$9,2)</f>
        <v>421.35</v>
      </c>
      <c r="U87" s="46">
        <f>ROUND(U$65*'[7]MN Unique Age Curve'!$B31/'[7]MN Unique Age Curve'!$B$9,2)</f>
        <v>394.13</v>
      </c>
      <c r="V87" s="46">
        <f>ROUND(V$65*'[7]MN Unique Age Curve'!$B31/'[7]MN Unique Age Curve'!$B$9,2)</f>
        <v>431.95</v>
      </c>
      <c r="W87" s="46">
        <f>ROUND(W$65*'[7]MN Unique Age Curve'!$B31/'[7]MN Unique Age Curve'!$B$9,2)</f>
        <v>414.58</v>
      </c>
      <c r="X87" s="45">
        <f>ROUND(X$65*'[7]MN Unique Age Curve'!$B31/'[7]MN Unique Age Curve'!$B$9,2)</f>
        <v>452.08</v>
      </c>
      <c r="Y87" s="47">
        <f>ROUND(Y$65*'[7]MN Unique Age Curve'!$B31/'[7]MN Unique Age Curve'!$B$9,2)</f>
        <v>358.82</v>
      </c>
      <c r="Z87" s="45">
        <f>ROUND(Z$65*'[7]MN Unique Age Curve'!$B31/'[7]MN Unique Age Curve'!$B$9,2)</f>
        <v>393.26</v>
      </c>
      <c r="AA87" s="47">
        <f>ROUND(AA$65*'[7]MN Unique Age Curve'!$B31/'[7]MN Unique Age Curve'!$B$9,2)</f>
        <v>499.06</v>
      </c>
      <c r="AB87" s="46">
        <f>ROUND(AB$65*'[7]MN Unique Age Curve'!$B31/'[7]MN Unique Age Curve'!$B$9,2)</f>
        <v>449.17</v>
      </c>
      <c r="AC87" s="45">
        <f>ROUND(AC$65*'[7]MN Unique Age Curve'!$B31/'[7]MN Unique Age Curve'!$B$9,2)</f>
        <v>463.24</v>
      </c>
    </row>
    <row r="88" spans="1:29" ht="15" x14ac:dyDescent="0.2">
      <c r="A88" s="95">
        <v>44</v>
      </c>
      <c r="B88" s="94">
        <v>0</v>
      </c>
      <c r="C88" s="93">
        <v>2020</v>
      </c>
      <c r="D88" s="92"/>
      <c r="E88" s="48">
        <f>ROUND(E$65*'[7]MN Unique Age Curve'!$B32/'[7]MN Unique Age Curve'!$B$9,2)</f>
        <v>685.34</v>
      </c>
      <c r="F88" s="47">
        <f>ROUND(F$65*'[7]MN Unique Age Curve'!$B32/'[7]MN Unique Age Curve'!$B$9,2)</f>
        <v>446.79</v>
      </c>
      <c r="G88" s="45">
        <f>ROUND(G$65*'[7]MN Unique Age Curve'!$B32/'[7]MN Unique Age Curve'!$B$9,2)</f>
        <v>553.80999999999995</v>
      </c>
      <c r="H88" s="47">
        <f>ROUND(H$65*'[7]MN Unique Age Curve'!$B32/'[7]MN Unique Age Curve'!$B$9,2)</f>
        <v>569.84</v>
      </c>
      <c r="I88" s="49">
        <f>ROUND(I$65*'[7]MN Unique Age Curve'!$B32/'[7]MN Unique Age Curve'!$B$9,2)</f>
        <v>551.83000000000004</v>
      </c>
      <c r="J88" s="45">
        <f>ROUND(J$65*'[7]MN Unique Age Curve'!$B32/'[7]MN Unique Age Curve'!$B$9,2)</f>
        <v>552.54</v>
      </c>
      <c r="K88" s="47">
        <f>ROUND(K$65*'[7]MN Unique Age Curve'!$B32/'[7]MN Unique Age Curve'!$B$9,2)</f>
        <v>477.9</v>
      </c>
      <c r="L88" s="46">
        <f>ROUND(L$65*'[7]MN Unique Age Curve'!$B32/'[7]MN Unique Age Curve'!$B$9,2)</f>
        <v>614.97</v>
      </c>
      <c r="M88" s="45">
        <f>ROUND(M$65*'[7]MN Unique Age Curve'!$B32/'[7]MN Unique Age Curve'!$B$9,2)</f>
        <v>584.23</v>
      </c>
      <c r="N88" s="47">
        <f>ROUND(N$65*'[7]MN Unique Age Curve'!$B32/'[7]MN Unique Age Curve'!$B$9,2)</f>
        <v>552.14</v>
      </c>
      <c r="O88" s="46">
        <f>ROUND(O$65*'[7]MN Unique Age Curve'!$B32/'[7]MN Unique Age Curve'!$B$9,2)</f>
        <v>479.76</v>
      </c>
      <c r="P88" s="45">
        <f>ROUND(P$65*'[7]MN Unique Age Curve'!$B32/'[7]MN Unique Age Curve'!$B$9,2)</f>
        <v>488.77</v>
      </c>
      <c r="Q88" s="48">
        <f>ROUND(Q$65*'[7]MN Unique Age Curve'!$B32/'[7]MN Unique Age Curve'!$B$9,2)</f>
        <v>490.98</v>
      </c>
      <c r="R88" s="47">
        <f>ROUND(R$65*'[7]MN Unique Age Curve'!$B32/'[7]MN Unique Age Curve'!$B$9,2)</f>
        <v>440.71</v>
      </c>
      <c r="S88" s="46">
        <f>ROUND(S$65*'[7]MN Unique Age Curve'!$B32/'[7]MN Unique Age Curve'!$B$9,2)</f>
        <v>517.11</v>
      </c>
      <c r="T88" s="46">
        <f>ROUND(T$65*'[7]MN Unique Age Curve'!$B32/'[7]MN Unique Age Curve'!$B$9,2)</f>
        <v>433.77</v>
      </c>
      <c r="U88" s="46">
        <f>ROUND(U$65*'[7]MN Unique Age Curve'!$B32/'[7]MN Unique Age Curve'!$B$9,2)</f>
        <v>405.74</v>
      </c>
      <c r="V88" s="46">
        <f>ROUND(V$65*'[7]MN Unique Age Curve'!$B32/'[7]MN Unique Age Curve'!$B$9,2)</f>
        <v>444.68</v>
      </c>
      <c r="W88" s="46">
        <f>ROUND(W$65*'[7]MN Unique Age Curve'!$B32/'[7]MN Unique Age Curve'!$B$9,2)</f>
        <v>426.8</v>
      </c>
      <c r="X88" s="45">
        <f>ROUND(X$65*'[7]MN Unique Age Curve'!$B32/'[7]MN Unique Age Curve'!$B$9,2)</f>
        <v>465.41</v>
      </c>
      <c r="Y88" s="47">
        <f>ROUND(Y$65*'[7]MN Unique Age Curve'!$B32/'[7]MN Unique Age Curve'!$B$9,2)</f>
        <v>369.39</v>
      </c>
      <c r="Z88" s="45">
        <f>ROUND(Z$65*'[7]MN Unique Age Curve'!$B32/'[7]MN Unique Age Curve'!$B$9,2)</f>
        <v>404.85</v>
      </c>
      <c r="AA88" s="47">
        <f>ROUND(AA$65*'[7]MN Unique Age Curve'!$B32/'[7]MN Unique Age Curve'!$B$9,2)</f>
        <v>513.77</v>
      </c>
      <c r="AB88" s="46">
        <f>ROUND(AB$65*'[7]MN Unique Age Curve'!$B32/'[7]MN Unique Age Curve'!$B$9,2)</f>
        <v>462.41</v>
      </c>
      <c r="AC88" s="45">
        <f>ROUND(AC$65*'[7]MN Unique Age Curve'!$B32/'[7]MN Unique Age Curve'!$B$9,2)</f>
        <v>476.89</v>
      </c>
    </row>
    <row r="89" spans="1:29" ht="15" x14ac:dyDescent="0.2">
      <c r="A89" s="95">
        <v>45</v>
      </c>
      <c r="B89" s="94">
        <v>0</v>
      </c>
      <c r="C89" s="93">
        <v>2020</v>
      </c>
      <c r="D89" s="92"/>
      <c r="E89" s="48">
        <f>ROUND(E$65*'[7]MN Unique Age Curve'!$B33/'[7]MN Unique Age Curve'!$B$9,2)</f>
        <v>708.4</v>
      </c>
      <c r="F89" s="47">
        <f>ROUND(F$65*'[7]MN Unique Age Curve'!$B33/'[7]MN Unique Age Curve'!$B$9,2)</f>
        <v>461.82</v>
      </c>
      <c r="G89" s="45">
        <f>ROUND(G$65*'[7]MN Unique Age Curve'!$B33/'[7]MN Unique Age Curve'!$B$9,2)</f>
        <v>572.44000000000005</v>
      </c>
      <c r="H89" s="47">
        <f>ROUND(H$65*'[7]MN Unique Age Curve'!$B33/'[7]MN Unique Age Curve'!$B$9,2)</f>
        <v>589.01</v>
      </c>
      <c r="I89" s="49">
        <f>ROUND(I$65*'[7]MN Unique Age Curve'!$B33/'[7]MN Unique Age Curve'!$B$9,2)</f>
        <v>570.39</v>
      </c>
      <c r="J89" s="45">
        <f>ROUND(J$65*'[7]MN Unique Age Curve'!$B33/'[7]MN Unique Age Curve'!$B$9,2)</f>
        <v>571.13</v>
      </c>
      <c r="K89" s="47">
        <f>ROUND(K$65*'[7]MN Unique Age Curve'!$B33/'[7]MN Unique Age Curve'!$B$9,2)</f>
        <v>493.98</v>
      </c>
      <c r="L89" s="46">
        <f>ROUND(L$65*'[7]MN Unique Age Curve'!$B33/'[7]MN Unique Age Curve'!$B$9,2)</f>
        <v>635.66</v>
      </c>
      <c r="M89" s="45">
        <f>ROUND(M$65*'[7]MN Unique Age Curve'!$B33/'[7]MN Unique Age Curve'!$B$9,2)</f>
        <v>603.88</v>
      </c>
      <c r="N89" s="47">
        <f>ROUND(N$65*'[7]MN Unique Age Curve'!$B33/'[7]MN Unique Age Curve'!$B$9,2)</f>
        <v>570.71</v>
      </c>
      <c r="O89" s="46">
        <f>ROUND(O$65*'[7]MN Unique Age Curve'!$B33/'[7]MN Unique Age Curve'!$B$9,2)</f>
        <v>495.9</v>
      </c>
      <c r="P89" s="45">
        <f>ROUND(P$65*'[7]MN Unique Age Curve'!$B33/'[7]MN Unique Age Curve'!$B$9,2)</f>
        <v>505.21</v>
      </c>
      <c r="Q89" s="48">
        <f>ROUND(Q$65*'[7]MN Unique Age Curve'!$B33/'[7]MN Unique Age Curve'!$B$9,2)</f>
        <v>507.49</v>
      </c>
      <c r="R89" s="47">
        <f>ROUND(R$65*'[7]MN Unique Age Curve'!$B33/'[7]MN Unique Age Curve'!$B$9,2)</f>
        <v>455.54</v>
      </c>
      <c r="S89" s="46">
        <f>ROUND(S$65*'[7]MN Unique Age Curve'!$B33/'[7]MN Unique Age Curve'!$B$9,2)</f>
        <v>534.51</v>
      </c>
      <c r="T89" s="46">
        <f>ROUND(T$65*'[7]MN Unique Age Curve'!$B33/'[7]MN Unique Age Curve'!$B$9,2)</f>
        <v>448.36</v>
      </c>
      <c r="U89" s="46">
        <f>ROUND(U$65*'[7]MN Unique Age Curve'!$B33/'[7]MN Unique Age Curve'!$B$9,2)</f>
        <v>419.4</v>
      </c>
      <c r="V89" s="46">
        <f>ROUND(V$65*'[7]MN Unique Age Curve'!$B33/'[7]MN Unique Age Curve'!$B$9,2)</f>
        <v>459.64</v>
      </c>
      <c r="W89" s="46">
        <f>ROUND(W$65*'[7]MN Unique Age Curve'!$B33/'[7]MN Unique Age Curve'!$B$9,2)</f>
        <v>441.16</v>
      </c>
      <c r="X89" s="45">
        <f>ROUND(X$65*'[7]MN Unique Age Curve'!$B33/'[7]MN Unique Age Curve'!$B$9,2)</f>
        <v>481.07</v>
      </c>
      <c r="Y89" s="47">
        <f>ROUND(Y$65*'[7]MN Unique Age Curve'!$B33/'[7]MN Unique Age Curve'!$B$9,2)</f>
        <v>381.82</v>
      </c>
      <c r="Z89" s="45">
        <f>ROUND(Z$65*'[7]MN Unique Age Curve'!$B33/'[7]MN Unique Age Curve'!$B$9,2)</f>
        <v>418.47</v>
      </c>
      <c r="AA89" s="47">
        <f>ROUND(AA$65*'[7]MN Unique Age Curve'!$B33/'[7]MN Unique Age Curve'!$B$9,2)</f>
        <v>531.05999999999995</v>
      </c>
      <c r="AB89" s="46">
        <f>ROUND(AB$65*'[7]MN Unique Age Curve'!$B33/'[7]MN Unique Age Curve'!$B$9,2)</f>
        <v>477.96</v>
      </c>
      <c r="AC89" s="45">
        <f>ROUND(AC$65*'[7]MN Unique Age Curve'!$B33/'[7]MN Unique Age Curve'!$B$9,2)</f>
        <v>492.94</v>
      </c>
    </row>
    <row r="90" spans="1:29" ht="15" x14ac:dyDescent="0.2">
      <c r="A90" s="95">
        <v>46</v>
      </c>
      <c r="B90" s="94">
        <v>0</v>
      </c>
      <c r="C90" s="93">
        <v>2020</v>
      </c>
      <c r="D90" s="92"/>
      <c r="E90" s="48">
        <f>ROUND(E$65*'[7]MN Unique Age Curve'!$B34/'[7]MN Unique Age Curve'!$B$9,2)</f>
        <v>735.87</v>
      </c>
      <c r="F90" s="47">
        <f>ROUND(F$65*'[7]MN Unique Age Curve'!$B34/'[7]MN Unique Age Curve'!$B$9,2)</f>
        <v>479.73</v>
      </c>
      <c r="G90" s="45">
        <f>ROUND(G$65*'[7]MN Unique Age Curve'!$B34/'[7]MN Unique Age Curve'!$B$9,2)</f>
        <v>594.65</v>
      </c>
      <c r="H90" s="47">
        <f>ROUND(H$65*'[7]MN Unique Age Curve'!$B34/'[7]MN Unique Age Curve'!$B$9,2)</f>
        <v>611.85</v>
      </c>
      <c r="I90" s="49">
        <f>ROUND(I$65*'[7]MN Unique Age Curve'!$B34/'[7]MN Unique Age Curve'!$B$9,2)</f>
        <v>592.52</v>
      </c>
      <c r="J90" s="45">
        <f>ROUND(J$65*'[7]MN Unique Age Curve'!$B34/'[7]MN Unique Age Curve'!$B$9,2)</f>
        <v>593.28</v>
      </c>
      <c r="K90" s="47">
        <f>ROUND(K$65*'[7]MN Unique Age Curve'!$B34/'[7]MN Unique Age Curve'!$B$9,2)</f>
        <v>513.14</v>
      </c>
      <c r="L90" s="46">
        <f>ROUND(L$65*'[7]MN Unique Age Curve'!$B34/'[7]MN Unique Age Curve'!$B$9,2)</f>
        <v>660.32</v>
      </c>
      <c r="M90" s="45">
        <f>ROUND(M$65*'[7]MN Unique Age Curve'!$B34/'[7]MN Unique Age Curve'!$B$9,2)</f>
        <v>627.29999999999995</v>
      </c>
      <c r="N90" s="47">
        <f>ROUND(N$65*'[7]MN Unique Age Curve'!$B34/'[7]MN Unique Age Curve'!$B$9,2)</f>
        <v>592.85</v>
      </c>
      <c r="O90" s="46">
        <f>ROUND(O$65*'[7]MN Unique Age Curve'!$B34/'[7]MN Unique Age Curve'!$B$9,2)</f>
        <v>515.13</v>
      </c>
      <c r="P90" s="45">
        <f>ROUND(P$65*'[7]MN Unique Age Curve'!$B34/'[7]MN Unique Age Curve'!$B$9,2)</f>
        <v>524.80999999999995</v>
      </c>
      <c r="Q90" s="48">
        <f>ROUND(Q$65*'[7]MN Unique Age Curve'!$B34/'[7]MN Unique Age Curve'!$B$9,2)</f>
        <v>527.17999999999995</v>
      </c>
      <c r="R90" s="47">
        <f>ROUND(R$65*'[7]MN Unique Age Curve'!$B34/'[7]MN Unique Age Curve'!$B$9,2)</f>
        <v>473.21</v>
      </c>
      <c r="S90" s="46">
        <f>ROUND(S$65*'[7]MN Unique Age Curve'!$B34/'[7]MN Unique Age Curve'!$B$9,2)</f>
        <v>555.24</v>
      </c>
      <c r="T90" s="46">
        <f>ROUND(T$65*'[7]MN Unique Age Curve'!$B34/'[7]MN Unique Age Curve'!$B$9,2)</f>
        <v>465.75</v>
      </c>
      <c r="U90" s="46">
        <f>ROUND(U$65*'[7]MN Unique Age Curve'!$B34/'[7]MN Unique Age Curve'!$B$9,2)</f>
        <v>435.66</v>
      </c>
      <c r="V90" s="46">
        <f>ROUND(V$65*'[7]MN Unique Age Curve'!$B34/'[7]MN Unique Age Curve'!$B$9,2)</f>
        <v>477.47</v>
      </c>
      <c r="W90" s="46">
        <f>ROUND(W$65*'[7]MN Unique Age Curve'!$B34/'[7]MN Unique Age Curve'!$B$9,2)</f>
        <v>458.27</v>
      </c>
      <c r="X90" s="45">
        <f>ROUND(X$65*'[7]MN Unique Age Curve'!$B34/'[7]MN Unique Age Curve'!$B$9,2)</f>
        <v>499.73</v>
      </c>
      <c r="Y90" s="47">
        <f>ROUND(Y$65*'[7]MN Unique Age Curve'!$B34/'[7]MN Unique Age Curve'!$B$9,2)</f>
        <v>396.63</v>
      </c>
      <c r="Z90" s="45">
        <f>ROUND(Z$65*'[7]MN Unique Age Curve'!$B34/'[7]MN Unique Age Curve'!$B$9,2)</f>
        <v>434.7</v>
      </c>
      <c r="AA90" s="47">
        <f>ROUND(AA$65*'[7]MN Unique Age Curve'!$B34/'[7]MN Unique Age Curve'!$B$9,2)</f>
        <v>551.66</v>
      </c>
      <c r="AB90" s="46">
        <f>ROUND(AB$65*'[7]MN Unique Age Curve'!$B34/'[7]MN Unique Age Curve'!$B$9,2)</f>
        <v>496.5</v>
      </c>
      <c r="AC90" s="45">
        <f>ROUND(AC$65*'[7]MN Unique Age Curve'!$B34/'[7]MN Unique Age Curve'!$B$9,2)</f>
        <v>512.05999999999995</v>
      </c>
    </row>
    <row r="91" spans="1:29" ht="15" x14ac:dyDescent="0.2">
      <c r="A91" s="95">
        <v>47</v>
      </c>
      <c r="B91" s="94">
        <v>0</v>
      </c>
      <c r="C91" s="93">
        <v>2020</v>
      </c>
      <c r="D91" s="92"/>
      <c r="E91" s="48">
        <f>ROUND(E$65*'[7]MN Unique Age Curve'!$B35/'[7]MN Unique Age Curve'!$B$9,2)</f>
        <v>766.78</v>
      </c>
      <c r="F91" s="47">
        <f>ROUND(F$65*'[7]MN Unique Age Curve'!$B35/'[7]MN Unique Age Curve'!$B$9,2)</f>
        <v>499.88</v>
      </c>
      <c r="G91" s="45">
        <f>ROUND(G$65*'[7]MN Unique Age Curve'!$B35/'[7]MN Unique Age Curve'!$B$9,2)</f>
        <v>619.62</v>
      </c>
      <c r="H91" s="47">
        <f>ROUND(H$65*'[7]MN Unique Age Curve'!$B35/'[7]MN Unique Age Curve'!$B$9,2)</f>
        <v>637.54999999999995</v>
      </c>
      <c r="I91" s="49">
        <f>ROUND(I$65*'[7]MN Unique Age Curve'!$B35/'[7]MN Unique Age Curve'!$B$9,2)</f>
        <v>617.4</v>
      </c>
      <c r="J91" s="45">
        <f>ROUND(J$65*'[7]MN Unique Age Curve'!$B35/'[7]MN Unique Age Curve'!$B$9,2)</f>
        <v>618.20000000000005</v>
      </c>
      <c r="K91" s="47">
        <f>ROUND(K$65*'[7]MN Unique Age Curve'!$B35/'[7]MN Unique Age Curve'!$B$9,2)</f>
        <v>534.69000000000005</v>
      </c>
      <c r="L91" s="46">
        <f>ROUND(L$65*'[7]MN Unique Age Curve'!$B35/'[7]MN Unique Age Curve'!$B$9,2)</f>
        <v>688.05</v>
      </c>
      <c r="M91" s="45">
        <f>ROUND(M$65*'[7]MN Unique Age Curve'!$B35/'[7]MN Unique Age Curve'!$B$9,2)</f>
        <v>653.65</v>
      </c>
      <c r="N91" s="47">
        <f>ROUND(N$65*'[7]MN Unique Age Curve'!$B35/'[7]MN Unique Age Curve'!$B$9,2)</f>
        <v>617.74</v>
      </c>
      <c r="O91" s="46">
        <f>ROUND(O$65*'[7]MN Unique Age Curve'!$B35/'[7]MN Unique Age Curve'!$B$9,2)</f>
        <v>536.77</v>
      </c>
      <c r="P91" s="45">
        <f>ROUND(P$65*'[7]MN Unique Age Curve'!$B35/'[7]MN Unique Age Curve'!$B$9,2)</f>
        <v>546.85</v>
      </c>
      <c r="Q91" s="48">
        <f>ROUND(Q$65*'[7]MN Unique Age Curve'!$B35/'[7]MN Unique Age Curve'!$B$9,2)</f>
        <v>549.32000000000005</v>
      </c>
      <c r="R91" s="47">
        <f>ROUND(R$65*'[7]MN Unique Age Curve'!$B35/'[7]MN Unique Age Curve'!$B$9,2)</f>
        <v>493.08</v>
      </c>
      <c r="S91" s="46">
        <f>ROUND(S$65*'[7]MN Unique Age Curve'!$B35/'[7]MN Unique Age Curve'!$B$9,2)</f>
        <v>578.55999999999995</v>
      </c>
      <c r="T91" s="46">
        <f>ROUND(T$65*'[7]MN Unique Age Curve'!$B35/'[7]MN Unique Age Curve'!$B$9,2)</f>
        <v>485.31</v>
      </c>
      <c r="U91" s="46">
        <f>ROUND(U$65*'[7]MN Unique Age Curve'!$B35/'[7]MN Unique Age Curve'!$B$9,2)</f>
        <v>453.96</v>
      </c>
      <c r="V91" s="46">
        <f>ROUND(V$65*'[7]MN Unique Age Curve'!$B35/'[7]MN Unique Age Curve'!$B$9,2)</f>
        <v>497.52</v>
      </c>
      <c r="W91" s="46">
        <f>ROUND(W$65*'[7]MN Unique Age Curve'!$B35/'[7]MN Unique Age Curve'!$B$9,2)</f>
        <v>477.51</v>
      </c>
      <c r="X91" s="45">
        <f>ROUND(X$65*'[7]MN Unique Age Curve'!$B35/'[7]MN Unique Age Curve'!$B$9,2)</f>
        <v>520.71</v>
      </c>
      <c r="Y91" s="47">
        <f>ROUND(Y$65*'[7]MN Unique Age Curve'!$B35/'[7]MN Unique Age Curve'!$B$9,2)</f>
        <v>413.29</v>
      </c>
      <c r="Z91" s="45">
        <f>ROUND(Z$65*'[7]MN Unique Age Curve'!$B35/'[7]MN Unique Age Curve'!$B$9,2)</f>
        <v>452.96</v>
      </c>
      <c r="AA91" s="47">
        <f>ROUND(AA$65*'[7]MN Unique Age Curve'!$B35/'[7]MN Unique Age Curve'!$B$9,2)</f>
        <v>574.82000000000005</v>
      </c>
      <c r="AB91" s="46">
        <f>ROUND(AB$65*'[7]MN Unique Age Curve'!$B35/'[7]MN Unique Age Curve'!$B$9,2)</f>
        <v>517.35</v>
      </c>
      <c r="AC91" s="45">
        <f>ROUND(AC$65*'[7]MN Unique Age Curve'!$B35/'[7]MN Unique Age Curve'!$B$9,2)</f>
        <v>533.55999999999995</v>
      </c>
    </row>
    <row r="92" spans="1:29" ht="15" x14ac:dyDescent="0.2">
      <c r="A92" s="95">
        <v>48</v>
      </c>
      <c r="B92" s="94">
        <v>0</v>
      </c>
      <c r="C92" s="93">
        <v>2020</v>
      </c>
      <c r="D92" s="92"/>
      <c r="E92" s="48">
        <f>ROUND(E$65*'[7]MN Unique Age Curve'!$B36/'[7]MN Unique Age Curve'!$B$9,2)</f>
        <v>802.1</v>
      </c>
      <c r="F92" s="47">
        <f>ROUND(F$65*'[7]MN Unique Age Curve'!$B36/'[7]MN Unique Age Curve'!$B$9,2)</f>
        <v>522.91</v>
      </c>
      <c r="G92" s="45">
        <f>ROUND(G$65*'[7]MN Unique Age Curve'!$B36/'[7]MN Unique Age Curve'!$B$9,2)</f>
        <v>648.16</v>
      </c>
      <c r="H92" s="47">
        <f>ROUND(H$65*'[7]MN Unique Age Curve'!$B36/'[7]MN Unique Age Curve'!$B$9,2)</f>
        <v>666.92</v>
      </c>
      <c r="I92" s="49">
        <f>ROUND(I$65*'[7]MN Unique Age Curve'!$B36/'[7]MN Unique Age Curve'!$B$9,2)</f>
        <v>645.84</v>
      </c>
      <c r="J92" s="45">
        <f>ROUND(J$65*'[7]MN Unique Age Curve'!$B36/'[7]MN Unique Age Curve'!$B$9,2)</f>
        <v>646.67999999999995</v>
      </c>
      <c r="K92" s="47">
        <f>ROUND(K$65*'[7]MN Unique Age Curve'!$B36/'[7]MN Unique Age Curve'!$B$9,2)</f>
        <v>559.32000000000005</v>
      </c>
      <c r="L92" s="46">
        <f>ROUND(L$65*'[7]MN Unique Age Curve'!$B36/'[7]MN Unique Age Curve'!$B$9,2)</f>
        <v>719.74</v>
      </c>
      <c r="M92" s="45">
        <f>ROUND(M$65*'[7]MN Unique Age Curve'!$B36/'[7]MN Unique Age Curve'!$B$9,2)</f>
        <v>683.76</v>
      </c>
      <c r="N92" s="47">
        <f>ROUND(N$65*'[7]MN Unique Age Curve'!$B36/'[7]MN Unique Age Curve'!$B$9,2)</f>
        <v>646.20000000000005</v>
      </c>
      <c r="O92" s="46">
        <f>ROUND(O$65*'[7]MN Unique Age Curve'!$B36/'[7]MN Unique Age Curve'!$B$9,2)</f>
        <v>561.49</v>
      </c>
      <c r="P92" s="45">
        <f>ROUND(P$65*'[7]MN Unique Age Curve'!$B36/'[7]MN Unique Age Curve'!$B$9,2)</f>
        <v>572.04</v>
      </c>
      <c r="Q92" s="48">
        <f>ROUND(Q$65*'[7]MN Unique Age Curve'!$B36/'[7]MN Unique Age Curve'!$B$9,2)</f>
        <v>574.62</v>
      </c>
      <c r="R92" s="47">
        <f>ROUND(R$65*'[7]MN Unique Age Curve'!$B36/'[7]MN Unique Age Curve'!$B$9,2)</f>
        <v>515.79</v>
      </c>
      <c r="S92" s="46">
        <f>ROUND(S$65*'[7]MN Unique Age Curve'!$B36/'[7]MN Unique Age Curve'!$B$9,2)</f>
        <v>605.21</v>
      </c>
      <c r="T92" s="46">
        <f>ROUND(T$65*'[7]MN Unique Age Curve'!$B36/'[7]MN Unique Age Curve'!$B$9,2)</f>
        <v>507.67</v>
      </c>
      <c r="U92" s="46">
        <f>ROUND(U$65*'[7]MN Unique Age Curve'!$B36/'[7]MN Unique Age Curve'!$B$9,2)</f>
        <v>474.87</v>
      </c>
      <c r="V92" s="46">
        <f>ROUND(V$65*'[7]MN Unique Age Curve'!$B36/'[7]MN Unique Age Curve'!$B$9,2)</f>
        <v>520.44000000000005</v>
      </c>
      <c r="W92" s="46">
        <f>ROUND(W$65*'[7]MN Unique Age Curve'!$B36/'[7]MN Unique Age Curve'!$B$9,2)</f>
        <v>499.51</v>
      </c>
      <c r="X92" s="45">
        <f>ROUND(X$65*'[7]MN Unique Age Curve'!$B36/'[7]MN Unique Age Curve'!$B$9,2)</f>
        <v>544.70000000000005</v>
      </c>
      <c r="Y92" s="47">
        <f>ROUND(Y$65*'[7]MN Unique Age Curve'!$B36/'[7]MN Unique Age Curve'!$B$9,2)</f>
        <v>432.33</v>
      </c>
      <c r="Z92" s="45">
        <f>ROUND(Z$65*'[7]MN Unique Age Curve'!$B36/'[7]MN Unique Age Curve'!$B$9,2)</f>
        <v>473.82</v>
      </c>
      <c r="AA92" s="47">
        <f>ROUND(AA$65*'[7]MN Unique Age Curve'!$B36/'[7]MN Unique Age Curve'!$B$9,2)</f>
        <v>601.29999999999995</v>
      </c>
      <c r="AB92" s="46">
        <f>ROUND(AB$65*'[7]MN Unique Age Curve'!$B36/'[7]MN Unique Age Curve'!$B$9,2)</f>
        <v>541.19000000000005</v>
      </c>
      <c r="AC92" s="45">
        <f>ROUND(AC$65*'[7]MN Unique Age Curve'!$B36/'[7]MN Unique Age Curve'!$B$9,2)</f>
        <v>558.14</v>
      </c>
    </row>
    <row r="93" spans="1:29" ht="15" x14ac:dyDescent="0.2">
      <c r="A93" s="95">
        <v>49</v>
      </c>
      <c r="B93" s="94">
        <v>0</v>
      </c>
      <c r="C93" s="93">
        <v>2020</v>
      </c>
      <c r="D93" s="92"/>
      <c r="E93" s="48">
        <f>ROUND(E$65*'[7]MN Unique Age Curve'!$B37/'[7]MN Unique Age Curve'!$B$9,2)</f>
        <v>836.93</v>
      </c>
      <c r="F93" s="47">
        <f>ROUND(F$65*'[7]MN Unique Age Curve'!$B37/'[7]MN Unique Age Curve'!$B$9,2)</f>
        <v>545.61</v>
      </c>
      <c r="G93" s="45">
        <f>ROUND(G$65*'[7]MN Unique Age Curve'!$B37/'[7]MN Unique Age Curve'!$B$9,2)</f>
        <v>676.31</v>
      </c>
      <c r="H93" s="47">
        <f>ROUND(H$65*'[7]MN Unique Age Curve'!$B37/'[7]MN Unique Age Curve'!$B$9,2)</f>
        <v>695.88</v>
      </c>
      <c r="I93" s="49">
        <f>ROUND(I$65*'[7]MN Unique Age Curve'!$B37/'[7]MN Unique Age Curve'!$B$9,2)</f>
        <v>673.89</v>
      </c>
      <c r="J93" s="45">
        <f>ROUND(J$65*'[7]MN Unique Age Curve'!$B37/'[7]MN Unique Age Curve'!$B$9,2)</f>
        <v>674.76</v>
      </c>
      <c r="K93" s="47">
        <f>ROUND(K$65*'[7]MN Unique Age Curve'!$B37/'[7]MN Unique Age Curve'!$B$9,2)</f>
        <v>583.61</v>
      </c>
      <c r="L93" s="46">
        <f>ROUND(L$65*'[7]MN Unique Age Curve'!$B37/'[7]MN Unique Age Curve'!$B$9,2)</f>
        <v>751</v>
      </c>
      <c r="M93" s="45">
        <f>ROUND(M$65*'[7]MN Unique Age Curve'!$B37/'[7]MN Unique Age Curve'!$B$9,2)</f>
        <v>713.45</v>
      </c>
      <c r="N93" s="47">
        <f>ROUND(N$65*'[7]MN Unique Age Curve'!$B37/'[7]MN Unique Age Curve'!$B$9,2)</f>
        <v>674.26</v>
      </c>
      <c r="O93" s="46">
        <f>ROUND(O$65*'[7]MN Unique Age Curve'!$B37/'[7]MN Unique Age Curve'!$B$9,2)</f>
        <v>585.87</v>
      </c>
      <c r="P93" s="45">
        <f>ROUND(P$65*'[7]MN Unique Age Curve'!$B37/'[7]MN Unique Age Curve'!$B$9,2)</f>
        <v>596.88</v>
      </c>
      <c r="Q93" s="48">
        <f>ROUND(Q$65*'[7]MN Unique Age Curve'!$B37/'[7]MN Unique Age Curve'!$B$9,2)</f>
        <v>599.57000000000005</v>
      </c>
      <c r="R93" s="47">
        <f>ROUND(R$65*'[7]MN Unique Age Curve'!$B37/'[7]MN Unique Age Curve'!$B$9,2)</f>
        <v>538.19000000000005</v>
      </c>
      <c r="S93" s="46">
        <f>ROUND(S$65*'[7]MN Unique Age Curve'!$B37/'[7]MN Unique Age Curve'!$B$9,2)</f>
        <v>631.49</v>
      </c>
      <c r="T93" s="46">
        <f>ROUND(T$65*'[7]MN Unique Age Curve'!$B37/'[7]MN Unique Age Curve'!$B$9,2)</f>
        <v>529.71</v>
      </c>
      <c r="U93" s="46">
        <f>ROUND(U$65*'[7]MN Unique Age Curve'!$B37/'[7]MN Unique Age Curve'!$B$9,2)</f>
        <v>495.49</v>
      </c>
      <c r="V93" s="46">
        <f>ROUND(V$65*'[7]MN Unique Age Curve'!$B37/'[7]MN Unique Age Curve'!$B$9,2)</f>
        <v>543.04</v>
      </c>
      <c r="W93" s="46">
        <f>ROUND(W$65*'[7]MN Unique Age Curve'!$B37/'[7]MN Unique Age Curve'!$B$9,2)</f>
        <v>521.20000000000005</v>
      </c>
      <c r="X93" s="45">
        <f>ROUND(X$65*'[7]MN Unique Age Curve'!$B37/'[7]MN Unique Age Curve'!$B$9,2)</f>
        <v>568.35</v>
      </c>
      <c r="Y93" s="47">
        <f>ROUND(Y$65*'[7]MN Unique Age Curve'!$B37/'[7]MN Unique Age Curve'!$B$9,2)</f>
        <v>451.1</v>
      </c>
      <c r="Z93" s="45">
        <f>ROUND(Z$65*'[7]MN Unique Age Curve'!$B37/'[7]MN Unique Age Curve'!$B$9,2)</f>
        <v>494.4</v>
      </c>
      <c r="AA93" s="47">
        <f>ROUND(AA$65*'[7]MN Unique Age Curve'!$B37/'[7]MN Unique Age Curve'!$B$9,2)</f>
        <v>627.41999999999996</v>
      </c>
      <c r="AB93" s="46">
        <f>ROUND(AB$65*'[7]MN Unique Age Curve'!$B37/'[7]MN Unique Age Curve'!$B$9,2)</f>
        <v>564.69000000000005</v>
      </c>
      <c r="AC93" s="45">
        <f>ROUND(AC$65*'[7]MN Unique Age Curve'!$B37/'[7]MN Unique Age Curve'!$B$9,2)</f>
        <v>582.38</v>
      </c>
    </row>
    <row r="94" spans="1:29" ht="15" x14ac:dyDescent="0.2">
      <c r="A94" s="95">
        <v>50</v>
      </c>
      <c r="B94" s="94">
        <v>0</v>
      </c>
      <c r="C94" s="93">
        <v>2020</v>
      </c>
      <c r="D94" s="92"/>
      <c r="E94" s="48">
        <f>ROUND(E$65*'[7]MN Unique Age Curve'!$B38/'[7]MN Unique Age Curve'!$B$9,2)</f>
        <v>876.18</v>
      </c>
      <c r="F94" s="47">
        <f>ROUND(F$65*'[7]MN Unique Age Curve'!$B38/'[7]MN Unique Age Curve'!$B$9,2)</f>
        <v>571.20000000000005</v>
      </c>
      <c r="G94" s="45">
        <f>ROUND(G$65*'[7]MN Unique Age Curve'!$B38/'[7]MN Unique Age Curve'!$B$9,2)</f>
        <v>708.02</v>
      </c>
      <c r="H94" s="47">
        <f>ROUND(H$65*'[7]MN Unique Age Curve'!$B38/'[7]MN Unique Age Curve'!$B$9,2)</f>
        <v>728.51</v>
      </c>
      <c r="I94" s="49">
        <f>ROUND(I$65*'[7]MN Unique Age Curve'!$B38/'[7]MN Unique Age Curve'!$B$9,2)</f>
        <v>705.49</v>
      </c>
      <c r="J94" s="45">
        <f>ROUND(J$65*'[7]MN Unique Age Curve'!$B38/'[7]MN Unique Age Curve'!$B$9,2)</f>
        <v>706.4</v>
      </c>
      <c r="K94" s="47">
        <f>ROUND(K$65*'[7]MN Unique Age Curve'!$B38/'[7]MN Unique Age Curve'!$B$9,2)</f>
        <v>610.97</v>
      </c>
      <c r="L94" s="46">
        <f>ROUND(L$65*'[7]MN Unique Age Curve'!$B38/'[7]MN Unique Age Curve'!$B$9,2)</f>
        <v>786.22</v>
      </c>
      <c r="M94" s="45">
        <f>ROUND(M$65*'[7]MN Unique Age Curve'!$B38/'[7]MN Unique Age Curve'!$B$9,2)</f>
        <v>746.91</v>
      </c>
      <c r="N94" s="47">
        <f>ROUND(N$65*'[7]MN Unique Age Curve'!$B38/'[7]MN Unique Age Curve'!$B$9,2)</f>
        <v>705.88</v>
      </c>
      <c r="O94" s="46">
        <f>ROUND(O$65*'[7]MN Unique Age Curve'!$B38/'[7]MN Unique Age Curve'!$B$9,2)</f>
        <v>613.35</v>
      </c>
      <c r="P94" s="45">
        <f>ROUND(P$65*'[7]MN Unique Age Curve'!$B38/'[7]MN Unique Age Curve'!$B$9,2)</f>
        <v>624.87</v>
      </c>
      <c r="Q94" s="48">
        <f>ROUND(Q$65*'[7]MN Unique Age Curve'!$B38/'[7]MN Unique Age Curve'!$B$9,2)</f>
        <v>627.69000000000005</v>
      </c>
      <c r="R94" s="47">
        <f>ROUND(R$65*'[7]MN Unique Age Curve'!$B38/'[7]MN Unique Age Curve'!$B$9,2)</f>
        <v>563.42999999999995</v>
      </c>
      <c r="S94" s="46">
        <f>ROUND(S$65*'[7]MN Unique Age Curve'!$B38/'[7]MN Unique Age Curve'!$B$9,2)</f>
        <v>661.11</v>
      </c>
      <c r="T94" s="46">
        <f>ROUND(T$65*'[7]MN Unique Age Curve'!$B38/'[7]MN Unique Age Curve'!$B$9,2)</f>
        <v>554.54999999999995</v>
      </c>
      <c r="U94" s="46">
        <f>ROUND(U$65*'[7]MN Unique Age Curve'!$B38/'[7]MN Unique Age Curve'!$B$9,2)</f>
        <v>518.73</v>
      </c>
      <c r="V94" s="46">
        <f>ROUND(V$65*'[7]MN Unique Age Curve'!$B38/'[7]MN Unique Age Curve'!$B$9,2)</f>
        <v>568.5</v>
      </c>
      <c r="W94" s="46">
        <f>ROUND(W$65*'[7]MN Unique Age Curve'!$B38/'[7]MN Unique Age Curve'!$B$9,2)</f>
        <v>545.64</v>
      </c>
      <c r="X94" s="45">
        <f>ROUND(X$65*'[7]MN Unique Age Curve'!$B38/'[7]MN Unique Age Curve'!$B$9,2)</f>
        <v>595.01</v>
      </c>
      <c r="Y94" s="47">
        <f>ROUND(Y$65*'[7]MN Unique Age Curve'!$B38/'[7]MN Unique Age Curve'!$B$9,2)</f>
        <v>472.25</v>
      </c>
      <c r="Z94" s="45">
        <f>ROUND(Z$65*'[7]MN Unique Age Curve'!$B38/'[7]MN Unique Age Curve'!$B$9,2)</f>
        <v>517.58000000000004</v>
      </c>
      <c r="AA94" s="47">
        <f>ROUND(AA$65*'[7]MN Unique Age Curve'!$B38/'[7]MN Unique Age Curve'!$B$9,2)</f>
        <v>656.84</v>
      </c>
      <c r="AB94" s="46">
        <f>ROUND(AB$65*'[7]MN Unique Age Curve'!$B38/'[7]MN Unique Age Curve'!$B$9,2)</f>
        <v>591.16999999999996</v>
      </c>
      <c r="AC94" s="45">
        <f>ROUND(AC$65*'[7]MN Unique Age Curve'!$B38/'[7]MN Unique Age Curve'!$B$9,2)</f>
        <v>609.69000000000005</v>
      </c>
    </row>
    <row r="95" spans="1:29" ht="15" x14ac:dyDescent="0.2">
      <c r="A95" s="95">
        <v>51</v>
      </c>
      <c r="B95" s="94">
        <v>0</v>
      </c>
      <c r="C95" s="93">
        <v>2020</v>
      </c>
      <c r="D95" s="92"/>
      <c r="E95" s="48">
        <f>ROUND(E$65*'[7]MN Unique Age Curve'!$B39/'[7]MN Unique Age Curve'!$B$9,2)</f>
        <v>914.93</v>
      </c>
      <c r="F95" s="47">
        <f>ROUND(F$65*'[7]MN Unique Age Curve'!$B39/'[7]MN Unique Age Curve'!$B$9,2)</f>
        <v>596.46</v>
      </c>
      <c r="G95" s="45">
        <f>ROUND(G$65*'[7]MN Unique Age Curve'!$B39/'[7]MN Unique Age Curve'!$B$9,2)</f>
        <v>739.34</v>
      </c>
      <c r="H95" s="47">
        <f>ROUND(H$65*'[7]MN Unique Age Curve'!$B39/'[7]MN Unique Age Curve'!$B$9,2)</f>
        <v>760.73</v>
      </c>
      <c r="I95" s="49">
        <f>ROUND(I$65*'[7]MN Unique Age Curve'!$B39/'[7]MN Unique Age Curve'!$B$9,2)</f>
        <v>736.69</v>
      </c>
      <c r="J95" s="45">
        <f>ROUND(J$65*'[7]MN Unique Age Curve'!$B39/'[7]MN Unique Age Curve'!$B$9,2)</f>
        <v>737.64</v>
      </c>
      <c r="K95" s="47">
        <f>ROUND(K$65*'[7]MN Unique Age Curve'!$B39/'[7]MN Unique Age Curve'!$B$9,2)</f>
        <v>638</v>
      </c>
      <c r="L95" s="46">
        <f>ROUND(L$65*'[7]MN Unique Age Curve'!$B39/'[7]MN Unique Age Curve'!$B$9,2)</f>
        <v>820.99</v>
      </c>
      <c r="M95" s="45">
        <f>ROUND(M$65*'[7]MN Unique Age Curve'!$B39/'[7]MN Unique Age Curve'!$B$9,2)</f>
        <v>779.94</v>
      </c>
      <c r="N95" s="47">
        <f>ROUND(N$65*'[7]MN Unique Age Curve'!$B39/'[7]MN Unique Age Curve'!$B$9,2)</f>
        <v>737.1</v>
      </c>
      <c r="O95" s="46">
        <f>ROUND(O$65*'[7]MN Unique Age Curve'!$B39/'[7]MN Unique Age Curve'!$B$9,2)</f>
        <v>640.48</v>
      </c>
      <c r="P95" s="45">
        <f>ROUND(P$65*'[7]MN Unique Age Curve'!$B39/'[7]MN Unique Age Curve'!$B$9,2)</f>
        <v>652.51</v>
      </c>
      <c r="Q95" s="48">
        <f>ROUND(Q$65*'[7]MN Unique Age Curve'!$B39/'[7]MN Unique Age Curve'!$B$9,2)</f>
        <v>655.45</v>
      </c>
      <c r="R95" s="47">
        <f>ROUND(R$65*'[7]MN Unique Age Curve'!$B39/'[7]MN Unique Age Curve'!$B$9,2)</f>
        <v>588.35</v>
      </c>
      <c r="S95" s="46">
        <f>ROUND(S$65*'[7]MN Unique Age Curve'!$B39/'[7]MN Unique Age Curve'!$B$9,2)</f>
        <v>690.35</v>
      </c>
      <c r="T95" s="46">
        <f>ROUND(T$65*'[7]MN Unique Age Curve'!$B39/'[7]MN Unique Age Curve'!$B$9,2)</f>
        <v>579.08000000000004</v>
      </c>
      <c r="U95" s="46">
        <f>ROUND(U$65*'[7]MN Unique Age Curve'!$B39/'[7]MN Unique Age Curve'!$B$9,2)</f>
        <v>541.66999999999996</v>
      </c>
      <c r="V95" s="46">
        <f>ROUND(V$65*'[7]MN Unique Age Curve'!$B39/'[7]MN Unique Age Curve'!$B$9,2)</f>
        <v>593.65</v>
      </c>
      <c r="W95" s="46">
        <f>ROUND(W$65*'[7]MN Unique Age Curve'!$B39/'[7]MN Unique Age Curve'!$B$9,2)</f>
        <v>569.78</v>
      </c>
      <c r="X95" s="45">
        <f>ROUND(X$65*'[7]MN Unique Age Curve'!$B39/'[7]MN Unique Age Curve'!$B$9,2)</f>
        <v>621.32000000000005</v>
      </c>
      <c r="Y95" s="47">
        <f>ROUND(Y$65*'[7]MN Unique Age Curve'!$B39/'[7]MN Unique Age Curve'!$B$9,2)</f>
        <v>493.14</v>
      </c>
      <c r="Z95" s="45">
        <f>ROUND(Z$65*'[7]MN Unique Age Curve'!$B39/'[7]MN Unique Age Curve'!$B$9,2)</f>
        <v>540.48</v>
      </c>
      <c r="AA95" s="47">
        <f>ROUND(AA$65*'[7]MN Unique Age Curve'!$B39/'[7]MN Unique Age Curve'!$B$9,2)</f>
        <v>685.89</v>
      </c>
      <c r="AB95" s="46">
        <f>ROUND(AB$65*'[7]MN Unique Age Curve'!$B39/'[7]MN Unique Age Curve'!$B$9,2)</f>
        <v>617.32000000000005</v>
      </c>
      <c r="AC95" s="45">
        <f>ROUND(AC$65*'[7]MN Unique Age Curve'!$B39/'[7]MN Unique Age Curve'!$B$9,2)</f>
        <v>636.66</v>
      </c>
    </row>
    <row r="96" spans="1:29" ht="15" x14ac:dyDescent="0.2">
      <c r="A96" s="95">
        <v>52</v>
      </c>
      <c r="B96" s="94">
        <v>0</v>
      </c>
      <c r="C96" s="93">
        <v>2020</v>
      </c>
      <c r="D96" s="92"/>
      <c r="E96" s="48">
        <f>ROUND(E$65*'[7]MN Unique Age Curve'!$B40/'[7]MN Unique Age Curve'!$B$9,2)</f>
        <v>957.61</v>
      </c>
      <c r="F96" s="47">
        <f>ROUND(F$65*'[7]MN Unique Age Curve'!$B40/'[7]MN Unique Age Curve'!$B$9,2)</f>
        <v>624.29</v>
      </c>
      <c r="G96" s="45">
        <f>ROUND(G$65*'[7]MN Unique Age Curve'!$B40/'[7]MN Unique Age Curve'!$B$9,2)</f>
        <v>773.83</v>
      </c>
      <c r="H96" s="47">
        <f>ROUND(H$65*'[7]MN Unique Age Curve'!$B40/'[7]MN Unique Age Curve'!$B$9,2)</f>
        <v>796.22</v>
      </c>
      <c r="I96" s="49">
        <f>ROUND(I$65*'[7]MN Unique Age Curve'!$B40/'[7]MN Unique Age Curve'!$B$9,2)</f>
        <v>771.06</v>
      </c>
      <c r="J96" s="45">
        <f>ROUND(J$65*'[7]MN Unique Age Curve'!$B40/'[7]MN Unique Age Curve'!$B$9,2)</f>
        <v>772.06</v>
      </c>
      <c r="K96" s="47">
        <f>ROUND(K$65*'[7]MN Unique Age Curve'!$B40/'[7]MN Unique Age Curve'!$B$9,2)</f>
        <v>667.76</v>
      </c>
      <c r="L96" s="46">
        <f>ROUND(L$65*'[7]MN Unique Age Curve'!$B40/'[7]MN Unique Age Curve'!$B$9,2)</f>
        <v>859.29</v>
      </c>
      <c r="M96" s="45">
        <f>ROUND(M$65*'[7]MN Unique Age Curve'!$B40/'[7]MN Unique Age Curve'!$B$9,2)</f>
        <v>816.33</v>
      </c>
      <c r="N96" s="47">
        <f>ROUND(N$65*'[7]MN Unique Age Curve'!$B40/'[7]MN Unique Age Curve'!$B$9,2)</f>
        <v>771.49</v>
      </c>
      <c r="O96" s="46">
        <f>ROUND(O$65*'[7]MN Unique Age Curve'!$B40/'[7]MN Unique Age Curve'!$B$9,2)</f>
        <v>670.36</v>
      </c>
      <c r="P96" s="45">
        <f>ROUND(P$65*'[7]MN Unique Age Curve'!$B40/'[7]MN Unique Age Curve'!$B$9,2)</f>
        <v>682.95</v>
      </c>
      <c r="Q96" s="48">
        <f>ROUND(Q$65*'[7]MN Unique Age Curve'!$B40/'[7]MN Unique Age Curve'!$B$9,2)</f>
        <v>686.03</v>
      </c>
      <c r="R96" s="47">
        <f>ROUND(R$65*'[7]MN Unique Age Curve'!$B40/'[7]MN Unique Age Curve'!$B$9,2)</f>
        <v>615.79999999999995</v>
      </c>
      <c r="S96" s="46">
        <f>ROUND(S$65*'[7]MN Unique Age Curve'!$B40/'[7]MN Unique Age Curve'!$B$9,2)</f>
        <v>722.55</v>
      </c>
      <c r="T96" s="46">
        <f>ROUND(T$65*'[7]MN Unique Age Curve'!$B40/'[7]MN Unique Age Curve'!$B$9,2)</f>
        <v>606.1</v>
      </c>
      <c r="U96" s="46">
        <f>ROUND(U$65*'[7]MN Unique Age Curve'!$B40/'[7]MN Unique Age Curve'!$B$9,2)</f>
        <v>566.94000000000005</v>
      </c>
      <c r="V96" s="46">
        <f>ROUND(V$65*'[7]MN Unique Age Curve'!$B40/'[7]MN Unique Age Curve'!$B$9,2)</f>
        <v>621.34</v>
      </c>
      <c r="W96" s="46">
        <f>ROUND(W$65*'[7]MN Unique Age Curve'!$B40/'[7]MN Unique Age Curve'!$B$9,2)</f>
        <v>596.36</v>
      </c>
      <c r="X96" s="45">
        <f>ROUND(X$65*'[7]MN Unique Age Curve'!$B40/'[7]MN Unique Age Curve'!$B$9,2)</f>
        <v>650.30999999999995</v>
      </c>
      <c r="Y96" s="47">
        <f>ROUND(Y$65*'[7]MN Unique Age Curve'!$B40/'[7]MN Unique Age Curve'!$B$9,2)</f>
        <v>516.15</v>
      </c>
      <c r="Z96" s="45">
        <f>ROUND(Z$65*'[7]MN Unique Age Curve'!$B40/'[7]MN Unique Age Curve'!$B$9,2)</f>
        <v>565.69000000000005</v>
      </c>
      <c r="AA96" s="47">
        <f>ROUND(AA$65*'[7]MN Unique Age Curve'!$B40/'[7]MN Unique Age Curve'!$B$9,2)</f>
        <v>717.89</v>
      </c>
      <c r="AB96" s="46">
        <f>ROUND(AB$65*'[7]MN Unique Age Curve'!$B40/'[7]MN Unique Age Curve'!$B$9,2)</f>
        <v>646.11</v>
      </c>
      <c r="AC96" s="45">
        <f>ROUND(AC$65*'[7]MN Unique Age Curve'!$B40/'[7]MN Unique Age Curve'!$B$9,2)</f>
        <v>666.35</v>
      </c>
    </row>
    <row r="97" spans="1:29" ht="15" x14ac:dyDescent="0.2">
      <c r="A97" s="95">
        <v>53</v>
      </c>
      <c r="B97" s="94">
        <v>0</v>
      </c>
      <c r="C97" s="93">
        <v>2020</v>
      </c>
      <c r="D97" s="92"/>
      <c r="E97" s="48">
        <f>ROUND(E$65*'[7]MN Unique Age Curve'!$B41/'[7]MN Unique Age Curve'!$B$9,2)</f>
        <v>1000.78</v>
      </c>
      <c r="F97" s="47">
        <f>ROUND(F$65*'[7]MN Unique Age Curve'!$B41/'[7]MN Unique Age Curve'!$B$9,2)</f>
        <v>652.42999999999995</v>
      </c>
      <c r="G97" s="45">
        <f>ROUND(G$65*'[7]MN Unique Age Curve'!$B41/'[7]MN Unique Age Curve'!$B$9,2)</f>
        <v>808.72</v>
      </c>
      <c r="H97" s="47">
        <f>ROUND(H$65*'[7]MN Unique Age Curve'!$B41/'[7]MN Unique Age Curve'!$B$9,2)</f>
        <v>832.12</v>
      </c>
      <c r="I97" s="49">
        <f>ROUND(I$65*'[7]MN Unique Age Curve'!$B41/'[7]MN Unique Age Curve'!$B$9,2)</f>
        <v>805.82</v>
      </c>
      <c r="J97" s="45">
        <f>ROUND(J$65*'[7]MN Unique Age Curve'!$B41/'[7]MN Unique Age Curve'!$B$9,2)</f>
        <v>806.86</v>
      </c>
      <c r="K97" s="47">
        <f>ROUND(K$65*'[7]MN Unique Age Curve'!$B41/'[7]MN Unique Age Curve'!$B$9,2)</f>
        <v>697.86</v>
      </c>
      <c r="L97" s="46">
        <f>ROUND(L$65*'[7]MN Unique Age Curve'!$B41/'[7]MN Unique Age Curve'!$B$9,2)</f>
        <v>898.03</v>
      </c>
      <c r="M97" s="45">
        <f>ROUND(M$65*'[7]MN Unique Age Curve'!$B41/'[7]MN Unique Age Curve'!$B$9,2)</f>
        <v>853.13</v>
      </c>
      <c r="N97" s="47">
        <f>ROUND(N$65*'[7]MN Unique Age Curve'!$B41/'[7]MN Unique Age Curve'!$B$9,2)</f>
        <v>806.27</v>
      </c>
      <c r="O97" s="46">
        <f>ROUND(O$65*'[7]MN Unique Age Curve'!$B41/'[7]MN Unique Age Curve'!$B$9,2)</f>
        <v>700.58</v>
      </c>
      <c r="P97" s="45">
        <f>ROUND(P$65*'[7]MN Unique Age Curve'!$B41/'[7]MN Unique Age Curve'!$B$9,2)</f>
        <v>713.73</v>
      </c>
      <c r="Q97" s="48">
        <f>ROUND(Q$65*'[7]MN Unique Age Curve'!$B41/'[7]MN Unique Age Curve'!$B$9,2)</f>
        <v>716.96</v>
      </c>
      <c r="R97" s="47">
        <f>ROUND(R$65*'[7]MN Unique Age Curve'!$B41/'[7]MN Unique Age Curve'!$B$9,2)</f>
        <v>643.55999999999995</v>
      </c>
      <c r="S97" s="46">
        <f>ROUND(S$65*'[7]MN Unique Age Curve'!$B41/'[7]MN Unique Age Curve'!$B$9,2)</f>
        <v>755.13</v>
      </c>
      <c r="T97" s="46">
        <f>ROUND(T$65*'[7]MN Unique Age Curve'!$B41/'[7]MN Unique Age Curve'!$B$9,2)</f>
        <v>633.41999999999996</v>
      </c>
      <c r="U97" s="46">
        <f>ROUND(U$65*'[7]MN Unique Age Curve'!$B41/'[7]MN Unique Age Curve'!$B$9,2)</f>
        <v>592.5</v>
      </c>
      <c r="V97" s="46">
        <f>ROUND(V$65*'[7]MN Unique Age Curve'!$B41/'[7]MN Unique Age Curve'!$B$9,2)</f>
        <v>649.35</v>
      </c>
      <c r="W97" s="46">
        <f>ROUND(W$65*'[7]MN Unique Age Curve'!$B41/'[7]MN Unique Age Curve'!$B$9,2)</f>
        <v>623.24</v>
      </c>
      <c r="X97" s="45">
        <f>ROUND(X$65*'[7]MN Unique Age Curve'!$B41/'[7]MN Unique Age Curve'!$B$9,2)</f>
        <v>679.63</v>
      </c>
      <c r="Y97" s="47">
        <f>ROUND(Y$65*'[7]MN Unique Age Curve'!$B41/'[7]MN Unique Age Curve'!$B$9,2)</f>
        <v>539.41999999999996</v>
      </c>
      <c r="Z97" s="45">
        <f>ROUND(Z$65*'[7]MN Unique Age Curve'!$B41/'[7]MN Unique Age Curve'!$B$9,2)</f>
        <v>591.19000000000005</v>
      </c>
      <c r="AA97" s="47">
        <f>ROUND(AA$65*'[7]MN Unique Age Curve'!$B41/'[7]MN Unique Age Curve'!$B$9,2)</f>
        <v>750.25</v>
      </c>
      <c r="AB97" s="46">
        <f>ROUND(AB$65*'[7]MN Unique Age Curve'!$B41/'[7]MN Unique Age Curve'!$B$9,2)</f>
        <v>675.24</v>
      </c>
      <c r="AC97" s="45">
        <f>ROUND(AC$65*'[7]MN Unique Age Curve'!$B41/'[7]MN Unique Age Curve'!$B$9,2)</f>
        <v>696.39</v>
      </c>
    </row>
    <row r="98" spans="1:29" ht="15" x14ac:dyDescent="0.2">
      <c r="A98" s="95">
        <v>54</v>
      </c>
      <c r="B98" s="94">
        <v>0</v>
      </c>
      <c r="C98" s="93">
        <v>2020</v>
      </c>
      <c r="D98" s="92"/>
      <c r="E98" s="48">
        <f>ROUND(E$65*'[7]MN Unique Age Curve'!$B42/'[7]MN Unique Age Curve'!$B$9,2)</f>
        <v>1047.3900000000001</v>
      </c>
      <c r="F98" s="47">
        <f>ROUND(F$65*'[7]MN Unique Age Curve'!$B42/'[7]MN Unique Age Curve'!$B$9,2)</f>
        <v>682.82</v>
      </c>
      <c r="G98" s="45">
        <f>ROUND(G$65*'[7]MN Unique Age Curve'!$B42/'[7]MN Unique Age Curve'!$B$9,2)</f>
        <v>846.38</v>
      </c>
      <c r="H98" s="47">
        <f>ROUND(H$65*'[7]MN Unique Age Curve'!$B42/'[7]MN Unique Age Curve'!$B$9,2)</f>
        <v>870.87</v>
      </c>
      <c r="I98" s="49">
        <f>ROUND(I$65*'[7]MN Unique Age Curve'!$B42/'[7]MN Unique Age Curve'!$B$9,2)</f>
        <v>843.35</v>
      </c>
      <c r="J98" s="45">
        <f>ROUND(J$65*'[7]MN Unique Age Curve'!$B42/'[7]MN Unique Age Curve'!$B$9,2)</f>
        <v>844.44</v>
      </c>
      <c r="K98" s="47">
        <f>ROUND(K$65*'[7]MN Unique Age Curve'!$B42/'[7]MN Unique Age Curve'!$B$9,2)</f>
        <v>730.36</v>
      </c>
      <c r="L98" s="46">
        <f>ROUND(L$65*'[7]MN Unique Age Curve'!$B42/'[7]MN Unique Age Curve'!$B$9,2)</f>
        <v>939.85</v>
      </c>
      <c r="M98" s="45">
        <f>ROUND(M$65*'[7]MN Unique Age Curve'!$B42/'[7]MN Unique Age Curve'!$B$9,2)</f>
        <v>892.86</v>
      </c>
      <c r="N98" s="47">
        <f>ROUND(N$65*'[7]MN Unique Age Curve'!$B42/'[7]MN Unique Age Curve'!$B$9,2)</f>
        <v>843.82</v>
      </c>
      <c r="O98" s="46">
        <f>ROUND(O$65*'[7]MN Unique Age Curve'!$B42/'[7]MN Unique Age Curve'!$B$9,2)</f>
        <v>733.2</v>
      </c>
      <c r="P98" s="45">
        <f>ROUND(P$65*'[7]MN Unique Age Curve'!$B42/'[7]MN Unique Age Curve'!$B$9,2)</f>
        <v>746.97</v>
      </c>
      <c r="Q98" s="48">
        <f>ROUND(Q$65*'[7]MN Unique Age Curve'!$B42/'[7]MN Unique Age Curve'!$B$9,2)</f>
        <v>750.35</v>
      </c>
      <c r="R98" s="47">
        <f>ROUND(R$65*'[7]MN Unique Age Curve'!$B42/'[7]MN Unique Age Curve'!$B$9,2)</f>
        <v>673.53</v>
      </c>
      <c r="S98" s="46">
        <f>ROUND(S$65*'[7]MN Unique Age Curve'!$B42/'[7]MN Unique Age Curve'!$B$9,2)</f>
        <v>790.29</v>
      </c>
      <c r="T98" s="46">
        <f>ROUND(T$65*'[7]MN Unique Age Curve'!$B42/'[7]MN Unique Age Curve'!$B$9,2)</f>
        <v>662.92</v>
      </c>
      <c r="U98" s="46">
        <f>ROUND(U$65*'[7]MN Unique Age Curve'!$B42/'[7]MN Unique Age Curve'!$B$9,2)</f>
        <v>620.09</v>
      </c>
      <c r="V98" s="46">
        <f>ROUND(V$65*'[7]MN Unique Age Curve'!$B42/'[7]MN Unique Age Curve'!$B$9,2)</f>
        <v>679.59</v>
      </c>
      <c r="W98" s="46">
        <f>ROUND(W$65*'[7]MN Unique Age Curve'!$B42/'[7]MN Unique Age Curve'!$B$9,2)</f>
        <v>652.26</v>
      </c>
      <c r="X98" s="45">
        <f>ROUND(X$65*'[7]MN Unique Age Curve'!$B42/'[7]MN Unique Age Curve'!$B$9,2)</f>
        <v>711.28</v>
      </c>
      <c r="Y98" s="47">
        <f>ROUND(Y$65*'[7]MN Unique Age Curve'!$B42/'[7]MN Unique Age Curve'!$B$9,2)</f>
        <v>564.54</v>
      </c>
      <c r="Z98" s="45">
        <f>ROUND(Z$65*'[7]MN Unique Age Curve'!$B42/'[7]MN Unique Age Curve'!$B$9,2)</f>
        <v>618.72</v>
      </c>
      <c r="AA98" s="47">
        <f>ROUND(AA$65*'[7]MN Unique Age Curve'!$B42/'[7]MN Unique Age Curve'!$B$9,2)</f>
        <v>785.19</v>
      </c>
      <c r="AB98" s="46">
        <f>ROUND(AB$65*'[7]MN Unique Age Curve'!$B42/'[7]MN Unique Age Curve'!$B$9,2)</f>
        <v>706.69</v>
      </c>
      <c r="AC98" s="45">
        <f>ROUND(AC$65*'[7]MN Unique Age Curve'!$B42/'[7]MN Unique Age Curve'!$B$9,2)</f>
        <v>728.82</v>
      </c>
    </row>
    <row r="99" spans="1:29" ht="15" x14ac:dyDescent="0.2">
      <c r="A99" s="95">
        <v>55</v>
      </c>
      <c r="B99" s="94">
        <v>0</v>
      </c>
      <c r="C99" s="93">
        <v>2020</v>
      </c>
      <c r="D99" s="92"/>
      <c r="E99" s="48">
        <f>ROUND(E$65*'[7]MN Unique Age Curve'!$B43/'[7]MN Unique Age Curve'!$B$9,2)</f>
        <v>1093.99</v>
      </c>
      <c r="F99" s="47">
        <f>ROUND(F$65*'[7]MN Unique Age Curve'!$B43/'[7]MN Unique Age Curve'!$B$9,2)</f>
        <v>713.2</v>
      </c>
      <c r="G99" s="45">
        <f>ROUND(G$65*'[7]MN Unique Age Curve'!$B43/'[7]MN Unique Age Curve'!$B$9,2)</f>
        <v>884.04</v>
      </c>
      <c r="H99" s="47">
        <f>ROUND(H$65*'[7]MN Unique Age Curve'!$B43/'[7]MN Unique Age Curve'!$B$9,2)</f>
        <v>909.62</v>
      </c>
      <c r="I99" s="49">
        <f>ROUND(I$65*'[7]MN Unique Age Curve'!$B43/'[7]MN Unique Age Curve'!$B$9,2)</f>
        <v>880.87</v>
      </c>
      <c r="J99" s="45">
        <f>ROUND(J$65*'[7]MN Unique Age Curve'!$B43/'[7]MN Unique Age Curve'!$B$9,2)</f>
        <v>882.01</v>
      </c>
      <c r="K99" s="47">
        <f>ROUND(K$65*'[7]MN Unique Age Curve'!$B43/'[7]MN Unique Age Curve'!$B$9,2)</f>
        <v>762.86</v>
      </c>
      <c r="L99" s="46">
        <f>ROUND(L$65*'[7]MN Unique Age Curve'!$B43/'[7]MN Unique Age Curve'!$B$9,2)</f>
        <v>981.67</v>
      </c>
      <c r="M99" s="45">
        <f>ROUND(M$65*'[7]MN Unique Age Curve'!$B43/'[7]MN Unique Age Curve'!$B$9,2)</f>
        <v>932.59</v>
      </c>
      <c r="N99" s="47">
        <f>ROUND(N$65*'[7]MN Unique Age Curve'!$B43/'[7]MN Unique Age Curve'!$B$9,2)</f>
        <v>881.36</v>
      </c>
      <c r="O99" s="46">
        <f>ROUND(O$65*'[7]MN Unique Age Curve'!$B43/'[7]MN Unique Age Curve'!$B$9,2)</f>
        <v>765.83</v>
      </c>
      <c r="P99" s="45">
        <f>ROUND(P$65*'[7]MN Unique Age Curve'!$B43/'[7]MN Unique Age Curve'!$B$9,2)</f>
        <v>780.21</v>
      </c>
      <c r="Q99" s="48">
        <f>ROUND(Q$65*'[7]MN Unique Age Curve'!$B43/'[7]MN Unique Age Curve'!$B$9,2)</f>
        <v>783.73</v>
      </c>
      <c r="R99" s="47">
        <f>ROUND(R$65*'[7]MN Unique Age Curve'!$B43/'[7]MN Unique Age Curve'!$B$9,2)</f>
        <v>703.5</v>
      </c>
      <c r="S99" s="46">
        <f>ROUND(S$65*'[7]MN Unique Age Curve'!$B43/'[7]MN Unique Age Curve'!$B$9,2)</f>
        <v>825.46</v>
      </c>
      <c r="T99" s="46">
        <f>ROUND(T$65*'[7]MN Unique Age Curve'!$B43/'[7]MN Unique Age Curve'!$B$9,2)</f>
        <v>692.42</v>
      </c>
      <c r="U99" s="46">
        <f>ROUND(U$65*'[7]MN Unique Age Curve'!$B43/'[7]MN Unique Age Curve'!$B$9,2)</f>
        <v>647.67999999999995</v>
      </c>
      <c r="V99" s="46">
        <f>ROUND(V$65*'[7]MN Unique Age Curve'!$B43/'[7]MN Unique Age Curve'!$B$9,2)</f>
        <v>709.83</v>
      </c>
      <c r="W99" s="46">
        <f>ROUND(W$65*'[7]MN Unique Age Curve'!$B43/'[7]MN Unique Age Curve'!$B$9,2)</f>
        <v>681.29</v>
      </c>
      <c r="X99" s="45">
        <f>ROUND(X$65*'[7]MN Unique Age Curve'!$B43/'[7]MN Unique Age Curve'!$B$9,2)</f>
        <v>742.92</v>
      </c>
      <c r="Y99" s="47">
        <f>ROUND(Y$65*'[7]MN Unique Age Curve'!$B43/'[7]MN Unique Age Curve'!$B$9,2)</f>
        <v>589.66</v>
      </c>
      <c r="Z99" s="45">
        <f>ROUND(Z$65*'[7]MN Unique Age Curve'!$B43/'[7]MN Unique Age Curve'!$B$9,2)</f>
        <v>646.25</v>
      </c>
      <c r="AA99" s="47">
        <f>ROUND(AA$65*'[7]MN Unique Age Curve'!$B43/'[7]MN Unique Age Curve'!$B$9,2)</f>
        <v>820.13</v>
      </c>
      <c r="AB99" s="46">
        <f>ROUND(AB$65*'[7]MN Unique Age Curve'!$B43/'[7]MN Unique Age Curve'!$B$9,2)</f>
        <v>738.13</v>
      </c>
      <c r="AC99" s="45">
        <f>ROUND(AC$65*'[7]MN Unique Age Curve'!$B43/'[7]MN Unique Age Curve'!$B$9,2)</f>
        <v>761.26</v>
      </c>
    </row>
    <row r="100" spans="1:29" ht="15" x14ac:dyDescent="0.2">
      <c r="A100" s="95">
        <v>56</v>
      </c>
      <c r="B100" s="94">
        <v>0</v>
      </c>
      <c r="C100" s="93">
        <v>2020</v>
      </c>
      <c r="D100" s="92"/>
      <c r="E100" s="48">
        <f>ROUND(E$65*'[7]MN Unique Age Curve'!$B44/'[7]MN Unique Age Curve'!$B$9,2)</f>
        <v>1144.52</v>
      </c>
      <c r="F100" s="47">
        <f>ROUND(F$65*'[7]MN Unique Age Curve'!$B44/'[7]MN Unique Age Curve'!$B$9,2)</f>
        <v>746.14</v>
      </c>
      <c r="G100" s="45">
        <f>ROUND(G$65*'[7]MN Unique Age Curve'!$B44/'[7]MN Unique Age Curve'!$B$9,2)</f>
        <v>924.87</v>
      </c>
      <c r="H100" s="47">
        <f>ROUND(H$65*'[7]MN Unique Age Curve'!$B44/'[7]MN Unique Age Curve'!$B$9,2)</f>
        <v>951.63</v>
      </c>
      <c r="I100" s="49">
        <f>ROUND(I$65*'[7]MN Unique Age Curve'!$B44/'[7]MN Unique Age Curve'!$B$9,2)</f>
        <v>921.56</v>
      </c>
      <c r="J100" s="45">
        <f>ROUND(J$65*'[7]MN Unique Age Curve'!$B44/'[7]MN Unique Age Curve'!$B$9,2)</f>
        <v>922.75</v>
      </c>
      <c r="K100" s="47">
        <f>ROUND(K$65*'[7]MN Unique Age Curve'!$B44/'[7]MN Unique Age Curve'!$B$9,2)</f>
        <v>798.1</v>
      </c>
      <c r="L100" s="46">
        <f>ROUND(L$65*'[7]MN Unique Age Curve'!$B44/'[7]MN Unique Age Curve'!$B$9,2)</f>
        <v>1027.01</v>
      </c>
      <c r="M100" s="45">
        <f>ROUND(M$65*'[7]MN Unique Age Curve'!$B44/'[7]MN Unique Age Curve'!$B$9,2)</f>
        <v>975.66</v>
      </c>
      <c r="N100" s="47">
        <f>ROUND(N$65*'[7]MN Unique Age Curve'!$B44/'[7]MN Unique Age Curve'!$B$9,2)</f>
        <v>922.07</v>
      </c>
      <c r="O100" s="46">
        <f>ROUND(O$65*'[7]MN Unique Age Curve'!$B44/'[7]MN Unique Age Curve'!$B$9,2)</f>
        <v>801.2</v>
      </c>
      <c r="P100" s="45">
        <f>ROUND(P$65*'[7]MN Unique Age Curve'!$B44/'[7]MN Unique Age Curve'!$B$9,2)</f>
        <v>816.25</v>
      </c>
      <c r="Q100" s="48">
        <f>ROUND(Q$65*'[7]MN Unique Age Curve'!$B44/'[7]MN Unique Age Curve'!$B$9,2)</f>
        <v>819.93</v>
      </c>
      <c r="R100" s="47">
        <f>ROUND(R$65*'[7]MN Unique Age Curve'!$B44/'[7]MN Unique Age Curve'!$B$9,2)</f>
        <v>735.99</v>
      </c>
      <c r="S100" s="46">
        <f>ROUND(S$65*'[7]MN Unique Age Curve'!$B44/'[7]MN Unique Age Curve'!$B$9,2)</f>
        <v>863.58</v>
      </c>
      <c r="T100" s="46">
        <f>ROUND(T$65*'[7]MN Unique Age Curve'!$B44/'[7]MN Unique Age Curve'!$B$9,2)</f>
        <v>724.4</v>
      </c>
      <c r="U100" s="46">
        <f>ROUND(U$65*'[7]MN Unique Age Curve'!$B44/'[7]MN Unique Age Curve'!$B$9,2)</f>
        <v>677.6</v>
      </c>
      <c r="V100" s="46">
        <f>ROUND(V$65*'[7]MN Unique Age Curve'!$B44/'[7]MN Unique Age Curve'!$B$9,2)</f>
        <v>742.62</v>
      </c>
      <c r="W100" s="46">
        <f>ROUND(W$65*'[7]MN Unique Age Curve'!$B44/'[7]MN Unique Age Curve'!$B$9,2)</f>
        <v>712.75</v>
      </c>
      <c r="X100" s="45">
        <f>ROUND(X$65*'[7]MN Unique Age Curve'!$B44/'[7]MN Unique Age Curve'!$B$9,2)</f>
        <v>777.24</v>
      </c>
      <c r="Y100" s="47">
        <f>ROUND(Y$65*'[7]MN Unique Age Curve'!$B44/'[7]MN Unique Age Curve'!$B$9,2)</f>
        <v>616.89</v>
      </c>
      <c r="Z100" s="45">
        <f>ROUND(Z$65*'[7]MN Unique Age Curve'!$B44/'[7]MN Unique Age Curve'!$B$9,2)</f>
        <v>676.1</v>
      </c>
      <c r="AA100" s="47">
        <f>ROUND(AA$65*'[7]MN Unique Age Curve'!$B44/'[7]MN Unique Age Curve'!$B$9,2)</f>
        <v>858.01</v>
      </c>
      <c r="AB100" s="46">
        <f>ROUND(AB$65*'[7]MN Unique Age Curve'!$B44/'[7]MN Unique Age Curve'!$B$9,2)</f>
        <v>772.22</v>
      </c>
      <c r="AC100" s="45">
        <f>ROUND(AC$65*'[7]MN Unique Age Curve'!$B44/'[7]MN Unique Age Curve'!$B$9,2)</f>
        <v>796.42</v>
      </c>
    </row>
    <row r="101" spans="1:29" ht="15" x14ac:dyDescent="0.2">
      <c r="A101" s="95">
        <v>57</v>
      </c>
      <c r="B101" s="94">
        <v>0</v>
      </c>
      <c r="C101" s="93">
        <v>2020</v>
      </c>
      <c r="D101" s="92"/>
      <c r="E101" s="48">
        <f>ROUND(E$65*'[7]MN Unique Age Curve'!$B45/'[7]MN Unique Age Curve'!$B$9,2)</f>
        <v>1195.54</v>
      </c>
      <c r="F101" s="47">
        <f>ROUND(F$65*'[7]MN Unique Age Curve'!$B45/'[7]MN Unique Age Curve'!$B$9,2)</f>
        <v>779.4</v>
      </c>
      <c r="G101" s="45">
        <f>ROUND(G$65*'[7]MN Unique Age Curve'!$B45/'[7]MN Unique Age Curve'!$B$9,2)</f>
        <v>966.1</v>
      </c>
      <c r="H101" s="47">
        <f>ROUND(H$65*'[7]MN Unique Age Curve'!$B45/'[7]MN Unique Age Curve'!$B$9,2)</f>
        <v>994.05</v>
      </c>
      <c r="I101" s="49">
        <f>ROUND(I$65*'[7]MN Unique Age Curve'!$B45/'[7]MN Unique Age Curve'!$B$9,2)</f>
        <v>962.64</v>
      </c>
      <c r="J101" s="45">
        <f>ROUND(J$65*'[7]MN Unique Age Curve'!$B45/'[7]MN Unique Age Curve'!$B$9,2)</f>
        <v>963.88</v>
      </c>
      <c r="K101" s="47">
        <f>ROUND(K$65*'[7]MN Unique Age Curve'!$B45/'[7]MN Unique Age Curve'!$B$9,2)</f>
        <v>833.67</v>
      </c>
      <c r="L101" s="46">
        <f>ROUND(L$65*'[7]MN Unique Age Curve'!$B45/'[7]MN Unique Age Curve'!$B$9,2)</f>
        <v>1072.79</v>
      </c>
      <c r="M101" s="45">
        <f>ROUND(M$65*'[7]MN Unique Age Curve'!$B45/'[7]MN Unique Age Curve'!$B$9,2)</f>
        <v>1019.15</v>
      </c>
      <c r="N101" s="47">
        <f>ROUND(N$65*'[7]MN Unique Age Curve'!$B45/'[7]MN Unique Age Curve'!$B$9,2)</f>
        <v>963.18</v>
      </c>
      <c r="O101" s="46">
        <f>ROUND(O$65*'[7]MN Unique Age Curve'!$B45/'[7]MN Unique Age Curve'!$B$9,2)</f>
        <v>836.91</v>
      </c>
      <c r="P101" s="45">
        <f>ROUND(P$65*'[7]MN Unique Age Curve'!$B45/'[7]MN Unique Age Curve'!$B$9,2)</f>
        <v>852.63</v>
      </c>
      <c r="Q101" s="48">
        <f>ROUND(Q$65*'[7]MN Unique Age Curve'!$B45/'[7]MN Unique Age Curve'!$B$9,2)</f>
        <v>856.48</v>
      </c>
      <c r="R101" s="47">
        <f>ROUND(R$65*'[7]MN Unique Age Curve'!$B45/'[7]MN Unique Age Curve'!$B$9,2)</f>
        <v>768.8</v>
      </c>
      <c r="S101" s="46">
        <f>ROUND(S$65*'[7]MN Unique Age Curve'!$B45/'[7]MN Unique Age Curve'!$B$9,2)</f>
        <v>902.08</v>
      </c>
      <c r="T101" s="46">
        <f>ROUND(T$65*'[7]MN Unique Age Curve'!$B45/'[7]MN Unique Age Curve'!$B$9,2)</f>
        <v>756.69</v>
      </c>
      <c r="U101" s="46">
        <f>ROUND(U$65*'[7]MN Unique Age Curve'!$B45/'[7]MN Unique Age Curve'!$B$9,2)</f>
        <v>707.8</v>
      </c>
      <c r="V101" s="46">
        <f>ROUND(V$65*'[7]MN Unique Age Curve'!$B45/'[7]MN Unique Age Curve'!$B$9,2)</f>
        <v>775.72</v>
      </c>
      <c r="W101" s="46">
        <f>ROUND(W$65*'[7]MN Unique Age Curve'!$B45/'[7]MN Unique Age Curve'!$B$9,2)</f>
        <v>744.53</v>
      </c>
      <c r="X101" s="45">
        <f>ROUND(X$65*'[7]MN Unique Age Curve'!$B45/'[7]MN Unique Age Curve'!$B$9,2)</f>
        <v>811.89</v>
      </c>
      <c r="Y101" s="47">
        <f>ROUND(Y$65*'[7]MN Unique Age Curve'!$B45/'[7]MN Unique Age Curve'!$B$9,2)</f>
        <v>644.39</v>
      </c>
      <c r="Z101" s="45">
        <f>ROUND(Z$65*'[7]MN Unique Age Curve'!$B45/'[7]MN Unique Age Curve'!$B$9,2)</f>
        <v>706.24</v>
      </c>
      <c r="AA101" s="47">
        <f>ROUND(AA$65*'[7]MN Unique Age Curve'!$B45/'[7]MN Unique Age Curve'!$B$9,2)</f>
        <v>896.26</v>
      </c>
      <c r="AB101" s="46">
        <f>ROUND(AB$65*'[7]MN Unique Age Curve'!$B45/'[7]MN Unique Age Curve'!$B$9,2)</f>
        <v>806.65</v>
      </c>
      <c r="AC101" s="45">
        <f>ROUND(AC$65*'[7]MN Unique Age Curve'!$B45/'[7]MN Unique Age Curve'!$B$9,2)</f>
        <v>831.92</v>
      </c>
    </row>
    <row r="102" spans="1:29" ht="15" x14ac:dyDescent="0.2">
      <c r="A102" s="95">
        <v>58</v>
      </c>
      <c r="B102" s="94">
        <v>0</v>
      </c>
      <c r="C102" s="93">
        <v>2020</v>
      </c>
      <c r="D102" s="92"/>
      <c r="E102" s="48">
        <f>ROUND(E$65*'[7]MN Unique Age Curve'!$B46/'[7]MN Unique Age Curve'!$B$9,2)</f>
        <v>1250</v>
      </c>
      <c r="F102" s="47">
        <f>ROUND(F$65*'[7]MN Unique Age Curve'!$B46/'[7]MN Unique Age Curve'!$B$9,2)</f>
        <v>814.9</v>
      </c>
      <c r="G102" s="45">
        <f>ROUND(G$65*'[7]MN Unique Age Curve'!$B46/'[7]MN Unique Age Curve'!$B$9,2)</f>
        <v>1010.1</v>
      </c>
      <c r="H102" s="47">
        <f>ROUND(H$65*'[7]MN Unique Age Curve'!$B46/'[7]MN Unique Age Curve'!$B$9,2)</f>
        <v>1039.33</v>
      </c>
      <c r="I102" s="49">
        <f>ROUND(I$65*'[7]MN Unique Age Curve'!$B46/'[7]MN Unique Age Curve'!$B$9,2)</f>
        <v>1006.49</v>
      </c>
      <c r="J102" s="45">
        <f>ROUND(J$65*'[7]MN Unique Age Curve'!$B46/'[7]MN Unique Age Curve'!$B$9,2)</f>
        <v>1007.78</v>
      </c>
      <c r="K102" s="47">
        <f>ROUND(K$65*'[7]MN Unique Age Curve'!$B46/'[7]MN Unique Age Curve'!$B$9,2)</f>
        <v>871.65</v>
      </c>
      <c r="L102" s="46">
        <f>ROUND(L$65*'[7]MN Unique Age Curve'!$B46/'[7]MN Unique Age Curve'!$B$9,2)</f>
        <v>1121.6600000000001</v>
      </c>
      <c r="M102" s="45">
        <f>ROUND(M$65*'[7]MN Unique Age Curve'!$B46/'[7]MN Unique Age Curve'!$B$9,2)</f>
        <v>1065.57</v>
      </c>
      <c r="N102" s="47">
        <f>ROUND(N$65*'[7]MN Unique Age Curve'!$B46/'[7]MN Unique Age Curve'!$B$9,2)</f>
        <v>1007.05</v>
      </c>
      <c r="O102" s="46">
        <f>ROUND(O$65*'[7]MN Unique Age Curve'!$B46/'[7]MN Unique Age Curve'!$B$9,2)</f>
        <v>875.03</v>
      </c>
      <c r="P102" s="45">
        <f>ROUND(P$65*'[7]MN Unique Age Curve'!$B46/'[7]MN Unique Age Curve'!$B$9,2)</f>
        <v>891.47</v>
      </c>
      <c r="Q102" s="48">
        <f>ROUND(Q$65*'[7]MN Unique Age Curve'!$B46/'[7]MN Unique Age Curve'!$B$9,2)</f>
        <v>895.49</v>
      </c>
      <c r="R102" s="47">
        <f>ROUND(R$65*'[7]MN Unique Age Curve'!$B46/'[7]MN Unique Age Curve'!$B$9,2)</f>
        <v>803.82</v>
      </c>
      <c r="S102" s="46">
        <f>ROUND(S$65*'[7]MN Unique Age Curve'!$B46/'[7]MN Unique Age Curve'!$B$9,2)</f>
        <v>943.17</v>
      </c>
      <c r="T102" s="46">
        <f>ROUND(T$65*'[7]MN Unique Age Curve'!$B46/'[7]MN Unique Age Curve'!$B$9,2)</f>
        <v>791.15</v>
      </c>
      <c r="U102" s="46">
        <f>ROUND(U$65*'[7]MN Unique Age Curve'!$B46/'[7]MN Unique Age Curve'!$B$9,2)</f>
        <v>740.04</v>
      </c>
      <c r="V102" s="46">
        <f>ROUND(V$65*'[7]MN Unique Age Curve'!$B46/'[7]MN Unique Age Curve'!$B$9,2)</f>
        <v>811.05</v>
      </c>
      <c r="W102" s="46">
        <f>ROUND(W$65*'[7]MN Unique Age Curve'!$B46/'[7]MN Unique Age Curve'!$B$9,2)</f>
        <v>778.44</v>
      </c>
      <c r="X102" s="45">
        <f>ROUND(X$65*'[7]MN Unique Age Curve'!$B46/'[7]MN Unique Age Curve'!$B$9,2)</f>
        <v>848.87</v>
      </c>
      <c r="Y102" s="47">
        <f>ROUND(Y$65*'[7]MN Unique Age Curve'!$B46/'[7]MN Unique Age Curve'!$B$9,2)</f>
        <v>673.74</v>
      </c>
      <c r="Z102" s="45">
        <f>ROUND(Z$65*'[7]MN Unique Age Curve'!$B46/'[7]MN Unique Age Curve'!$B$9,2)</f>
        <v>738.41</v>
      </c>
      <c r="AA102" s="47">
        <f>ROUND(AA$65*'[7]MN Unique Age Curve'!$B46/'[7]MN Unique Age Curve'!$B$9,2)</f>
        <v>937.08</v>
      </c>
      <c r="AB102" s="46">
        <f>ROUND(AB$65*'[7]MN Unique Age Curve'!$B46/'[7]MN Unique Age Curve'!$B$9,2)</f>
        <v>843.39</v>
      </c>
      <c r="AC102" s="45">
        <f>ROUND(AC$65*'[7]MN Unique Age Curve'!$B46/'[7]MN Unique Age Curve'!$B$9,2)</f>
        <v>869.81</v>
      </c>
    </row>
    <row r="103" spans="1:29" ht="15" x14ac:dyDescent="0.2">
      <c r="A103" s="95">
        <v>59</v>
      </c>
      <c r="B103" s="94">
        <v>0</v>
      </c>
      <c r="C103" s="93">
        <v>2020</v>
      </c>
      <c r="D103" s="92"/>
      <c r="E103" s="48">
        <f>ROUND(E$65*'[7]MN Unique Age Curve'!$B47/'[7]MN Unique Age Curve'!$B$9,2)</f>
        <v>1276.98</v>
      </c>
      <c r="F103" s="47">
        <f>ROUND(F$65*'[7]MN Unique Age Curve'!$B47/'[7]MN Unique Age Curve'!$B$9,2)</f>
        <v>832.49</v>
      </c>
      <c r="G103" s="45">
        <f>ROUND(G$65*'[7]MN Unique Age Curve'!$B47/'[7]MN Unique Age Curve'!$B$9,2)</f>
        <v>1031.9100000000001</v>
      </c>
      <c r="H103" s="47">
        <f>ROUND(H$65*'[7]MN Unique Age Curve'!$B47/'[7]MN Unique Age Curve'!$B$9,2)</f>
        <v>1061.76</v>
      </c>
      <c r="I103" s="49">
        <f>ROUND(I$65*'[7]MN Unique Age Curve'!$B47/'[7]MN Unique Age Curve'!$B$9,2)</f>
        <v>1028.21</v>
      </c>
      <c r="J103" s="45">
        <f>ROUND(J$65*'[7]MN Unique Age Curve'!$B47/'[7]MN Unique Age Curve'!$B$9,2)</f>
        <v>1029.54</v>
      </c>
      <c r="K103" s="47">
        <f>ROUND(K$65*'[7]MN Unique Age Curve'!$B47/'[7]MN Unique Age Curve'!$B$9,2)</f>
        <v>890.46</v>
      </c>
      <c r="L103" s="46">
        <f>ROUND(L$65*'[7]MN Unique Age Curve'!$B47/'[7]MN Unique Age Curve'!$B$9,2)</f>
        <v>1145.8699999999999</v>
      </c>
      <c r="M103" s="45">
        <f>ROUND(M$65*'[7]MN Unique Age Curve'!$B47/'[7]MN Unique Age Curve'!$B$9,2)</f>
        <v>1088.57</v>
      </c>
      <c r="N103" s="47">
        <f>ROUND(N$65*'[7]MN Unique Age Curve'!$B47/'[7]MN Unique Age Curve'!$B$9,2)</f>
        <v>1028.78</v>
      </c>
      <c r="O103" s="46">
        <f>ROUND(O$65*'[7]MN Unique Age Curve'!$B47/'[7]MN Unique Age Curve'!$B$9,2)</f>
        <v>893.92</v>
      </c>
      <c r="P103" s="45">
        <f>ROUND(P$65*'[7]MN Unique Age Curve'!$B47/'[7]MN Unique Age Curve'!$B$9,2)</f>
        <v>910.71</v>
      </c>
      <c r="Q103" s="48">
        <f>ROUND(Q$65*'[7]MN Unique Age Curve'!$B47/'[7]MN Unique Age Curve'!$B$9,2)</f>
        <v>914.82</v>
      </c>
      <c r="R103" s="47">
        <f>ROUND(R$65*'[7]MN Unique Age Curve'!$B47/'[7]MN Unique Age Curve'!$B$9,2)</f>
        <v>821.17</v>
      </c>
      <c r="S103" s="46">
        <f>ROUND(S$65*'[7]MN Unique Age Curve'!$B47/'[7]MN Unique Age Curve'!$B$9,2)</f>
        <v>963.53</v>
      </c>
      <c r="T103" s="46">
        <f>ROUND(T$65*'[7]MN Unique Age Curve'!$B47/'[7]MN Unique Age Curve'!$B$9,2)</f>
        <v>808.23</v>
      </c>
      <c r="U103" s="46">
        <f>ROUND(U$65*'[7]MN Unique Age Curve'!$B47/'[7]MN Unique Age Curve'!$B$9,2)</f>
        <v>756.02</v>
      </c>
      <c r="V103" s="46">
        <f>ROUND(V$65*'[7]MN Unique Age Curve'!$B47/'[7]MN Unique Age Curve'!$B$9,2)</f>
        <v>828.56</v>
      </c>
      <c r="W103" s="46">
        <f>ROUND(W$65*'[7]MN Unique Age Curve'!$B47/'[7]MN Unique Age Curve'!$B$9,2)</f>
        <v>795.24</v>
      </c>
      <c r="X103" s="45">
        <f>ROUND(X$65*'[7]MN Unique Age Curve'!$B47/'[7]MN Unique Age Curve'!$B$9,2)</f>
        <v>867.19</v>
      </c>
      <c r="Y103" s="47">
        <f>ROUND(Y$65*'[7]MN Unique Age Curve'!$B47/'[7]MN Unique Age Curve'!$B$9,2)</f>
        <v>688.29</v>
      </c>
      <c r="Z103" s="45">
        <f>ROUND(Z$65*'[7]MN Unique Age Curve'!$B47/'[7]MN Unique Age Curve'!$B$9,2)</f>
        <v>754.35</v>
      </c>
      <c r="AA103" s="47">
        <f>ROUND(AA$65*'[7]MN Unique Age Curve'!$B47/'[7]MN Unique Age Curve'!$B$9,2)</f>
        <v>957.31</v>
      </c>
      <c r="AB103" s="46">
        <f>ROUND(AB$65*'[7]MN Unique Age Curve'!$B47/'[7]MN Unique Age Curve'!$B$9,2)</f>
        <v>861.59</v>
      </c>
      <c r="AC103" s="45">
        <f>ROUND(AC$65*'[7]MN Unique Age Curve'!$B47/'[7]MN Unique Age Curve'!$B$9,2)</f>
        <v>888.59</v>
      </c>
    </row>
    <row r="104" spans="1:29" ht="15" x14ac:dyDescent="0.2">
      <c r="A104" s="95">
        <v>60</v>
      </c>
      <c r="B104" s="94">
        <v>0</v>
      </c>
      <c r="C104" s="93">
        <v>2020</v>
      </c>
      <c r="D104" s="92"/>
      <c r="E104" s="48">
        <f>ROUND(E$65*'[7]MN Unique Age Curve'!$B48/'[7]MN Unique Age Curve'!$B$9,2)</f>
        <v>1331.43</v>
      </c>
      <c r="F104" s="47">
        <f>ROUND(F$65*'[7]MN Unique Age Curve'!$B48/'[7]MN Unique Age Curve'!$B$9,2)</f>
        <v>867.99</v>
      </c>
      <c r="G104" s="45">
        <f>ROUND(G$65*'[7]MN Unique Age Curve'!$B48/'[7]MN Unique Age Curve'!$B$9,2)</f>
        <v>1075.9100000000001</v>
      </c>
      <c r="H104" s="47">
        <f>ROUND(H$65*'[7]MN Unique Age Curve'!$B48/'[7]MN Unique Age Curve'!$B$9,2)</f>
        <v>1107.04</v>
      </c>
      <c r="I104" s="49">
        <f>ROUND(I$65*'[7]MN Unique Age Curve'!$B48/'[7]MN Unique Age Curve'!$B$9,2)</f>
        <v>1072.06</v>
      </c>
      <c r="J104" s="45">
        <f>ROUND(J$65*'[7]MN Unique Age Curve'!$B48/'[7]MN Unique Age Curve'!$B$9,2)</f>
        <v>1073.44</v>
      </c>
      <c r="K104" s="47">
        <f>ROUND(K$65*'[7]MN Unique Age Curve'!$B48/'[7]MN Unique Age Curve'!$B$9,2)</f>
        <v>928.43</v>
      </c>
      <c r="L104" s="46">
        <f>ROUND(L$65*'[7]MN Unique Age Curve'!$B48/'[7]MN Unique Age Curve'!$B$9,2)</f>
        <v>1194.73</v>
      </c>
      <c r="M104" s="45">
        <f>ROUND(M$65*'[7]MN Unique Age Curve'!$B48/'[7]MN Unique Age Curve'!$B$9,2)</f>
        <v>1134.99</v>
      </c>
      <c r="N104" s="47">
        <f>ROUND(N$65*'[7]MN Unique Age Curve'!$B48/'[7]MN Unique Age Curve'!$B$9,2)</f>
        <v>1072.6500000000001</v>
      </c>
      <c r="O104" s="46">
        <f>ROUND(O$65*'[7]MN Unique Age Curve'!$B48/'[7]MN Unique Age Curve'!$B$9,2)</f>
        <v>932.04</v>
      </c>
      <c r="P104" s="45">
        <f>ROUND(P$65*'[7]MN Unique Age Curve'!$B48/'[7]MN Unique Age Curve'!$B$9,2)</f>
        <v>949.55</v>
      </c>
      <c r="Q104" s="48">
        <f>ROUND(Q$65*'[7]MN Unique Age Curve'!$B48/'[7]MN Unique Age Curve'!$B$9,2)</f>
        <v>953.84</v>
      </c>
      <c r="R104" s="47">
        <f>ROUND(R$65*'[7]MN Unique Age Curve'!$B48/'[7]MN Unique Age Curve'!$B$9,2)</f>
        <v>856.19</v>
      </c>
      <c r="S104" s="46">
        <f>ROUND(S$65*'[7]MN Unique Age Curve'!$B48/'[7]MN Unique Age Curve'!$B$9,2)</f>
        <v>1004.61</v>
      </c>
      <c r="T104" s="46">
        <f>ROUND(T$65*'[7]MN Unique Age Curve'!$B48/'[7]MN Unique Age Curve'!$B$9,2)</f>
        <v>842.7</v>
      </c>
      <c r="U104" s="46">
        <f>ROUND(U$65*'[7]MN Unique Age Curve'!$B48/'[7]MN Unique Age Curve'!$B$9,2)</f>
        <v>788.25</v>
      </c>
      <c r="V104" s="46">
        <f>ROUND(V$65*'[7]MN Unique Age Curve'!$B48/'[7]MN Unique Age Curve'!$B$9,2)</f>
        <v>863.89</v>
      </c>
      <c r="W104" s="46">
        <f>ROUND(W$65*'[7]MN Unique Age Curve'!$B48/'[7]MN Unique Age Curve'!$B$9,2)</f>
        <v>829.15</v>
      </c>
      <c r="X104" s="45">
        <f>ROUND(X$65*'[7]MN Unique Age Curve'!$B48/'[7]MN Unique Age Curve'!$B$9,2)</f>
        <v>904.17</v>
      </c>
      <c r="Y104" s="47">
        <f>ROUND(Y$65*'[7]MN Unique Age Curve'!$B48/'[7]MN Unique Age Curve'!$B$9,2)</f>
        <v>717.64</v>
      </c>
      <c r="Z104" s="45">
        <f>ROUND(Z$65*'[7]MN Unique Age Curve'!$B48/'[7]MN Unique Age Curve'!$B$9,2)</f>
        <v>786.52</v>
      </c>
      <c r="AA104" s="47">
        <f>ROUND(AA$65*'[7]MN Unique Age Curve'!$B48/'[7]MN Unique Age Curve'!$B$9,2)</f>
        <v>998.13</v>
      </c>
      <c r="AB104" s="46">
        <f>ROUND(AB$65*'[7]MN Unique Age Curve'!$B48/'[7]MN Unique Age Curve'!$B$9,2)</f>
        <v>898.33</v>
      </c>
      <c r="AC104" s="45">
        <f>ROUND(AC$65*'[7]MN Unique Age Curve'!$B48/'[7]MN Unique Age Curve'!$B$9,2)</f>
        <v>926.48</v>
      </c>
    </row>
    <row r="105" spans="1:29" ht="15" x14ac:dyDescent="0.2">
      <c r="A105" s="95">
        <v>61</v>
      </c>
      <c r="B105" s="94">
        <v>0</v>
      </c>
      <c r="C105" s="93">
        <v>2020</v>
      </c>
      <c r="D105" s="92"/>
      <c r="E105" s="48">
        <f>ROUND(E$65*'[7]MN Unique Age Curve'!$B49/'[7]MN Unique Age Curve'!$B$9,2)</f>
        <v>1378.53</v>
      </c>
      <c r="F105" s="47">
        <f>ROUND(F$65*'[7]MN Unique Age Curve'!$B49/'[7]MN Unique Age Curve'!$B$9,2)</f>
        <v>898.69</v>
      </c>
      <c r="G105" s="45">
        <f>ROUND(G$65*'[7]MN Unique Age Curve'!$B49/'[7]MN Unique Age Curve'!$B$9,2)</f>
        <v>1113.97</v>
      </c>
      <c r="H105" s="47">
        <f>ROUND(H$65*'[7]MN Unique Age Curve'!$B49/'[7]MN Unique Age Curve'!$B$9,2)</f>
        <v>1146.2</v>
      </c>
      <c r="I105" s="49">
        <f>ROUND(I$65*'[7]MN Unique Age Curve'!$B49/'[7]MN Unique Age Curve'!$B$9,2)</f>
        <v>1109.98</v>
      </c>
      <c r="J105" s="45">
        <f>ROUND(J$65*'[7]MN Unique Age Curve'!$B49/'[7]MN Unique Age Curve'!$B$9,2)</f>
        <v>1111.4100000000001</v>
      </c>
      <c r="K105" s="47">
        <f>ROUND(K$65*'[7]MN Unique Age Curve'!$B49/'[7]MN Unique Age Curve'!$B$9,2)</f>
        <v>961.27</v>
      </c>
      <c r="L105" s="46">
        <f>ROUND(L$65*'[7]MN Unique Age Curve'!$B49/'[7]MN Unique Age Curve'!$B$9,2)</f>
        <v>1236.99</v>
      </c>
      <c r="M105" s="45">
        <f>ROUND(M$65*'[7]MN Unique Age Curve'!$B49/'[7]MN Unique Age Curve'!$B$9,2)</f>
        <v>1175.1400000000001</v>
      </c>
      <c r="N105" s="47">
        <f>ROUND(N$65*'[7]MN Unique Age Curve'!$B49/'[7]MN Unique Age Curve'!$B$9,2)</f>
        <v>1110.5999999999999</v>
      </c>
      <c r="O105" s="46">
        <f>ROUND(O$65*'[7]MN Unique Age Curve'!$B49/'[7]MN Unique Age Curve'!$B$9,2)</f>
        <v>965.01</v>
      </c>
      <c r="P105" s="45">
        <f>ROUND(P$65*'[7]MN Unique Age Curve'!$B49/'[7]MN Unique Age Curve'!$B$9,2)</f>
        <v>983.13</v>
      </c>
      <c r="Q105" s="48">
        <f>ROUND(Q$65*'[7]MN Unique Age Curve'!$B49/'[7]MN Unique Age Curve'!$B$9,2)</f>
        <v>987.57</v>
      </c>
      <c r="R105" s="47">
        <f>ROUND(R$65*'[7]MN Unique Age Curve'!$B49/'[7]MN Unique Age Curve'!$B$9,2)</f>
        <v>886.47</v>
      </c>
      <c r="S105" s="46">
        <f>ROUND(S$65*'[7]MN Unique Age Curve'!$B49/'[7]MN Unique Age Curve'!$B$9,2)</f>
        <v>1040.1500000000001</v>
      </c>
      <c r="T105" s="46">
        <f>ROUND(T$65*'[7]MN Unique Age Curve'!$B49/'[7]MN Unique Age Curve'!$B$9,2)</f>
        <v>872.51</v>
      </c>
      <c r="U105" s="46">
        <f>ROUND(U$65*'[7]MN Unique Age Curve'!$B49/'[7]MN Unique Age Curve'!$B$9,2)</f>
        <v>816.14</v>
      </c>
      <c r="V105" s="46">
        <f>ROUND(V$65*'[7]MN Unique Age Curve'!$B49/'[7]MN Unique Age Curve'!$B$9,2)</f>
        <v>894.45</v>
      </c>
      <c r="W105" s="46">
        <f>ROUND(W$65*'[7]MN Unique Age Curve'!$B49/'[7]MN Unique Age Curve'!$B$9,2)</f>
        <v>858.48</v>
      </c>
      <c r="X105" s="45">
        <f>ROUND(X$65*'[7]MN Unique Age Curve'!$B49/'[7]MN Unique Age Curve'!$B$9,2)</f>
        <v>936.15</v>
      </c>
      <c r="Y105" s="47">
        <f>ROUND(Y$65*'[7]MN Unique Age Curve'!$B49/'[7]MN Unique Age Curve'!$B$9,2)</f>
        <v>743.02</v>
      </c>
      <c r="Z105" s="45">
        <f>ROUND(Z$65*'[7]MN Unique Age Curve'!$B49/'[7]MN Unique Age Curve'!$B$9,2)</f>
        <v>814.34</v>
      </c>
      <c r="AA105" s="47">
        <f>ROUND(AA$65*'[7]MN Unique Age Curve'!$B49/'[7]MN Unique Age Curve'!$B$9,2)</f>
        <v>1033.43</v>
      </c>
      <c r="AB105" s="46">
        <f>ROUND(AB$65*'[7]MN Unique Age Curve'!$B49/'[7]MN Unique Age Curve'!$B$9,2)</f>
        <v>930.11</v>
      </c>
      <c r="AC105" s="45">
        <f>ROUND(AC$65*'[7]MN Unique Age Curve'!$B49/'[7]MN Unique Age Curve'!$B$9,2)</f>
        <v>959.25</v>
      </c>
    </row>
    <row r="106" spans="1:29" ht="15" x14ac:dyDescent="0.2">
      <c r="A106" s="95">
        <v>62</v>
      </c>
      <c r="B106" s="94">
        <v>0</v>
      </c>
      <c r="C106" s="93">
        <v>2020</v>
      </c>
      <c r="D106" s="92"/>
      <c r="E106" s="48">
        <f>ROUND(E$65*'[7]MN Unique Age Curve'!$B50/'[7]MN Unique Age Curve'!$B$9,2)</f>
        <v>1409.44</v>
      </c>
      <c r="F106" s="47">
        <f>ROUND(F$65*'[7]MN Unique Age Curve'!$B50/'[7]MN Unique Age Curve'!$B$9,2)</f>
        <v>918.84</v>
      </c>
      <c r="G106" s="45">
        <f>ROUND(G$65*'[7]MN Unique Age Curve'!$B50/'[7]MN Unique Age Curve'!$B$9,2)</f>
        <v>1138.94</v>
      </c>
      <c r="H106" s="47">
        <f>ROUND(H$65*'[7]MN Unique Age Curve'!$B50/'[7]MN Unique Age Curve'!$B$9,2)</f>
        <v>1171.9000000000001</v>
      </c>
      <c r="I106" s="49">
        <f>ROUND(I$65*'[7]MN Unique Age Curve'!$B50/'[7]MN Unique Age Curve'!$B$9,2)</f>
        <v>1134.8599999999999</v>
      </c>
      <c r="J106" s="45">
        <f>ROUND(J$65*'[7]MN Unique Age Curve'!$B50/'[7]MN Unique Age Curve'!$B$9,2)</f>
        <v>1136.33</v>
      </c>
      <c r="K106" s="47">
        <f>ROUND(K$65*'[7]MN Unique Age Curve'!$B50/'[7]MN Unique Age Curve'!$B$9,2)</f>
        <v>982.82</v>
      </c>
      <c r="L106" s="46">
        <f>ROUND(L$65*'[7]MN Unique Age Curve'!$B50/'[7]MN Unique Age Curve'!$B$9,2)</f>
        <v>1264.72</v>
      </c>
      <c r="M106" s="45">
        <f>ROUND(M$65*'[7]MN Unique Age Curve'!$B50/'[7]MN Unique Age Curve'!$B$9,2)</f>
        <v>1201.49</v>
      </c>
      <c r="N106" s="47">
        <f>ROUND(N$65*'[7]MN Unique Age Curve'!$B50/'[7]MN Unique Age Curve'!$B$9,2)</f>
        <v>1135.5</v>
      </c>
      <c r="O106" s="46">
        <f>ROUND(O$65*'[7]MN Unique Age Curve'!$B50/'[7]MN Unique Age Curve'!$B$9,2)</f>
        <v>986.65</v>
      </c>
      <c r="P106" s="45">
        <f>ROUND(P$65*'[7]MN Unique Age Curve'!$B50/'[7]MN Unique Age Curve'!$B$9,2)</f>
        <v>1005.18</v>
      </c>
      <c r="Q106" s="48">
        <f>ROUND(Q$65*'[7]MN Unique Age Curve'!$B50/'[7]MN Unique Age Curve'!$B$9,2)</f>
        <v>1009.72</v>
      </c>
      <c r="R106" s="47">
        <f>ROUND(R$65*'[7]MN Unique Age Curve'!$B50/'[7]MN Unique Age Curve'!$B$9,2)</f>
        <v>906.35</v>
      </c>
      <c r="S106" s="46">
        <f>ROUND(S$65*'[7]MN Unique Age Curve'!$B50/'[7]MN Unique Age Curve'!$B$9,2)</f>
        <v>1063.47</v>
      </c>
      <c r="T106" s="46">
        <f>ROUND(T$65*'[7]MN Unique Age Curve'!$B50/'[7]MN Unique Age Curve'!$B$9,2)</f>
        <v>892.07</v>
      </c>
      <c r="U106" s="46">
        <f>ROUND(U$65*'[7]MN Unique Age Curve'!$B50/'[7]MN Unique Age Curve'!$B$9,2)</f>
        <v>834.43</v>
      </c>
      <c r="V106" s="46">
        <f>ROUND(V$65*'[7]MN Unique Age Curve'!$B50/'[7]MN Unique Age Curve'!$B$9,2)</f>
        <v>914.5</v>
      </c>
      <c r="W106" s="46">
        <f>ROUND(W$65*'[7]MN Unique Age Curve'!$B50/'[7]MN Unique Age Curve'!$B$9,2)</f>
        <v>877.73</v>
      </c>
      <c r="X106" s="45">
        <f>ROUND(X$65*'[7]MN Unique Age Curve'!$B50/'[7]MN Unique Age Curve'!$B$9,2)</f>
        <v>957.14</v>
      </c>
      <c r="Y106" s="47">
        <f>ROUND(Y$65*'[7]MN Unique Age Curve'!$B50/'[7]MN Unique Age Curve'!$B$9,2)</f>
        <v>759.68</v>
      </c>
      <c r="Z106" s="45">
        <f>ROUND(Z$65*'[7]MN Unique Age Curve'!$B50/'[7]MN Unique Age Curve'!$B$9,2)</f>
        <v>832.6</v>
      </c>
      <c r="AA106" s="47">
        <f>ROUND(AA$65*'[7]MN Unique Age Curve'!$B50/'[7]MN Unique Age Curve'!$B$9,2)</f>
        <v>1056.5999999999999</v>
      </c>
      <c r="AB106" s="46">
        <f>ROUND(AB$65*'[7]MN Unique Age Curve'!$B50/'[7]MN Unique Age Curve'!$B$9,2)</f>
        <v>950.96</v>
      </c>
      <c r="AC106" s="45">
        <f>ROUND(AC$65*'[7]MN Unique Age Curve'!$B50/'[7]MN Unique Age Curve'!$B$9,2)</f>
        <v>980.76</v>
      </c>
    </row>
    <row r="107" spans="1:29" ht="15" x14ac:dyDescent="0.2">
      <c r="A107" s="95">
        <v>63</v>
      </c>
      <c r="B107" s="94">
        <v>0</v>
      </c>
      <c r="C107" s="93">
        <v>2020</v>
      </c>
      <c r="D107" s="92"/>
      <c r="E107" s="48">
        <f>ROUND(E$65*'[7]MN Unique Age Curve'!$B51/'[7]MN Unique Age Curve'!$B$9,2)</f>
        <v>1448.19</v>
      </c>
      <c r="F107" s="47">
        <f>ROUND(F$65*'[7]MN Unique Age Curve'!$B51/'[7]MN Unique Age Curve'!$B$9,2)</f>
        <v>944.11</v>
      </c>
      <c r="G107" s="45">
        <f>ROUND(G$65*'[7]MN Unique Age Curve'!$B51/'[7]MN Unique Age Curve'!$B$9,2)</f>
        <v>1170.26</v>
      </c>
      <c r="H107" s="47">
        <f>ROUND(H$65*'[7]MN Unique Age Curve'!$B51/'[7]MN Unique Age Curve'!$B$9,2)</f>
        <v>1204.1199999999999</v>
      </c>
      <c r="I107" s="49">
        <f>ROUND(I$65*'[7]MN Unique Age Curve'!$B51/'[7]MN Unique Age Curve'!$B$9,2)</f>
        <v>1166.07</v>
      </c>
      <c r="J107" s="45">
        <f>ROUND(J$65*'[7]MN Unique Age Curve'!$B51/'[7]MN Unique Age Curve'!$B$9,2)</f>
        <v>1167.58</v>
      </c>
      <c r="K107" s="47">
        <f>ROUND(K$65*'[7]MN Unique Age Curve'!$B51/'[7]MN Unique Age Curve'!$B$9,2)</f>
        <v>1009.85</v>
      </c>
      <c r="L107" s="46">
        <f>ROUND(L$65*'[7]MN Unique Age Curve'!$B51/'[7]MN Unique Age Curve'!$B$9,2)</f>
        <v>1299.5</v>
      </c>
      <c r="M107" s="45">
        <f>ROUND(M$65*'[7]MN Unique Age Curve'!$B51/'[7]MN Unique Age Curve'!$B$9,2)</f>
        <v>1234.53</v>
      </c>
      <c r="N107" s="47">
        <f>ROUND(N$65*'[7]MN Unique Age Curve'!$B51/'[7]MN Unique Age Curve'!$B$9,2)</f>
        <v>1166.72</v>
      </c>
      <c r="O107" s="46">
        <f>ROUND(O$65*'[7]MN Unique Age Curve'!$B51/'[7]MN Unique Age Curve'!$B$9,2)</f>
        <v>1013.78</v>
      </c>
      <c r="P107" s="45">
        <f>ROUND(P$65*'[7]MN Unique Age Curve'!$B51/'[7]MN Unique Age Curve'!$B$9,2)</f>
        <v>1032.82</v>
      </c>
      <c r="Q107" s="48">
        <f>ROUND(Q$65*'[7]MN Unique Age Curve'!$B51/'[7]MN Unique Age Curve'!$B$9,2)</f>
        <v>1037.48</v>
      </c>
      <c r="R107" s="47">
        <f>ROUND(R$65*'[7]MN Unique Age Curve'!$B51/'[7]MN Unique Age Curve'!$B$9,2)</f>
        <v>931.27</v>
      </c>
      <c r="S107" s="46">
        <f>ROUND(S$65*'[7]MN Unique Age Curve'!$B51/'[7]MN Unique Age Curve'!$B$9,2)</f>
        <v>1092.71</v>
      </c>
      <c r="T107" s="46">
        <f>ROUND(T$65*'[7]MN Unique Age Curve'!$B51/'[7]MN Unique Age Curve'!$B$9,2)</f>
        <v>916.6</v>
      </c>
      <c r="U107" s="46">
        <f>ROUND(U$65*'[7]MN Unique Age Curve'!$B51/'[7]MN Unique Age Curve'!$B$9,2)</f>
        <v>857.38</v>
      </c>
      <c r="V107" s="46">
        <f>ROUND(V$65*'[7]MN Unique Age Curve'!$B51/'[7]MN Unique Age Curve'!$B$9,2)</f>
        <v>939.65</v>
      </c>
      <c r="W107" s="46">
        <f>ROUND(W$65*'[7]MN Unique Age Curve'!$B51/'[7]MN Unique Age Curve'!$B$9,2)</f>
        <v>901.87</v>
      </c>
      <c r="X107" s="45">
        <f>ROUND(X$65*'[7]MN Unique Age Curve'!$B51/'[7]MN Unique Age Curve'!$B$9,2)</f>
        <v>983.46</v>
      </c>
      <c r="Y107" s="47">
        <f>ROUND(Y$65*'[7]MN Unique Age Curve'!$B51/'[7]MN Unique Age Curve'!$B$9,2)</f>
        <v>780.57</v>
      </c>
      <c r="Z107" s="45">
        <f>ROUND(Z$65*'[7]MN Unique Age Curve'!$B51/'[7]MN Unique Age Curve'!$B$9,2)</f>
        <v>855.49</v>
      </c>
      <c r="AA107" s="47">
        <f>ROUND(AA$65*'[7]MN Unique Age Curve'!$B51/'[7]MN Unique Age Curve'!$B$9,2)</f>
        <v>1085.6600000000001</v>
      </c>
      <c r="AB107" s="46">
        <f>ROUND(AB$65*'[7]MN Unique Age Curve'!$B51/'[7]MN Unique Age Curve'!$B$9,2)</f>
        <v>977.11</v>
      </c>
      <c r="AC107" s="45">
        <f>ROUND(AC$65*'[7]MN Unique Age Curve'!$B51/'[7]MN Unique Age Curve'!$B$9,2)</f>
        <v>1007.72</v>
      </c>
    </row>
    <row r="108" spans="1:29" ht="15" x14ac:dyDescent="0.2">
      <c r="A108" s="96" t="s">
        <v>46</v>
      </c>
      <c r="B108" s="94">
        <v>0</v>
      </c>
      <c r="C108" s="93">
        <v>2020</v>
      </c>
      <c r="D108" s="92"/>
      <c r="E108" s="48">
        <f>ROUND(E$65*'[7]MN Unique Age Curve'!$B52/'[7]MN Unique Age Curve'!$B$9,2)</f>
        <v>1471.74</v>
      </c>
      <c r="F108" s="47">
        <f>ROUND(F$65*'[7]MN Unique Age Curve'!$B52/'[7]MN Unique Age Curve'!$B$9,2)</f>
        <v>959.46</v>
      </c>
      <c r="G108" s="45">
        <f>ROUND(G$65*'[7]MN Unique Age Curve'!$B52/'[7]MN Unique Age Curve'!$B$9,2)</f>
        <v>1189.29</v>
      </c>
      <c r="H108" s="47">
        <f>ROUND(H$65*'[7]MN Unique Age Curve'!$B52/'[7]MN Unique Age Curve'!$B$9,2)</f>
        <v>1223.7</v>
      </c>
      <c r="I108" s="49">
        <f>ROUND(I$65*'[7]MN Unique Age Curve'!$B52/'[7]MN Unique Age Curve'!$B$9,2)</f>
        <v>1185.03</v>
      </c>
      <c r="J108" s="45">
        <f>ROUND(J$65*'[7]MN Unique Age Curve'!$B52/'[7]MN Unique Age Curve'!$B$9,2)</f>
        <v>1186.56</v>
      </c>
      <c r="K108" s="47">
        <f>ROUND(K$65*'[7]MN Unique Age Curve'!$B52/'[7]MN Unique Age Curve'!$B$9,2)</f>
        <v>1026.27</v>
      </c>
      <c r="L108" s="46">
        <f>ROUND(L$65*'[7]MN Unique Age Curve'!$B52/'[7]MN Unique Age Curve'!$B$9,2)</f>
        <v>1320.63</v>
      </c>
      <c r="M108" s="45">
        <f>ROUND(M$65*'[7]MN Unique Age Curve'!$B52/'[7]MN Unique Age Curve'!$B$9,2)</f>
        <v>1254.5999999999999</v>
      </c>
      <c r="N108" s="47">
        <f>ROUND(N$65*'[7]MN Unique Age Curve'!$B52/'[7]MN Unique Age Curve'!$B$9,2)</f>
        <v>1185.69</v>
      </c>
      <c r="O108" s="46">
        <f>ROUND(O$65*'[7]MN Unique Age Curve'!$B52/'[7]MN Unique Age Curve'!$B$9,2)</f>
        <v>1030.26</v>
      </c>
      <c r="P108" s="45">
        <f>ROUND(P$65*'[7]MN Unique Age Curve'!$B52/'[7]MN Unique Age Curve'!$B$9,2)</f>
        <v>1049.6099999999999</v>
      </c>
      <c r="Q108" s="48">
        <f>ROUND(Q$65*'[7]MN Unique Age Curve'!$B52/'[7]MN Unique Age Curve'!$B$9,2)</f>
        <v>1054.3499999999999</v>
      </c>
      <c r="R108" s="47">
        <f>ROUND(R$65*'[7]MN Unique Age Curve'!$B52/'[7]MN Unique Age Curve'!$B$9,2)</f>
        <v>946.41</v>
      </c>
      <c r="S108" s="46">
        <f>ROUND(S$65*'[7]MN Unique Age Curve'!$B52/'[7]MN Unique Age Curve'!$B$9,2)</f>
        <v>1110.48</v>
      </c>
      <c r="T108" s="46">
        <f>ROUND(T$65*'[7]MN Unique Age Curve'!$B52/'[7]MN Unique Age Curve'!$B$9,2)</f>
        <v>931.5</v>
      </c>
      <c r="U108" s="46">
        <f>ROUND(U$65*'[7]MN Unique Age Curve'!$B52/'[7]MN Unique Age Curve'!$B$9,2)</f>
        <v>871.32</v>
      </c>
      <c r="V108" s="46">
        <f>ROUND(V$65*'[7]MN Unique Age Curve'!$B52/'[7]MN Unique Age Curve'!$B$9,2)</f>
        <v>954.93</v>
      </c>
      <c r="W108" s="46">
        <f>ROUND(W$65*'[7]MN Unique Age Curve'!$B52/'[7]MN Unique Age Curve'!$B$9,2)</f>
        <v>916.53</v>
      </c>
      <c r="X108" s="45">
        <f>ROUND(X$65*'[7]MN Unique Age Curve'!$B52/'[7]MN Unique Age Curve'!$B$9,2)</f>
        <v>999.45</v>
      </c>
      <c r="Y108" s="47">
        <f>ROUND(Y$65*'[7]MN Unique Age Curve'!$B52/'[7]MN Unique Age Curve'!$B$9,2)</f>
        <v>793.26</v>
      </c>
      <c r="Z108" s="45">
        <f>ROUND(Z$65*'[7]MN Unique Age Curve'!$B52/'[7]MN Unique Age Curve'!$B$9,2)</f>
        <v>869.4</v>
      </c>
      <c r="AA108" s="47">
        <f>ROUND(AA$65*'[7]MN Unique Age Curve'!$B52/'[7]MN Unique Age Curve'!$B$9,2)</f>
        <v>1103.31</v>
      </c>
      <c r="AB108" s="46">
        <f>ROUND(AB$65*'[7]MN Unique Age Curve'!$B52/'[7]MN Unique Age Curve'!$B$9,2)</f>
        <v>993</v>
      </c>
      <c r="AC108" s="45">
        <f>ROUND(AC$65*'[7]MN Unique Age Curve'!$B52/'[7]MN Unique Age Curve'!$B$9,2)</f>
        <v>1024.1099999999999</v>
      </c>
    </row>
    <row r="109" spans="1:29" ht="15" x14ac:dyDescent="0.2">
      <c r="A109" s="96" t="s">
        <v>6</v>
      </c>
      <c r="B109" s="94">
        <v>1</v>
      </c>
      <c r="C109" s="93">
        <v>2019</v>
      </c>
      <c r="D109" s="92"/>
      <c r="E109" s="48">
        <f>ROUND(E$116*'[7]MN Unique Age Curve'!$B2/'[7]MN Unique Age Curve'!$B$9,2)</f>
        <v>335.9</v>
      </c>
      <c r="F109" s="47">
        <f>ROUND(F$116*'[7]MN Unique Age Curve'!$B2/'[7]MN Unique Age Curve'!$B$9,2)</f>
        <v>231.18</v>
      </c>
      <c r="G109" s="45">
        <f>ROUND(G$116*'[7]MN Unique Age Curve'!$B2/'[7]MN Unique Age Curve'!$B$9,2)</f>
        <v>278.07</v>
      </c>
      <c r="H109" s="47">
        <f>ROUND(H$116*'[7]MN Unique Age Curve'!$B2/'[7]MN Unique Age Curve'!$B$9,2)</f>
        <v>281.38</v>
      </c>
      <c r="I109" s="49">
        <f>ROUND(I$116*'[7]MN Unique Age Curve'!$B2/'[7]MN Unique Age Curve'!$B$9,2)</f>
        <v>281.38</v>
      </c>
      <c r="J109" s="45">
        <f>ROUND(J$116*'[7]MN Unique Age Curve'!$B2/'[7]MN Unique Age Curve'!$B$9,2)</f>
        <v>267.31</v>
      </c>
      <c r="K109" s="47">
        <f>ROUND(K$116*'[7]MN Unique Age Curve'!$B2/'[7]MN Unique Age Curve'!$B$9,2)</f>
        <v>285.8</v>
      </c>
      <c r="L109" s="46">
        <f>ROUND(L$116*'[7]MN Unique Age Curve'!$B2/'[7]MN Unique Age Curve'!$B$9,2)</f>
        <v>300.83999999999997</v>
      </c>
      <c r="M109" s="45">
        <f>ROUND(M$116*'[7]MN Unique Age Curve'!$B2/'[7]MN Unique Age Curve'!$B$9,2)</f>
        <v>285.8</v>
      </c>
      <c r="N109" s="47">
        <f>ROUND(N$116*'[7]MN Unique Age Curve'!$B2/'[7]MN Unique Age Curve'!$B$9,2)</f>
        <v>266.44</v>
      </c>
      <c r="O109" s="46">
        <f>ROUND(O$116*'[7]MN Unique Age Curve'!$B2/'[7]MN Unique Age Curve'!$B$9,2)</f>
        <v>266.44</v>
      </c>
      <c r="P109" s="45">
        <f>ROUND(P$116*'[7]MN Unique Age Curve'!$B2/'[7]MN Unique Age Curve'!$B$9,2)</f>
        <v>289.20999999999998</v>
      </c>
      <c r="Q109" s="48">
        <f>ROUND(Q$116*'[7]MN Unique Age Curve'!$B2/'[7]MN Unique Age Curve'!$B$9,2)</f>
        <v>243.72</v>
      </c>
      <c r="R109" s="47">
        <f>ROUND(R$116*'[7]MN Unique Age Curve'!$B2/'[7]MN Unique Age Curve'!$B$9,2)</f>
        <v>231.18</v>
      </c>
      <c r="S109" s="46">
        <f>ROUND(S$116*'[7]MN Unique Age Curve'!$B2/'[7]MN Unique Age Curve'!$B$9,2)</f>
        <v>247.28</v>
      </c>
      <c r="T109" s="46">
        <f>ROUND(T$116*'[7]MN Unique Age Curve'!$B2/'[7]MN Unique Age Curve'!$B$9,2)</f>
        <v>231.18</v>
      </c>
      <c r="U109" s="46">
        <f>ROUND(U$116*'[7]MN Unique Age Curve'!$B2/'[7]MN Unique Age Curve'!$B$9,2)</f>
        <v>207.1</v>
      </c>
      <c r="V109" s="46">
        <f>ROUND(V$116*'[7]MN Unique Age Curve'!$B2/'[7]MN Unique Age Curve'!$B$9,2)</f>
        <v>247.28</v>
      </c>
      <c r="W109" s="46">
        <f>ROUND(W$116*'[7]MN Unique Age Curve'!$B2/'[7]MN Unique Age Curve'!$B$9,2)</f>
        <v>231.18</v>
      </c>
      <c r="X109" s="45">
        <f>ROUND(X$116*'[7]MN Unique Age Curve'!$B2/'[7]MN Unique Age Curve'!$B$9,2)</f>
        <v>241.57</v>
      </c>
      <c r="Y109" s="47">
        <f>ROUND(Y$116*'[7]MN Unique Age Curve'!$B2/'[7]MN Unique Age Curve'!$B$9,2)</f>
        <v>208.94</v>
      </c>
      <c r="Z109" s="45">
        <f>ROUND(Z$116*'[7]MN Unique Age Curve'!$B2/'[7]MN Unique Age Curve'!$B$9,2)</f>
        <v>211.7</v>
      </c>
      <c r="AA109" s="47">
        <f>ROUND(AA$116*'[7]MN Unique Age Curve'!$B2/'[7]MN Unique Age Curve'!$B$9,2)</f>
        <v>255.23</v>
      </c>
      <c r="AB109" s="46">
        <f>ROUND(AB$116*'[7]MN Unique Age Curve'!$B2/'[7]MN Unique Age Curve'!$B$9,2)</f>
        <v>249.34</v>
      </c>
      <c r="AC109" s="45">
        <f>ROUND(AC$116*'[7]MN Unique Age Curve'!$B2/'[7]MN Unique Age Curve'!$B$9,2)</f>
        <v>244.83</v>
      </c>
    </row>
    <row r="110" spans="1:29" ht="15" x14ac:dyDescent="0.2">
      <c r="A110" s="95">
        <v>15</v>
      </c>
      <c r="B110" s="94">
        <v>1</v>
      </c>
      <c r="C110" s="93">
        <v>2019</v>
      </c>
      <c r="D110" s="92"/>
      <c r="E110" s="48">
        <f>ROUND(E$116*'[7]MN Unique Age Curve'!$B3/'[7]MN Unique Age Curve'!$B$9,2)</f>
        <v>335.9</v>
      </c>
      <c r="F110" s="47">
        <f>ROUND(F$116*'[7]MN Unique Age Curve'!$B3/'[7]MN Unique Age Curve'!$B$9,2)</f>
        <v>231.18</v>
      </c>
      <c r="G110" s="45">
        <f>ROUND(G$116*'[7]MN Unique Age Curve'!$B3/'[7]MN Unique Age Curve'!$B$9,2)</f>
        <v>278.07</v>
      </c>
      <c r="H110" s="47">
        <f>ROUND(H$116*'[7]MN Unique Age Curve'!$B3/'[7]MN Unique Age Curve'!$B$9,2)</f>
        <v>281.38</v>
      </c>
      <c r="I110" s="49">
        <f>ROUND(I$116*'[7]MN Unique Age Curve'!$B3/'[7]MN Unique Age Curve'!$B$9,2)</f>
        <v>281.38</v>
      </c>
      <c r="J110" s="45">
        <f>ROUND(J$116*'[7]MN Unique Age Curve'!$B3/'[7]MN Unique Age Curve'!$B$9,2)</f>
        <v>267.31</v>
      </c>
      <c r="K110" s="47">
        <f>ROUND(K$116*'[7]MN Unique Age Curve'!$B3/'[7]MN Unique Age Curve'!$B$9,2)</f>
        <v>285.8</v>
      </c>
      <c r="L110" s="46">
        <f>ROUND(L$116*'[7]MN Unique Age Curve'!$B3/'[7]MN Unique Age Curve'!$B$9,2)</f>
        <v>300.83999999999997</v>
      </c>
      <c r="M110" s="45">
        <f>ROUND(M$116*'[7]MN Unique Age Curve'!$B3/'[7]MN Unique Age Curve'!$B$9,2)</f>
        <v>285.8</v>
      </c>
      <c r="N110" s="47">
        <f>ROUND(N$116*'[7]MN Unique Age Curve'!$B3/'[7]MN Unique Age Curve'!$B$9,2)</f>
        <v>266.44</v>
      </c>
      <c r="O110" s="46">
        <f>ROUND(O$116*'[7]MN Unique Age Curve'!$B3/'[7]MN Unique Age Curve'!$B$9,2)</f>
        <v>266.44</v>
      </c>
      <c r="P110" s="45">
        <f>ROUND(P$116*'[7]MN Unique Age Curve'!$B3/'[7]MN Unique Age Curve'!$B$9,2)</f>
        <v>289.20999999999998</v>
      </c>
      <c r="Q110" s="48">
        <f>ROUND(Q$116*'[7]MN Unique Age Curve'!$B3/'[7]MN Unique Age Curve'!$B$9,2)</f>
        <v>243.72</v>
      </c>
      <c r="R110" s="47">
        <f>ROUND(R$116*'[7]MN Unique Age Curve'!$B3/'[7]MN Unique Age Curve'!$B$9,2)</f>
        <v>231.18</v>
      </c>
      <c r="S110" s="46">
        <f>ROUND(S$116*'[7]MN Unique Age Curve'!$B3/'[7]MN Unique Age Curve'!$B$9,2)</f>
        <v>247.28</v>
      </c>
      <c r="T110" s="46">
        <f>ROUND(T$116*'[7]MN Unique Age Curve'!$B3/'[7]MN Unique Age Curve'!$B$9,2)</f>
        <v>231.18</v>
      </c>
      <c r="U110" s="46">
        <f>ROUND(U$116*'[7]MN Unique Age Curve'!$B3/'[7]MN Unique Age Curve'!$B$9,2)</f>
        <v>207.1</v>
      </c>
      <c r="V110" s="46">
        <f>ROUND(V$116*'[7]MN Unique Age Curve'!$B3/'[7]MN Unique Age Curve'!$B$9,2)</f>
        <v>247.28</v>
      </c>
      <c r="W110" s="46">
        <f>ROUND(W$116*'[7]MN Unique Age Curve'!$B3/'[7]MN Unique Age Curve'!$B$9,2)</f>
        <v>231.18</v>
      </c>
      <c r="X110" s="45">
        <f>ROUND(X$116*'[7]MN Unique Age Curve'!$B3/'[7]MN Unique Age Curve'!$B$9,2)</f>
        <v>241.57</v>
      </c>
      <c r="Y110" s="47">
        <f>ROUND(Y$116*'[7]MN Unique Age Curve'!$B3/'[7]MN Unique Age Curve'!$B$9,2)</f>
        <v>208.94</v>
      </c>
      <c r="Z110" s="45">
        <f>ROUND(Z$116*'[7]MN Unique Age Curve'!$B3/'[7]MN Unique Age Curve'!$B$9,2)</f>
        <v>211.7</v>
      </c>
      <c r="AA110" s="47">
        <f>ROUND(AA$116*'[7]MN Unique Age Curve'!$B3/'[7]MN Unique Age Curve'!$B$9,2)</f>
        <v>255.23</v>
      </c>
      <c r="AB110" s="46">
        <f>ROUND(AB$116*'[7]MN Unique Age Curve'!$B3/'[7]MN Unique Age Curve'!$B$9,2)</f>
        <v>249.34</v>
      </c>
      <c r="AC110" s="45">
        <f>ROUND(AC$116*'[7]MN Unique Age Curve'!$B3/'[7]MN Unique Age Curve'!$B$9,2)</f>
        <v>244.83</v>
      </c>
    </row>
    <row r="111" spans="1:29" ht="15" x14ac:dyDescent="0.2">
      <c r="A111" s="95">
        <v>16</v>
      </c>
      <c r="B111" s="94">
        <v>1</v>
      </c>
      <c r="C111" s="93">
        <v>2019</v>
      </c>
      <c r="D111" s="92"/>
      <c r="E111" s="48">
        <f>ROUND(E$116*'[7]MN Unique Age Curve'!$B4/'[7]MN Unique Age Curve'!$B$9,2)</f>
        <v>335.9</v>
      </c>
      <c r="F111" s="47">
        <f>ROUND(F$116*'[7]MN Unique Age Curve'!$B4/'[7]MN Unique Age Curve'!$B$9,2)</f>
        <v>231.18</v>
      </c>
      <c r="G111" s="45">
        <f>ROUND(G$116*'[7]MN Unique Age Curve'!$B4/'[7]MN Unique Age Curve'!$B$9,2)</f>
        <v>278.07</v>
      </c>
      <c r="H111" s="47">
        <f>ROUND(H$116*'[7]MN Unique Age Curve'!$B4/'[7]MN Unique Age Curve'!$B$9,2)</f>
        <v>281.38</v>
      </c>
      <c r="I111" s="49">
        <f>ROUND(I$116*'[7]MN Unique Age Curve'!$B4/'[7]MN Unique Age Curve'!$B$9,2)</f>
        <v>281.38</v>
      </c>
      <c r="J111" s="45">
        <f>ROUND(J$116*'[7]MN Unique Age Curve'!$B4/'[7]MN Unique Age Curve'!$B$9,2)</f>
        <v>267.31</v>
      </c>
      <c r="K111" s="47">
        <f>ROUND(K$116*'[7]MN Unique Age Curve'!$B4/'[7]MN Unique Age Curve'!$B$9,2)</f>
        <v>285.8</v>
      </c>
      <c r="L111" s="46">
        <f>ROUND(L$116*'[7]MN Unique Age Curve'!$B4/'[7]MN Unique Age Curve'!$B$9,2)</f>
        <v>300.83999999999997</v>
      </c>
      <c r="M111" s="45">
        <f>ROUND(M$116*'[7]MN Unique Age Curve'!$B4/'[7]MN Unique Age Curve'!$B$9,2)</f>
        <v>285.8</v>
      </c>
      <c r="N111" s="47">
        <f>ROUND(N$116*'[7]MN Unique Age Curve'!$B4/'[7]MN Unique Age Curve'!$B$9,2)</f>
        <v>266.44</v>
      </c>
      <c r="O111" s="46">
        <f>ROUND(O$116*'[7]MN Unique Age Curve'!$B4/'[7]MN Unique Age Curve'!$B$9,2)</f>
        <v>266.44</v>
      </c>
      <c r="P111" s="45">
        <f>ROUND(P$116*'[7]MN Unique Age Curve'!$B4/'[7]MN Unique Age Curve'!$B$9,2)</f>
        <v>289.20999999999998</v>
      </c>
      <c r="Q111" s="48">
        <f>ROUND(Q$116*'[7]MN Unique Age Curve'!$B4/'[7]MN Unique Age Curve'!$B$9,2)</f>
        <v>243.72</v>
      </c>
      <c r="R111" s="47">
        <f>ROUND(R$116*'[7]MN Unique Age Curve'!$B4/'[7]MN Unique Age Curve'!$B$9,2)</f>
        <v>231.18</v>
      </c>
      <c r="S111" s="46">
        <f>ROUND(S$116*'[7]MN Unique Age Curve'!$B4/'[7]MN Unique Age Curve'!$B$9,2)</f>
        <v>247.28</v>
      </c>
      <c r="T111" s="46">
        <f>ROUND(T$116*'[7]MN Unique Age Curve'!$B4/'[7]MN Unique Age Curve'!$B$9,2)</f>
        <v>231.18</v>
      </c>
      <c r="U111" s="46">
        <f>ROUND(U$116*'[7]MN Unique Age Curve'!$B4/'[7]MN Unique Age Curve'!$B$9,2)</f>
        <v>207.1</v>
      </c>
      <c r="V111" s="46">
        <f>ROUND(V$116*'[7]MN Unique Age Curve'!$B4/'[7]MN Unique Age Curve'!$B$9,2)</f>
        <v>247.28</v>
      </c>
      <c r="W111" s="46">
        <f>ROUND(W$116*'[7]MN Unique Age Curve'!$B4/'[7]MN Unique Age Curve'!$B$9,2)</f>
        <v>231.18</v>
      </c>
      <c r="X111" s="45">
        <f>ROUND(X$116*'[7]MN Unique Age Curve'!$B4/'[7]MN Unique Age Curve'!$B$9,2)</f>
        <v>241.57</v>
      </c>
      <c r="Y111" s="47">
        <f>ROUND(Y$116*'[7]MN Unique Age Curve'!$B4/'[7]MN Unique Age Curve'!$B$9,2)</f>
        <v>208.94</v>
      </c>
      <c r="Z111" s="45">
        <f>ROUND(Z$116*'[7]MN Unique Age Curve'!$B4/'[7]MN Unique Age Curve'!$B$9,2)</f>
        <v>211.7</v>
      </c>
      <c r="AA111" s="47">
        <f>ROUND(AA$116*'[7]MN Unique Age Curve'!$B4/'[7]MN Unique Age Curve'!$B$9,2)</f>
        <v>255.23</v>
      </c>
      <c r="AB111" s="46">
        <f>ROUND(AB$116*'[7]MN Unique Age Curve'!$B4/'[7]MN Unique Age Curve'!$B$9,2)</f>
        <v>249.34</v>
      </c>
      <c r="AC111" s="45">
        <f>ROUND(AC$116*'[7]MN Unique Age Curve'!$B4/'[7]MN Unique Age Curve'!$B$9,2)</f>
        <v>244.83</v>
      </c>
    </row>
    <row r="112" spans="1:29" ht="15" x14ac:dyDescent="0.2">
      <c r="A112" s="95">
        <v>17</v>
      </c>
      <c r="B112" s="94">
        <v>1</v>
      </c>
      <c r="C112" s="93">
        <v>2019</v>
      </c>
      <c r="D112" s="92"/>
      <c r="E112" s="48">
        <f>ROUND(E$116*'[7]MN Unique Age Curve'!$B5/'[7]MN Unique Age Curve'!$B$9,2)</f>
        <v>335.9</v>
      </c>
      <c r="F112" s="47">
        <f>ROUND(F$116*'[7]MN Unique Age Curve'!$B5/'[7]MN Unique Age Curve'!$B$9,2)</f>
        <v>231.18</v>
      </c>
      <c r="G112" s="45">
        <f>ROUND(G$116*'[7]MN Unique Age Curve'!$B5/'[7]MN Unique Age Curve'!$B$9,2)</f>
        <v>278.07</v>
      </c>
      <c r="H112" s="47">
        <f>ROUND(H$116*'[7]MN Unique Age Curve'!$B5/'[7]MN Unique Age Curve'!$B$9,2)</f>
        <v>281.38</v>
      </c>
      <c r="I112" s="49">
        <f>ROUND(I$116*'[7]MN Unique Age Curve'!$B5/'[7]MN Unique Age Curve'!$B$9,2)</f>
        <v>281.38</v>
      </c>
      <c r="J112" s="45">
        <f>ROUND(J$116*'[7]MN Unique Age Curve'!$B5/'[7]MN Unique Age Curve'!$B$9,2)</f>
        <v>267.31</v>
      </c>
      <c r="K112" s="47">
        <f>ROUND(K$116*'[7]MN Unique Age Curve'!$B5/'[7]MN Unique Age Curve'!$B$9,2)</f>
        <v>285.8</v>
      </c>
      <c r="L112" s="46">
        <f>ROUND(L$116*'[7]MN Unique Age Curve'!$B5/'[7]MN Unique Age Curve'!$B$9,2)</f>
        <v>300.83999999999997</v>
      </c>
      <c r="M112" s="45">
        <f>ROUND(M$116*'[7]MN Unique Age Curve'!$B5/'[7]MN Unique Age Curve'!$B$9,2)</f>
        <v>285.8</v>
      </c>
      <c r="N112" s="47">
        <f>ROUND(N$116*'[7]MN Unique Age Curve'!$B5/'[7]MN Unique Age Curve'!$B$9,2)</f>
        <v>266.44</v>
      </c>
      <c r="O112" s="46">
        <f>ROUND(O$116*'[7]MN Unique Age Curve'!$B5/'[7]MN Unique Age Curve'!$B$9,2)</f>
        <v>266.44</v>
      </c>
      <c r="P112" s="45">
        <f>ROUND(P$116*'[7]MN Unique Age Curve'!$B5/'[7]MN Unique Age Curve'!$B$9,2)</f>
        <v>289.20999999999998</v>
      </c>
      <c r="Q112" s="48">
        <f>ROUND(Q$116*'[7]MN Unique Age Curve'!$B5/'[7]MN Unique Age Curve'!$B$9,2)</f>
        <v>243.72</v>
      </c>
      <c r="R112" s="47">
        <f>ROUND(R$116*'[7]MN Unique Age Curve'!$B5/'[7]MN Unique Age Curve'!$B$9,2)</f>
        <v>231.18</v>
      </c>
      <c r="S112" s="46">
        <f>ROUND(S$116*'[7]MN Unique Age Curve'!$B5/'[7]MN Unique Age Curve'!$B$9,2)</f>
        <v>247.28</v>
      </c>
      <c r="T112" s="46">
        <f>ROUND(T$116*'[7]MN Unique Age Curve'!$B5/'[7]MN Unique Age Curve'!$B$9,2)</f>
        <v>231.18</v>
      </c>
      <c r="U112" s="46">
        <f>ROUND(U$116*'[7]MN Unique Age Curve'!$B5/'[7]MN Unique Age Curve'!$B$9,2)</f>
        <v>207.1</v>
      </c>
      <c r="V112" s="46">
        <f>ROUND(V$116*'[7]MN Unique Age Curve'!$B5/'[7]MN Unique Age Curve'!$B$9,2)</f>
        <v>247.28</v>
      </c>
      <c r="W112" s="46">
        <f>ROUND(W$116*'[7]MN Unique Age Curve'!$B5/'[7]MN Unique Age Curve'!$B$9,2)</f>
        <v>231.18</v>
      </c>
      <c r="X112" s="45">
        <f>ROUND(X$116*'[7]MN Unique Age Curve'!$B5/'[7]MN Unique Age Curve'!$B$9,2)</f>
        <v>241.57</v>
      </c>
      <c r="Y112" s="47">
        <f>ROUND(Y$116*'[7]MN Unique Age Curve'!$B5/'[7]MN Unique Age Curve'!$B$9,2)</f>
        <v>208.94</v>
      </c>
      <c r="Z112" s="45">
        <f>ROUND(Z$116*'[7]MN Unique Age Curve'!$B5/'[7]MN Unique Age Curve'!$B$9,2)</f>
        <v>211.7</v>
      </c>
      <c r="AA112" s="47">
        <f>ROUND(AA$116*'[7]MN Unique Age Curve'!$B5/'[7]MN Unique Age Curve'!$B$9,2)</f>
        <v>255.23</v>
      </c>
      <c r="AB112" s="46">
        <f>ROUND(AB$116*'[7]MN Unique Age Curve'!$B5/'[7]MN Unique Age Curve'!$B$9,2)</f>
        <v>249.34</v>
      </c>
      <c r="AC112" s="45">
        <f>ROUND(AC$116*'[7]MN Unique Age Curve'!$B5/'[7]MN Unique Age Curve'!$B$9,2)</f>
        <v>244.83</v>
      </c>
    </row>
    <row r="113" spans="1:29" ht="15" x14ac:dyDescent="0.2">
      <c r="A113" s="95">
        <v>18</v>
      </c>
      <c r="B113" s="94">
        <v>1</v>
      </c>
      <c r="C113" s="93">
        <v>2019</v>
      </c>
      <c r="D113" s="92"/>
      <c r="E113" s="48">
        <f>ROUND(E$116*'[7]MN Unique Age Curve'!$B6/'[7]MN Unique Age Curve'!$B$9,2)</f>
        <v>335.9</v>
      </c>
      <c r="F113" s="47">
        <f>ROUND(F$116*'[7]MN Unique Age Curve'!$B6/'[7]MN Unique Age Curve'!$B$9,2)</f>
        <v>231.18</v>
      </c>
      <c r="G113" s="45">
        <f>ROUND(G$116*'[7]MN Unique Age Curve'!$B6/'[7]MN Unique Age Curve'!$B$9,2)</f>
        <v>278.07</v>
      </c>
      <c r="H113" s="47">
        <f>ROUND(H$116*'[7]MN Unique Age Curve'!$B6/'[7]MN Unique Age Curve'!$B$9,2)</f>
        <v>281.38</v>
      </c>
      <c r="I113" s="49">
        <f>ROUND(I$116*'[7]MN Unique Age Curve'!$B6/'[7]MN Unique Age Curve'!$B$9,2)</f>
        <v>281.38</v>
      </c>
      <c r="J113" s="45">
        <f>ROUND(J$116*'[7]MN Unique Age Curve'!$B6/'[7]MN Unique Age Curve'!$B$9,2)</f>
        <v>267.31</v>
      </c>
      <c r="K113" s="47">
        <f>ROUND(K$116*'[7]MN Unique Age Curve'!$B6/'[7]MN Unique Age Curve'!$B$9,2)</f>
        <v>285.8</v>
      </c>
      <c r="L113" s="46">
        <f>ROUND(L$116*'[7]MN Unique Age Curve'!$B6/'[7]MN Unique Age Curve'!$B$9,2)</f>
        <v>300.83999999999997</v>
      </c>
      <c r="M113" s="45">
        <f>ROUND(M$116*'[7]MN Unique Age Curve'!$B6/'[7]MN Unique Age Curve'!$B$9,2)</f>
        <v>285.8</v>
      </c>
      <c r="N113" s="47">
        <f>ROUND(N$116*'[7]MN Unique Age Curve'!$B6/'[7]MN Unique Age Curve'!$B$9,2)</f>
        <v>266.44</v>
      </c>
      <c r="O113" s="46">
        <f>ROUND(O$116*'[7]MN Unique Age Curve'!$B6/'[7]MN Unique Age Curve'!$B$9,2)</f>
        <v>266.44</v>
      </c>
      <c r="P113" s="45">
        <f>ROUND(P$116*'[7]MN Unique Age Curve'!$B6/'[7]MN Unique Age Curve'!$B$9,2)</f>
        <v>289.20999999999998</v>
      </c>
      <c r="Q113" s="48">
        <f>ROUND(Q$116*'[7]MN Unique Age Curve'!$B6/'[7]MN Unique Age Curve'!$B$9,2)</f>
        <v>243.72</v>
      </c>
      <c r="R113" s="47">
        <f>ROUND(R$116*'[7]MN Unique Age Curve'!$B6/'[7]MN Unique Age Curve'!$B$9,2)</f>
        <v>231.18</v>
      </c>
      <c r="S113" s="46">
        <f>ROUND(S$116*'[7]MN Unique Age Curve'!$B6/'[7]MN Unique Age Curve'!$B$9,2)</f>
        <v>247.28</v>
      </c>
      <c r="T113" s="46">
        <f>ROUND(T$116*'[7]MN Unique Age Curve'!$B6/'[7]MN Unique Age Curve'!$B$9,2)</f>
        <v>231.18</v>
      </c>
      <c r="U113" s="46">
        <f>ROUND(U$116*'[7]MN Unique Age Curve'!$B6/'[7]MN Unique Age Curve'!$B$9,2)</f>
        <v>207.1</v>
      </c>
      <c r="V113" s="46">
        <f>ROUND(V$116*'[7]MN Unique Age Curve'!$B6/'[7]MN Unique Age Curve'!$B$9,2)</f>
        <v>247.28</v>
      </c>
      <c r="W113" s="46">
        <f>ROUND(W$116*'[7]MN Unique Age Curve'!$B6/'[7]MN Unique Age Curve'!$B$9,2)</f>
        <v>231.18</v>
      </c>
      <c r="X113" s="45">
        <f>ROUND(X$116*'[7]MN Unique Age Curve'!$B6/'[7]MN Unique Age Curve'!$B$9,2)</f>
        <v>241.57</v>
      </c>
      <c r="Y113" s="47">
        <f>ROUND(Y$116*'[7]MN Unique Age Curve'!$B6/'[7]MN Unique Age Curve'!$B$9,2)</f>
        <v>208.94</v>
      </c>
      <c r="Z113" s="45">
        <f>ROUND(Z$116*'[7]MN Unique Age Curve'!$B6/'[7]MN Unique Age Curve'!$B$9,2)</f>
        <v>211.7</v>
      </c>
      <c r="AA113" s="47">
        <f>ROUND(AA$116*'[7]MN Unique Age Curve'!$B6/'[7]MN Unique Age Curve'!$B$9,2)</f>
        <v>255.23</v>
      </c>
      <c r="AB113" s="46">
        <f>ROUND(AB$116*'[7]MN Unique Age Curve'!$B6/'[7]MN Unique Age Curve'!$B$9,2)</f>
        <v>249.34</v>
      </c>
      <c r="AC113" s="45">
        <f>ROUND(AC$116*'[7]MN Unique Age Curve'!$B6/'[7]MN Unique Age Curve'!$B$9,2)</f>
        <v>244.83</v>
      </c>
    </row>
    <row r="114" spans="1:29" ht="15" x14ac:dyDescent="0.2">
      <c r="A114" s="95">
        <v>19</v>
      </c>
      <c r="B114" s="94">
        <v>1</v>
      </c>
      <c r="C114" s="93">
        <v>2019</v>
      </c>
      <c r="D114" s="92"/>
      <c r="E114" s="48">
        <f>ROUND(E$116*'[7]MN Unique Age Curve'!$B7/'[7]MN Unique Age Curve'!$B$9,2)</f>
        <v>335.9</v>
      </c>
      <c r="F114" s="47">
        <f>ROUND(F$116*'[7]MN Unique Age Curve'!$B7/'[7]MN Unique Age Curve'!$B$9,2)</f>
        <v>231.18</v>
      </c>
      <c r="G114" s="45">
        <f>ROUND(G$116*'[7]MN Unique Age Curve'!$B7/'[7]MN Unique Age Curve'!$B$9,2)</f>
        <v>278.07</v>
      </c>
      <c r="H114" s="47">
        <f>ROUND(H$116*'[7]MN Unique Age Curve'!$B7/'[7]MN Unique Age Curve'!$B$9,2)</f>
        <v>281.38</v>
      </c>
      <c r="I114" s="49">
        <f>ROUND(I$116*'[7]MN Unique Age Curve'!$B7/'[7]MN Unique Age Curve'!$B$9,2)</f>
        <v>281.38</v>
      </c>
      <c r="J114" s="45">
        <f>ROUND(J$116*'[7]MN Unique Age Curve'!$B7/'[7]MN Unique Age Curve'!$B$9,2)</f>
        <v>267.31</v>
      </c>
      <c r="K114" s="47">
        <f>ROUND(K$116*'[7]MN Unique Age Curve'!$B7/'[7]MN Unique Age Curve'!$B$9,2)</f>
        <v>285.8</v>
      </c>
      <c r="L114" s="46">
        <f>ROUND(L$116*'[7]MN Unique Age Curve'!$B7/'[7]MN Unique Age Curve'!$B$9,2)</f>
        <v>300.83999999999997</v>
      </c>
      <c r="M114" s="45">
        <f>ROUND(M$116*'[7]MN Unique Age Curve'!$B7/'[7]MN Unique Age Curve'!$B$9,2)</f>
        <v>285.8</v>
      </c>
      <c r="N114" s="47">
        <f>ROUND(N$116*'[7]MN Unique Age Curve'!$B7/'[7]MN Unique Age Curve'!$B$9,2)</f>
        <v>266.44</v>
      </c>
      <c r="O114" s="46">
        <f>ROUND(O$116*'[7]MN Unique Age Curve'!$B7/'[7]MN Unique Age Curve'!$B$9,2)</f>
        <v>266.44</v>
      </c>
      <c r="P114" s="45">
        <f>ROUND(P$116*'[7]MN Unique Age Curve'!$B7/'[7]MN Unique Age Curve'!$B$9,2)</f>
        <v>289.20999999999998</v>
      </c>
      <c r="Q114" s="48">
        <f>ROUND(Q$116*'[7]MN Unique Age Curve'!$B7/'[7]MN Unique Age Curve'!$B$9,2)</f>
        <v>243.72</v>
      </c>
      <c r="R114" s="47">
        <f>ROUND(R$116*'[7]MN Unique Age Curve'!$B7/'[7]MN Unique Age Curve'!$B$9,2)</f>
        <v>231.18</v>
      </c>
      <c r="S114" s="46">
        <f>ROUND(S$116*'[7]MN Unique Age Curve'!$B7/'[7]MN Unique Age Curve'!$B$9,2)</f>
        <v>247.28</v>
      </c>
      <c r="T114" s="46">
        <f>ROUND(T$116*'[7]MN Unique Age Curve'!$B7/'[7]MN Unique Age Curve'!$B$9,2)</f>
        <v>231.18</v>
      </c>
      <c r="U114" s="46">
        <f>ROUND(U$116*'[7]MN Unique Age Curve'!$B7/'[7]MN Unique Age Curve'!$B$9,2)</f>
        <v>207.1</v>
      </c>
      <c r="V114" s="46">
        <f>ROUND(V$116*'[7]MN Unique Age Curve'!$B7/'[7]MN Unique Age Curve'!$B$9,2)</f>
        <v>247.28</v>
      </c>
      <c r="W114" s="46">
        <f>ROUND(W$116*'[7]MN Unique Age Curve'!$B7/'[7]MN Unique Age Curve'!$B$9,2)</f>
        <v>231.18</v>
      </c>
      <c r="X114" s="45">
        <f>ROUND(X$116*'[7]MN Unique Age Curve'!$B7/'[7]MN Unique Age Curve'!$B$9,2)</f>
        <v>241.57</v>
      </c>
      <c r="Y114" s="47">
        <f>ROUND(Y$116*'[7]MN Unique Age Curve'!$B7/'[7]MN Unique Age Curve'!$B$9,2)</f>
        <v>208.94</v>
      </c>
      <c r="Z114" s="45">
        <f>ROUND(Z$116*'[7]MN Unique Age Curve'!$B7/'[7]MN Unique Age Curve'!$B$9,2)</f>
        <v>211.7</v>
      </c>
      <c r="AA114" s="47">
        <f>ROUND(AA$116*'[7]MN Unique Age Curve'!$B7/'[7]MN Unique Age Curve'!$B$9,2)</f>
        <v>255.23</v>
      </c>
      <c r="AB114" s="46">
        <f>ROUND(AB$116*'[7]MN Unique Age Curve'!$B7/'[7]MN Unique Age Curve'!$B$9,2)</f>
        <v>249.34</v>
      </c>
      <c r="AC114" s="45">
        <f>ROUND(AC$116*'[7]MN Unique Age Curve'!$B7/'[7]MN Unique Age Curve'!$B$9,2)</f>
        <v>244.83</v>
      </c>
    </row>
    <row r="115" spans="1:29" ht="15" x14ac:dyDescent="0.2">
      <c r="A115" s="95">
        <v>20</v>
      </c>
      <c r="B115" s="94">
        <v>1</v>
      </c>
      <c r="C115" s="93">
        <v>2019</v>
      </c>
      <c r="D115" s="92"/>
      <c r="E115" s="48">
        <f>ROUND(E$116*'[7]MN Unique Age Curve'!$B8/'[7]MN Unique Age Curve'!$B$9,2)</f>
        <v>335.9</v>
      </c>
      <c r="F115" s="47">
        <f>ROUND(F$116*'[7]MN Unique Age Curve'!$B8/'[7]MN Unique Age Curve'!$B$9,2)</f>
        <v>231.18</v>
      </c>
      <c r="G115" s="45">
        <f>ROUND(G$116*'[7]MN Unique Age Curve'!$B8/'[7]MN Unique Age Curve'!$B$9,2)</f>
        <v>278.07</v>
      </c>
      <c r="H115" s="47">
        <f>ROUND(H$116*'[7]MN Unique Age Curve'!$B8/'[7]MN Unique Age Curve'!$B$9,2)</f>
        <v>281.38</v>
      </c>
      <c r="I115" s="49">
        <f>ROUND(I$116*'[7]MN Unique Age Curve'!$B8/'[7]MN Unique Age Curve'!$B$9,2)</f>
        <v>281.38</v>
      </c>
      <c r="J115" s="45">
        <f>ROUND(J$116*'[7]MN Unique Age Curve'!$B8/'[7]MN Unique Age Curve'!$B$9,2)</f>
        <v>267.31</v>
      </c>
      <c r="K115" s="47">
        <f>ROUND(K$116*'[7]MN Unique Age Curve'!$B8/'[7]MN Unique Age Curve'!$B$9,2)</f>
        <v>285.8</v>
      </c>
      <c r="L115" s="46">
        <f>ROUND(L$116*'[7]MN Unique Age Curve'!$B8/'[7]MN Unique Age Curve'!$B$9,2)</f>
        <v>300.83999999999997</v>
      </c>
      <c r="M115" s="45">
        <f>ROUND(M$116*'[7]MN Unique Age Curve'!$B8/'[7]MN Unique Age Curve'!$B$9,2)</f>
        <v>285.8</v>
      </c>
      <c r="N115" s="47">
        <f>ROUND(N$116*'[7]MN Unique Age Curve'!$B8/'[7]MN Unique Age Curve'!$B$9,2)</f>
        <v>266.44</v>
      </c>
      <c r="O115" s="46">
        <f>ROUND(O$116*'[7]MN Unique Age Curve'!$B8/'[7]MN Unique Age Curve'!$B$9,2)</f>
        <v>266.44</v>
      </c>
      <c r="P115" s="45">
        <f>ROUND(P$116*'[7]MN Unique Age Curve'!$B8/'[7]MN Unique Age Curve'!$B$9,2)</f>
        <v>289.20999999999998</v>
      </c>
      <c r="Q115" s="48">
        <f>ROUND(Q$116*'[7]MN Unique Age Curve'!$B8/'[7]MN Unique Age Curve'!$B$9,2)</f>
        <v>243.72</v>
      </c>
      <c r="R115" s="47">
        <f>ROUND(R$116*'[7]MN Unique Age Curve'!$B8/'[7]MN Unique Age Curve'!$B$9,2)</f>
        <v>231.18</v>
      </c>
      <c r="S115" s="46">
        <f>ROUND(S$116*'[7]MN Unique Age Curve'!$B8/'[7]MN Unique Age Curve'!$B$9,2)</f>
        <v>247.28</v>
      </c>
      <c r="T115" s="46">
        <f>ROUND(T$116*'[7]MN Unique Age Curve'!$B8/'[7]MN Unique Age Curve'!$B$9,2)</f>
        <v>231.18</v>
      </c>
      <c r="U115" s="46">
        <f>ROUND(U$116*'[7]MN Unique Age Curve'!$B8/'[7]MN Unique Age Curve'!$B$9,2)</f>
        <v>207.1</v>
      </c>
      <c r="V115" s="46">
        <f>ROUND(V$116*'[7]MN Unique Age Curve'!$B8/'[7]MN Unique Age Curve'!$B$9,2)</f>
        <v>247.28</v>
      </c>
      <c r="W115" s="46">
        <f>ROUND(W$116*'[7]MN Unique Age Curve'!$B8/'[7]MN Unique Age Curve'!$B$9,2)</f>
        <v>231.18</v>
      </c>
      <c r="X115" s="45">
        <f>ROUND(X$116*'[7]MN Unique Age Curve'!$B8/'[7]MN Unique Age Curve'!$B$9,2)</f>
        <v>241.57</v>
      </c>
      <c r="Y115" s="47">
        <f>ROUND(Y$116*'[7]MN Unique Age Curve'!$B8/'[7]MN Unique Age Curve'!$B$9,2)</f>
        <v>208.94</v>
      </c>
      <c r="Z115" s="45">
        <f>ROUND(Z$116*'[7]MN Unique Age Curve'!$B8/'[7]MN Unique Age Curve'!$B$9,2)</f>
        <v>211.7</v>
      </c>
      <c r="AA115" s="47">
        <f>ROUND(AA$116*'[7]MN Unique Age Curve'!$B8/'[7]MN Unique Age Curve'!$B$9,2)</f>
        <v>255.23</v>
      </c>
      <c r="AB115" s="46">
        <f>ROUND(AB$116*'[7]MN Unique Age Curve'!$B8/'[7]MN Unique Age Curve'!$B$9,2)</f>
        <v>249.34</v>
      </c>
      <c r="AC115" s="45">
        <f>ROUND(AC$116*'[7]MN Unique Age Curve'!$B8/'[7]MN Unique Age Curve'!$B$9,2)</f>
        <v>244.83</v>
      </c>
    </row>
    <row r="116" spans="1:29" ht="15" x14ac:dyDescent="0.2">
      <c r="A116" s="95">
        <v>21</v>
      </c>
      <c r="B116" s="94">
        <v>1</v>
      </c>
      <c r="C116" s="93">
        <v>2019</v>
      </c>
      <c r="D116" s="92"/>
      <c r="E116" s="48">
        <v>377.42</v>
      </c>
      <c r="F116" s="47">
        <v>259.75</v>
      </c>
      <c r="G116" s="45">
        <v>312.44</v>
      </c>
      <c r="H116" s="47">
        <v>316.16000000000003</v>
      </c>
      <c r="I116" s="49">
        <v>316.16000000000003</v>
      </c>
      <c r="J116" s="45">
        <v>300.35000000000002</v>
      </c>
      <c r="K116" s="47">
        <v>321.12</v>
      </c>
      <c r="L116" s="46">
        <v>338.02</v>
      </c>
      <c r="M116" s="45">
        <v>321.12</v>
      </c>
      <c r="N116" s="47">
        <v>299.37</v>
      </c>
      <c r="O116" s="46">
        <v>299.37</v>
      </c>
      <c r="P116" s="45">
        <v>324.95</v>
      </c>
      <c r="Q116" s="48">
        <v>273.83999999999997</v>
      </c>
      <c r="R116" s="47">
        <v>259.75</v>
      </c>
      <c r="S116" s="46">
        <v>277.83999999999997</v>
      </c>
      <c r="T116" s="46">
        <v>259.75</v>
      </c>
      <c r="U116" s="46">
        <v>232.7</v>
      </c>
      <c r="V116" s="46">
        <v>277.83999999999997</v>
      </c>
      <c r="W116" s="46">
        <v>259.75</v>
      </c>
      <c r="X116" s="45">
        <v>271.43</v>
      </c>
      <c r="Y116" s="47">
        <v>234.76</v>
      </c>
      <c r="Z116" s="45">
        <v>237.87</v>
      </c>
      <c r="AA116" s="47">
        <v>286.77999999999997</v>
      </c>
      <c r="AB116" s="46">
        <v>280.16000000000003</v>
      </c>
      <c r="AC116" s="45">
        <v>275.08999999999997</v>
      </c>
    </row>
    <row r="117" spans="1:29" ht="15" x14ac:dyDescent="0.2">
      <c r="A117" s="95">
        <v>22</v>
      </c>
      <c r="B117" s="94">
        <v>1</v>
      </c>
      <c r="C117" s="93">
        <v>2019</v>
      </c>
      <c r="D117" s="92"/>
      <c r="E117" s="48">
        <f>ROUND(E$116*'[7]MN Unique Age Curve'!$B10/'[7]MN Unique Age Curve'!$B$9,2)</f>
        <v>377.42</v>
      </c>
      <c r="F117" s="47">
        <f>ROUND(F$116*'[7]MN Unique Age Curve'!$B10/'[7]MN Unique Age Curve'!$B$9,2)</f>
        <v>259.75</v>
      </c>
      <c r="G117" s="45">
        <f>ROUND(G$116*'[7]MN Unique Age Curve'!$B10/'[7]MN Unique Age Curve'!$B$9,2)</f>
        <v>312.44</v>
      </c>
      <c r="H117" s="47">
        <f>ROUND(H$116*'[7]MN Unique Age Curve'!$B10/'[7]MN Unique Age Curve'!$B$9,2)</f>
        <v>316.16000000000003</v>
      </c>
      <c r="I117" s="49">
        <f>ROUND(I$116*'[7]MN Unique Age Curve'!$B10/'[7]MN Unique Age Curve'!$B$9,2)</f>
        <v>316.16000000000003</v>
      </c>
      <c r="J117" s="45">
        <f>ROUND(J$116*'[7]MN Unique Age Curve'!$B10/'[7]MN Unique Age Curve'!$B$9,2)</f>
        <v>300.35000000000002</v>
      </c>
      <c r="K117" s="47">
        <f>ROUND(K$116*'[7]MN Unique Age Curve'!$B10/'[7]MN Unique Age Curve'!$B$9,2)</f>
        <v>321.12</v>
      </c>
      <c r="L117" s="46">
        <f>ROUND(L$116*'[7]MN Unique Age Curve'!$B10/'[7]MN Unique Age Curve'!$B$9,2)</f>
        <v>338.02</v>
      </c>
      <c r="M117" s="45">
        <f>ROUND(M$116*'[7]MN Unique Age Curve'!$B10/'[7]MN Unique Age Curve'!$B$9,2)</f>
        <v>321.12</v>
      </c>
      <c r="N117" s="47">
        <f>ROUND(N$116*'[7]MN Unique Age Curve'!$B10/'[7]MN Unique Age Curve'!$B$9,2)</f>
        <v>299.37</v>
      </c>
      <c r="O117" s="46">
        <f>ROUND(O$116*'[7]MN Unique Age Curve'!$B10/'[7]MN Unique Age Curve'!$B$9,2)</f>
        <v>299.37</v>
      </c>
      <c r="P117" s="45">
        <f>ROUND(P$116*'[7]MN Unique Age Curve'!$B10/'[7]MN Unique Age Curve'!$B$9,2)</f>
        <v>324.95</v>
      </c>
      <c r="Q117" s="48">
        <f>ROUND(Q$116*'[7]MN Unique Age Curve'!$B10/'[7]MN Unique Age Curve'!$B$9,2)</f>
        <v>273.83999999999997</v>
      </c>
      <c r="R117" s="47">
        <f>ROUND(R$116*'[7]MN Unique Age Curve'!$B10/'[7]MN Unique Age Curve'!$B$9,2)</f>
        <v>259.75</v>
      </c>
      <c r="S117" s="46">
        <f>ROUND(S$116*'[7]MN Unique Age Curve'!$B10/'[7]MN Unique Age Curve'!$B$9,2)</f>
        <v>277.83999999999997</v>
      </c>
      <c r="T117" s="46">
        <f>ROUND(T$116*'[7]MN Unique Age Curve'!$B10/'[7]MN Unique Age Curve'!$B$9,2)</f>
        <v>259.75</v>
      </c>
      <c r="U117" s="46">
        <f>ROUND(U$116*'[7]MN Unique Age Curve'!$B10/'[7]MN Unique Age Curve'!$B$9,2)</f>
        <v>232.7</v>
      </c>
      <c r="V117" s="46">
        <f>ROUND(V$116*'[7]MN Unique Age Curve'!$B10/'[7]MN Unique Age Curve'!$B$9,2)</f>
        <v>277.83999999999997</v>
      </c>
      <c r="W117" s="46">
        <f>ROUND(W$116*'[7]MN Unique Age Curve'!$B10/'[7]MN Unique Age Curve'!$B$9,2)</f>
        <v>259.75</v>
      </c>
      <c r="X117" s="45">
        <f>ROUND(X$116*'[7]MN Unique Age Curve'!$B10/'[7]MN Unique Age Curve'!$B$9,2)</f>
        <v>271.43</v>
      </c>
      <c r="Y117" s="47">
        <f>ROUND(Y$116*'[7]MN Unique Age Curve'!$B10/'[7]MN Unique Age Curve'!$B$9,2)</f>
        <v>234.76</v>
      </c>
      <c r="Z117" s="45">
        <f>ROUND(Z$116*'[7]MN Unique Age Curve'!$B10/'[7]MN Unique Age Curve'!$B$9,2)</f>
        <v>237.87</v>
      </c>
      <c r="AA117" s="47">
        <f>ROUND(AA$116*'[7]MN Unique Age Curve'!$B10/'[7]MN Unique Age Curve'!$B$9,2)</f>
        <v>286.77999999999997</v>
      </c>
      <c r="AB117" s="46">
        <f>ROUND(AB$116*'[7]MN Unique Age Curve'!$B10/'[7]MN Unique Age Curve'!$B$9,2)</f>
        <v>280.16000000000003</v>
      </c>
      <c r="AC117" s="45">
        <f>ROUND(AC$116*'[7]MN Unique Age Curve'!$B10/'[7]MN Unique Age Curve'!$B$9,2)</f>
        <v>275.08999999999997</v>
      </c>
    </row>
    <row r="118" spans="1:29" ht="15" x14ac:dyDescent="0.2">
      <c r="A118" s="95">
        <v>23</v>
      </c>
      <c r="B118" s="94">
        <v>1</v>
      </c>
      <c r="C118" s="93">
        <v>2019</v>
      </c>
      <c r="D118" s="92"/>
      <c r="E118" s="48">
        <f>ROUND(E$116*'[7]MN Unique Age Curve'!$B11/'[7]MN Unique Age Curve'!$B$9,2)</f>
        <v>377.42</v>
      </c>
      <c r="F118" s="47">
        <f>ROUND(F$116*'[7]MN Unique Age Curve'!$B11/'[7]MN Unique Age Curve'!$B$9,2)</f>
        <v>259.75</v>
      </c>
      <c r="G118" s="45">
        <f>ROUND(G$116*'[7]MN Unique Age Curve'!$B11/'[7]MN Unique Age Curve'!$B$9,2)</f>
        <v>312.44</v>
      </c>
      <c r="H118" s="47">
        <f>ROUND(H$116*'[7]MN Unique Age Curve'!$B11/'[7]MN Unique Age Curve'!$B$9,2)</f>
        <v>316.16000000000003</v>
      </c>
      <c r="I118" s="49">
        <f>ROUND(I$116*'[7]MN Unique Age Curve'!$B11/'[7]MN Unique Age Curve'!$B$9,2)</f>
        <v>316.16000000000003</v>
      </c>
      <c r="J118" s="45">
        <f>ROUND(J$116*'[7]MN Unique Age Curve'!$B11/'[7]MN Unique Age Curve'!$B$9,2)</f>
        <v>300.35000000000002</v>
      </c>
      <c r="K118" s="47">
        <f>ROUND(K$116*'[7]MN Unique Age Curve'!$B11/'[7]MN Unique Age Curve'!$B$9,2)</f>
        <v>321.12</v>
      </c>
      <c r="L118" s="46">
        <f>ROUND(L$116*'[7]MN Unique Age Curve'!$B11/'[7]MN Unique Age Curve'!$B$9,2)</f>
        <v>338.02</v>
      </c>
      <c r="M118" s="45">
        <f>ROUND(M$116*'[7]MN Unique Age Curve'!$B11/'[7]MN Unique Age Curve'!$B$9,2)</f>
        <v>321.12</v>
      </c>
      <c r="N118" s="47">
        <f>ROUND(N$116*'[7]MN Unique Age Curve'!$B11/'[7]MN Unique Age Curve'!$B$9,2)</f>
        <v>299.37</v>
      </c>
      <c r="O118" s="46">
        <f>ROUND(O$116*'[7]MN Unique Age Curve'!$B11/'[7]MN Unique Age Curve'!$B$9,2)</f>
        <v>299.37</v>
      </c>
      <c r="P118" s="45">
        <f>ROUND(P$116*'[7]MN Unique Age Curve'!$B11/'[7]MN Unique Age Curve'!$B$9,2)</f>
        <v>324.95</v>
      </c>
      <c r="Q118" s="48">
        <f>ROUND(Q$116*'[7]MN Unique Age Curve'!$B11/'[7]MN Unique Age Curve'!$B$9,2)</f>
        <v>273.83999999999997</v>
      </c>
      <c r="R118" s="47">
        <f>ROUND(R$116*'[7]MN Unique Age Curve'!$B11/'[7]MN Unique Age Curve'!$B$9,2)</f>
        <v>259.75</v>
      </c>
      <c r="S118" s="46">
        <f>ROUND(S$116*'[7]MN Unique Age Curve'!$B11/'[7]MN Unique Age Curve'!$B$9,2)</f>
        <v>277.83999999999997</v>
      </c>
      <c r="T118" s="46">
        <f>ROUND(T$116*'[7]MN Unique Age Curve'!$B11/'[7]MN Unique Age Curve'!$B$9,2)</f>
        <v>259.75</v>
      </c>
      <c r="U118" s="46">
        <f>ROUND(U$116*'[7]MN Unique Age Curve'!$B11/'[7]MN Unique Age Curve'!$B$9,2)</f>
        <v>232.7</v>
      </c>
      <c r="V118" s="46">
        <f>ROUND(V$116*'[7]MN Unique Age Curve'!$B11/'[7]MN Unique Age Curve'!$B$9,2)</f>
        <v>277.83999999999997</v>
      </c>
      <c r="W118" s="46">
        <f>ROUND(W$116*'[7]MN Unique Age Curve'!$B11/'[7]MN Unique Age Curve'!$B$9,2)</f>
        <v>259.75</v>
      </c>
      <c r="X118" s="45">
        <f>ROUND(X$116*'[7]MN Unique Age Curve'!$B11/'[7]MN Unique Age Curve'!$B$9,2)</f>
        <v>271.43</v>
      </c>
      <c r="Y118" s="47">
        <f>ROUND(Y$116*'[7]MN Unique Age Curve'!$B11/'[7]MN Unique Age Curve'!$B$9,2)</f>
        <v>234.76</v>
      </c>
      <c r="Z118" s="45">
        <f>ROUND(Z$116*'[7]MN Unique Age Curve'!$B11/'[7]MN Unique Age Curve'!$B$9,2)</f>
        <v>237.87</v>
      </c>
      <c r="AA118" s="47">
        <f>ROUND(AA$116*'[7]MN Unique Age Curve'!$B11/'[7]MN Unique Age Curve'!$B$9,2)</f>
        <v>286.77999999999997</v>
      </c>
      <c r="AB118" s="46">
        <f>ROUND(AB$116*'[7]MN Unique Age Curve'!$B11/'[7]MN Unique Age Curve'!$B$9,2)</f>
        <v>280.16000000000003</v>
      </c>
      <c r="AC118" s="45">
        <f>ROUND(AC$116*'[7]MN Unique Age Curve'!$B11/'[7]MN Unique Age Curve'!$B$9,2)</f>
        <v>275.08999999999997</v>
      </c>
    </row>
    <row r="119" spans="1:29" ht="15" x14ac:dyDescent="0.2">
      <c r="A119" s="95">
        <v>24</v>
      </c>
      <c r="B119" s="94">
        <v>1</v>
      </c>
      <c r="C119" s="93">
        <v>2019</v>
      </c>
      <c r="D119" s="92"/>
      <c r="E119" s="48">
        <f>ROUND(E$116*'[7]MN Unique Age Curve'!$B12/'[7]MN Unique Age Curve'!$B$9,2)</f>
        <v>377.42</v>
      </c>
      <c r="F119" s="47">
        <f>ROUND(F$116*'[7]MN Unique Age Curve'!$B12/'[7]MN Unique Age Curve'!$B$9,2)</f>
        <v>259.75</v>
      </c>
      <c r="G119" s="45">
        <f>ROUND(G$116*'[7]MN Unique Age Curve'!$B12/'[7]MN Unique Age Curve'!$B$9,2)</f>
        <v>312.44</v>
      </c>
      <c r="H119" s="47">
        <f>ROUND(H$116*'[7]MN Unique Age Curve'!$B12/'[7]MN Unique Age Curve'!$B$9,2)</f>
        <v>316.16000000000003</v>
      </c>
      <c r="I119" s="49">
        <f>ROUND(I$116*'[7]MN Unique Age Curve'!$B12/'[7]MN Unique Age Curve'!$B$9,2)</f>
        <v>316.16000000000003</v>
      </c>
      <c r="J119" s="45">
        <f>ROUND(J$116*'[7]MN Unique Age Curve'!$B12/'[7]MN Unique Age Curve'!$B$9,2)</f>
        <v>300.35000000000002</v>
      </c>
      <c r="K119" s="47">
        <f>ROUND(K$116*'[7]MN Unique Age Curve'!$B12/'[7]MN Unique Age Curve'!$B$9,2)</f>
        <v>321.12</v>
      </c>
      <c r="L119" s="46">
        <f>ROUND(L$116*'[7]MN Unique Age Curve'!$B12/'[7]MN Unique Age Curve'!$B$9,2)</f>
        <v>338.02</v>
      </c>
      <c r="M119" s="45">
        <f>ROUND(M$116*'[7]MN Unique Age Curve'!$B12/'[7]MN Unique Age Curve'!$B$9,2)</f>
        <v>321.12</v>
      </c>
      <c r="N119" s="47">
        <f>ROUND(N$116*'[7]MN Unique Age Curve'!$B12/'[7]MN Unique Age Curve'!$B$9,2)</f>
        <v>299.37</v>
      </c>
      <c r="O119" s="46">
        <f>ROUND(O$116*'[7]MN Unique Age Curve'!$B12/'[7]MN Unique Age Curve'!$B$9,2)</f>
        <v>299.37</v>
      </c>
      <c r="P119" s="45">
        <f>ROUND(P$116*'[7]MN Unique Age Curve'!$B12/'[7]MN Unique Age Curve'!$B$9,2)</f>
        <v>324.95</v>
      </c>
      <c r="Q119" s="48">
        <f>ROUND(Q$116*'[7]MN Unique Age Curve'!$B12/'[7]MN Unique Age Curve'!$B$9,2)</f>
        <v>273.83999999999997</v>
      </c>
      <c r="R119" s="47">
        <f>ROUND(R$116*'[7]MN Unique Age Curve'!$B12/'[7]MN Unique Age Curve'!$B$9,2)</f>
        <v>259.75</v>
      </c>
      <c r="S119" s="46">
        <f>ROUND(S$116*'[7]MN Unique Age Curve'!$B12/'[7]MN Unique Age Curve'!$B$9,2)</f>
        <v>277.83999999999997</v>
      </c>
      <c r="T119" s="46">
        <f>ROUND(T$116*'[7]MN Unique Age Curve'!$B12/'[7]MN Unique Age Curve'!$B$9,2)</f>
        <v>259.75</v>
      </c>
      <c r="U119" s="46">
        <f>ROUND(U$116*'[7]MN Unique Age Curve'!$B12/'[7]MN Unique Age Curve'!$B$9,2)</f>
        <v>232.7</v>
      </c>
      <c r="V119" s="46">
        <f>ROUND(V$116*'[7]MN Unique Age Curve'!$B12/'[7]MN Unique Age Curve'!$B$9,2)</f>
        <v>277.83999999999997</v>
      </c>
      <c r="W119" s="46">
        <f>ROUND(W$116*'[7]MN Unique Age Curve'!$B12/'[7]MN Unique Age Curve'!$B$9,2)</f>
        <v>259.75</v>
      </c>
      <c r="X119" s="45">
        <f>ROUND(X$116*'[7]MN Unique Age Curve'!$B12/'[7]MN Unique Age Curve'!$B$9,2)</f>
        <v>271.43</v>
      </c>
      <c r="Y119" s="47">
        <f>ROUND(Y$116*'[7]MN Unique Age Curve'!$B12/'[7]MN Unique Age Curve'!$B$9,2)</f>
        <v>234.76</v>
      </c>
      <c r="Z119" s="45">
        <f>ROUND(Z$116*'[7]MN Unique Age Curve'!$B12/'[7]MN Unique Age Curve'!$B$9,2)</f>
        <v>237.87</v>
      </c>
      <c r="AA119" s="47">
        <f>ROUND(AA$116*'[7]MN Unique Age Curve'!$B12/'[7]MN Unique Age Curve'!$B$9,2)</f>
        <v>286.77999999999997</v>
      </c>
      <c r="AB119" s="46">
        <f>ROUND(AB$116*'[7]MN Unique Age Curve'!$B12/'[7]MN Unique Age Curve'!$B$9,2)</f>
        <v>280.16000000000003</v>
      </c>
      <c r="AC119" s="45">
        <f>ROUND(AC$116*'[7]MN Unique Age Curve'!$B12/'[7]MN Unique Age Curve'!$B$9,2)</f>
        <v>275.08999999999997</v>
      </c>
    </row>
    <row r="120" spans="1:29" ht="15" x14ac:dyDescent="0.2">
      <c r="A120" s="95">
        <v>25</v>
      </c>
      <c r="B120" s="94">
        <v>1</v>
      </c>
      <c r="C120" s="93">
        <v>2019</v>
      </c>
      <c r="D120" s="92"/>
      <c r="E120" s="48">
        <f>ROUND(E$116*'[7]MN Unique Age Curve'!$B13/'[7]MN Unique Age Curve'!$B$9,2)</f>
        <v>378.93</v>
      </c>
      <c r="F120" s="47">
        <f>ROUND(F$116*'[7]MN Unique Age Curve'!$B13/'[7]MN Unique Age Curve'!$B$9,2)</f>
        <v>260.79000000000002</v>
      </c>
      <c r="G120" s="45">
        <f>ROUND(G$116*'[7]MN Unique Age Curve'!$B13/'[7]MN Unique Age Curve'!$B$9,2)</f>
        <v>313.69</v>
      </c>
      <c r="H120" s="47">
        <f>ROUND(H$116*'[7]MN Unique Age Curve'!$B13/'[7]MN Unique Age Curve'!$B$9,2)</f>
        <v>317.42</v>
      </c>
      <c r="I120" s="49">
        <f>ROUND(I$116*'[7]MN Unique Age Curve'!$B13/'[7]MN Unique Age Curve'!$B$9,2)</f>
        <v>317.42</v>
      </c>
      <c r="J120" s="45">
        <f>ROUND(J$116*'[7]MN Unique Age Curve'!$B13/'[7]MN Unique Age Curve'!$B$9,2)</f>
        <v>301.55</v>
      </c>
      <c r="K120" s="47">
        <f>ROUND(K$116*'[7]MN Unique Age Curve'!$B13/'[7]MN Unique Age Curve'!$B$9,2)</f>
        <v>322.39999999999998</v>
      </c>
      <c r="L120" s="46">
        <f>ROUND(L$116*'[7]MN Unique Age Curve'!$B13/'[7]MN Unique Age Curve'!$B$9,2)</f>
        <v>339.37</v>
      </c>
      <c r="M120" s="45">
        <f>ROUND(M$116*'[7]MN Unique Age Curve'!$B13/'[7]MN Unique Age Curve'!$B$9,2)</f>
        <v>322.39999999999998</v>
      </c>
      <c r="N120" s="47">
        <f>ROUND(N$116*'[7]MN Unique Age Curve'!$B13/'[7]MN Unique Age Curve'!$B$9,2)</f>
        <v>300.57</v>
      </c>
      <c r="O120" s="46">
        <f>ROUND(O$116*'[7]MN Unique Age Curve'!$B13/'[7]MN Unique Age Curve'!$B$9,2)</f>
        <v>300.57</v>
      </c>
      <c r="P120" s="45">
        <f>ROUND(P$116*'[7]MN Unique Age Curve'!$B13/'[7]MN Unique Age Curve'!$B$9,2)</f>
        <v>326.25</v>
      </c>
      <c r="Q120" s="48">
        <f>ROUND(Q$116*'[7]MN Unique Age Curve'!$B13/'[7]MN Unique Age Curve'!$B$9,2)</f>
        <v>274.94</v>
      </c>
      <c r="R120" s="47">
        <f>ROUND(R$116*'[7]MN Unique Age Curve'!$B13/'[7]MN Unique Age Curve'!$B$9,2)</f>
        <v>260.79000000000002</v>
      </c>
      <c r="S120" s="46">
        <f>ROUND(S$116*'[7]MN Unique Age Curve'!$B13/'[7]MN Unique Age Curve'!$B$9,2)</f>
        <v>278.95</v>
      </c>
      <c r="T120" s="46">
        <f>ROUND(T$116*'[7]MN Unique Age Curve'!$B13/'[7]MN Unique Age Curve'!$B$9,2)</f>
        <v>260.79000000000002</v>
      </c>
      <c r="U120" s="46">
        <f>ROUND(U$116*'[7]MN Unique Age Curve'!$B13/'[7]MN Unique Age Curve'!$B$9,2)</f>
        <v>233.63</v>
      </c>
      <c r="V120" s="46">
        <f>ROUND(V$116*'[7]MN Unique Age Curve'!$B13/'[7]MN Unique Age Curve'!$B$9,2)</f>
        <v>278.95</v>
      </c>
      <c r="W120" s="46">
        <f>ROUND(W$116*'[7]MN Unique Age Curve'!$B13/'[7]MN Unique Age Curve'!$B$9,2)</f>
        <v>260.79000000000002</v>
      </c>
      <c r="X120" s="45">
        <f>ROUND(X$116*'[7]MN Unique Age Curve'!$B13/'[7]MN Unique Age Curve'!$B$9,2)</f>
        <v>272.52</v>
      </c>
      <c r="Y120" s="47">
        <f>ROUND(Y$116*'[7]MN Unique Age Curve'!$B13/'[7]MN Unique Age Curve'!$B$9,2)</f>
        <v>235.7</v>
      </c>
      <c r="Z120" s="45">
        <f>ROUND(Z$116*'[7]MN Unique Age Curve'!$B13/'[7]MN Unique Age Curve'!$B$9,2)</f>
        <v>238.82</v>
      </c>
      <c r="AA120" s="47">
        <f>ROUND(AA$116*'[7]MN Unique Age Curve'!$B13/'[7]MN Unique Age Curve'!$B$9,2)</f>
        <v>287.93</v>
      </c>
      <c r="AB120" s="46">
        <f>ROUND(AB$116*'[7]MN Unique Age Curve'!$B13/'[7]MN Unique Age Curve'!$B$9,2)</f>
        <v>281.27999999999997</v>
      </c>
      <c r="AC120" s="45">
        <f>ROUND(AC$116*'[7]MN Unique Age Curve'!$B13/'[7]MN Unique Age Curve'!$B$9,2)</f>
        <v>276.19</v>
      </c>
    </row>
    <row r="121" spans="1:29" ht="15" x14ac:dyDescent="0.2">
      <c r="A121" s="95">
        <v>26</v>
      </c>
      <c r="B121" s="94">
        <v>1</v>
      </c>
      <c r="C121" s="93">
        <v>2019</v>
      </c>
      <c r="D121" s="92"/>
      <c r="E121" s="48">
        <f>ROUND(E$116*'[7]MN Unique Age Curve'!$B14/'[7]MN Unique Age Curve'!$B$9,2)</f>
        <v>386.48</v>
      </c>
      <c r="F121" s="47">
        <f>ROUND(F$116*'[7]MN Unique Age Curve'!$B14/'[7]MN Unique Age Curve'!$B$9,2)</f>
        <v>265.98</v>
      </c>
      <c r="G121" s="45">
        <f>ROUND(G$116*'[7]MN Unique Age Curve'!$B14/'[7]MN Unique Age Curve'!$B$9,2)</f>
        <v>319.94</v>
      </c>
      <c r="H121" s="47">
        <f>ROUND(H$116*'[7]MN Unique Age Curve'!$B14/'[7]MN Unique Age Curve'!$B$9,2)</f>
        <v>323.75</v>
      </c>
      <c r="I121" s="49">
        <f>ROUND(I$116*'[7]MN Unique Age Curve'!$B14/'[7]MN Unique Age Curve'!$B$9,2)</f>
        <v>323.75</v>
      </c>
      <c r="J121" s="45">
        <f>ROUND(J$116*'[7]MN Unique Age Curve'!$B14/'[7]MN Unique Age Curve'!$B$9,2)</f>
        <v>307.56</v>
      </c>
      <c r="K121" s="47">
        <f>ROUND(K$116*'[7]MN Unique Age Curve'!$B14/'[7]MN Unique Age Curve'!$B$9,2)</f>
        <v>328.83</v>
      </c>
      <c r="L121" s="46">
        <f>ROUND(L$116*'[7]MN Unique Age Curve'!$B14/'[7]MN Unique Age Curve'!$B$9,2)</f>
        <v>346.13</v>
      </c>
      <c r="M121" s="45">
        <f>ROUND(M$116*'[7]MN Unique Age Curve'!$B14/'[7]MN Unique Age Curve'!$B$9,2)</f>
        <v>328.83</v>
      </c>
      <c r="N121" s="47">
        <f>ROUND(N$116*'[7]MN Unique Age Curve'!$B14/'[7]MN Unique Age Curve'!$B$9,2)</f>
        <v>306.55</v>
      </c>
      <c r="O121" s="46">
        <f>ROUND(O$116*'[7]MN Unique Age Curve'!$B14/'[7]MN Unique Age Curve'!$B$9,2)</f>
        <v>306.55</v>
      </c>
      <c r="P121" s="45">
        <f>ROUND(P$116*'[7]MN Unique Age Curve'!$B14/'[7]MN Unique Age Curve'!$B$9,2)</f>
        <v>332.75</v>
      </c>
      <c r="Q121" s="48">
        <f>ROUND(Q$116*'[7]MN Unique Age Curve'!$B14/'[7]MN Unique Age Curve'!$B$9,2)</f>
        <v>280.41000000000003</v>
      </c>
      <c r="R121" s="47">
        <f>ROUND(R$116*'[7]MN Unique Age Curve'!$B14/'[7]MN Unique Age Curve'!$B$9,2)</f>
        <v>265.98</v>
      </c>
      <c r="S121" s="46">
        <f>ROUND(S$116*'[7]MN Unique Age Curve'!$B14/'[7]MN Unique Age Curve'!$B$9,2)</f>
        <v>284.51</v>
      </c>
      <c r="T121" s="46">
        <f>ROUND(T$116*'[7]MN Unique Age Curve'!$B14/'[7]MN Unique Age Curve'!$B$9,2)</f>
        <v>265.98</v>
      </c>
      <c r="U121" s="46">
        <f>ROUND(U$116*'[7]MN Unique Age Curve'!$B14/'[7]MN Unique Age Curve'!$B$9,2)</f>
        <v>238.28</v>
      </c>
      <c r="V121" s="46">
        <f>ROUND(V$116*'[7]MN Unique Age Curve'!$B14/'[7]MN Unique Age Curve'!$B$9,2)</f>
        <v>284.51</v>
      </c>
      <c r="W121" s="46">
        <f>ROUND(W$116*'[7]MN Unique Age Curve'!$B14/'[7]MN Unique Age Curve'!$B$9,2)</f>
        <v>265.98</v>
      </c>
      <c r="X121" s="45">
        <f>ROUND(X$116*'[7]MN Unique Age Curve'!$B14/'[7]MN Unique Age Curve'!$B$9,2)</f>
        <v>277.94</v>
      </c>
      <c r="Y121" s="47">
        <f>ROUND(Y$116*'[7]MN Unique Age Curve'!$B14/'[7]MN Unique Age Curve'!$B$9,2)</f>
        <v>240.39</v>
      </c>
      <c r="Z121" s="45">
        <f>ROUND(Z$116*'[7]MN Unique Age Curve'!$B14/'[7]MN Unique Age Curve'!$B$9,2)</f>
        <v>243.58</v>
      </c>
      <c r="AA121" s="47">
        <f>ROUND(AA$116*'[7]MN Unique Age Curve'!$B14/'[7]MN Unique Age Curve'!$B$9,2)</f>
        <v>293.66000000000003</v>
      </c>
      <c r="AB121" s="46">
        <f>ROUND(AB$116*'[7]MN Unique Age Curve'!$B14/'[7]MN Unique Age Curve'!$B$9,2)</f>
        <v>286.88</v>
      </c>
      <c r="AC121" s="45">
        <f>ROUND(AC$116*'[7]MN Unique Age Curve'!$B14/'[7]MN Unique Age Curve'!$B$9,2)</f>
        <v>281.69</v>
      </c>
    </row>
    <row r="122" spans="1:29" ht="15" x14ac:dyDescent="0.2">
      <c r="A122" s="95">
        <v>27</v>
      </c>
      <c r="B122" s="94">
        <v>1</v>
      </c>
      <c r="C122" s="93">
        <v>2019</v>
      </c>
      <c r="D122" s="92"/>
      <c r="E122" s="48">
        <f>ROUND(E$116*'[7]MN Unique Age Curve'!$B15/'[7]MN Unique Age Curve'!$B$9,2)</f>
        <v>395.54</v>
      </c>
      <c r="F122" s="47">
        <f>ROUND(F$116*'[7]MN Unique Age Curve'!$B15/'[7]MN Unique Age Curve'!$B$9,2)</f>
        <v>272.22000000000003</v>
      </c>
      <c r="G122" s="45">
        <f>ROUND(G$116*'[7]MN Unique Age Curve'!$B15/'[7]MN Unique Age Curve'!$B$9,2)</f>
        <v>327.44</v>
      </c>
      <c r="H122" s="47">
        <f>ROUND(H$116*'[7]MN Unique Age Curve'!$B15/'[7]MN Unique Age Curve'!$B$9,2)</f>
        <v>331.34</v>
      </c>
      <c r="I122" s="49">
        <f>ROUND(I$116*'[7]MN Unique Age Curve'!$B15/'[7]MN Unique Age Curve'!$B$9,2)</f>
        <v>331.34</v>
      </c>
      <c r="J122" s="45">
        <f>ROUND(J$116*'[7]MN Unique Age Curve'!$B15/'[7]MN Unique Age Curve'!$B$9,2)</f>
        <v>314.77</v>
      </c>
      <c r="K122" s="47">
        <f>ROUND(K$116*'[7]MN Unique Age Curve'!$B15/'[7]MN Unique Age Curve'!$B$9,2)</f>
        <v>336.53</v>
      </c>
      <c r="L122" s="46">
        <f>ROUND(L$116*'[7]MN Unique Age Curve'!$B15/'[7]MN Unique Age Curve'!$B$9,2)</f>
        <v>354.24</v>
      </c>
      <c r="M122" s="45">
        <f>ROUND(M$116*'[7]MN Unique Age Curve'!$B15/'[7]MN Unique Age Curve'!$B$9,2)</f>
        <v>336.53</v>
      </c>
      <c r="N122" s="47">
        <f>ROUND(N$116*'[7]MN Unique Age Curve'!$B15/'[7]MN Unique Age Curve'!$B$9,2)</f>
        <v>313.74</v>
      </c>
      <c r="O122" s="46">
        <f>ROUND(O$116*'[7]MN Unique Age Curve'!$B15/'[7]MN Unique Age Curve'!$B$9,2)</f>
        <v>313.74</v>
      </c>
      <c r="P122" s="45">
        <f>ROUND(P$116*'[7]MN Unique Age Curve'!$B15/'[7]MN Unique Age Curve'!$B$9,2)</f>
        <v>340.55</v>
      </c>
      <c r="Q122" s="48">
        <f>ROUND(Q$116*'[7]MN Unique Age Curve'!$B15/'[7]MN Unique Age Curve'!$B$9,2)</f>
        <v>286.98</v>
      </c>
      <c r="R122" s="47">
        <f>ROUND(R$116*'[7]MN Unique Age Curve'!$B15/'[7]MN Unique Age Curve'!$B$9,2)</f>
        <v>272.22000000000003</v>
      </c>
      <c r="S122" s="46">
        <f>ROUND(S$116*'[7]MN Unique Age Curve'!$B15/'[7]MN Unique Age Curve'!$B$9,2)</f>
        <v>291.18</v>
      </c>
      <c r="T122" s="46">
        <f>ROUND(T$116*'[7]MN Unique Age Curve'!$B15/'[7]MN Unique Age Curve'!$B$9,2)</f>
        <v>272.22000000000003</v>
      </c>
      <c r="U122" s="46">
        <f>ROUND(U$116*'[7]MN Unique Age Curve'!$B15/'[7]MN Unique Age Curve'!$B$9,2)</f>
        <v>243.87</v>
      </c>
      <c r="V122" s="46">
        <f>ROUND(V$116*'[7]MN Unique Age Curve'!$B15/'[7]MN Unique Age Curve'!$B$9,2)</f>
        <v>291.18</v>
      </c>
      <c r="W122" s="46">
        <f>ROUND(W$116*'[7]MN Unique Age Curve'!$B15/'[7]MN Unique Age Curve'!$B$9,2)</f>
        <v>272.22000000000003</v>
      </c>
      <c r="X122" s="45">
        <f>ROUND(X$116*'[7]MN Unique Age Curve'!$B15/'[7]MN Unique Age Curve'!$B$9,2)</f>
        <v>284.45999999999998</v>
      </c>
      <c r="Y122" s="47">
        <f>ROUND(Y$116*'[7]MN Unique Age Curve'!$B15/'[7]MN Unique Age Curve'!$B$9,2)</f>
        <v>246.03</v>
      </c>
      <c r="Z122" s="45">
        <f>ROUND(Z$116*'[7]MN Unique Age Curve'!$B15/'[7]MN Unique Age Curve'!$B$9,2)</f>
        <v>249.29</v>
      </c>
      <c r="AA122" s="47">
        <f>ROUND(AA$116*'[7]MN Unique Age Curve'!$B15/'[7]MN Unique Age Curve'!$B$9,2)</f>
        <v>300.55</v>
      </c>
      <c r="AB122" s="46">
        <f>ROUND(AB$116*'[7]MN Unique Age Curve'!$B15/'[7]MN Unique Age Curve'!$B$9,2)</f>
        <v>293.61</v>
      </c>
      <c r="AC122" s="45">
        <f>ROUND(AC$116*'[7]MN Unique Age Curve'!$B15/'[7]MN Unique Age Curve'!$B$9,2)</f>
        <v>288.29000000000002</v>
      </c>
    </row>
    <row r="123" spans="1:29" ht="15" x14ac:dyDescent="0.2">
      <c r="A123" s="95">
        <v>28</v>
      </c>
      <c r="B123" s="94">
        <v>1</v>
      </c>
      <c r="C123" s="93">
        <v>2019</v>
      </c>
      <c r="D123" s="92"/>
      <c r="E123" s="48">
        <f>ROUND(E$116*'[7]MN Unique Age Curve'!$B16/'[7]MN Unique Age Curve'!$B$9,2)</f>
        <v>410.26</v>
      </c>
      <c r="F123" s="47">
        <f>ROUND(F$116*'[7]MN Unique Age Curve'!$B16/'[7]MN Unique Age Curve'!$B$9,2)</f>
        <v>282.35000000000002</v>
      </c>
      <c r="G123" s="45">
        <f>ROUND(G$116*'[7]MN Unique Age Curve'!$B16/'[7]MN Unique Age Curve'!$B$9,2)</f>
        <v>339.62</v>
      </c>
      <c r="H123" s="47">
        <f>ROUND(H$116*'[7]MN Unique Age Curve'!$B16/'[7]MN Unique Age Curve'!$B$9,2)</f>
        <v>343.67</v>
      </c>
      <c r="I123" s="49">
        <f>ROUND(I$116*'[7]MN Unique Age Curve'!$B16/'[7]MN Unique Age Curve'!$B$9,2)</f>
        <v>343.67</v>
      </c>
      <c r="J123" s="45">
        <f>ROUND(J$116*'[7]MN Unique Age Curve'!$B16/'[7]MN Unique Age Curve'!$B$9,2)</f>
        <v>326.48</v>
      </c>
      <c r="K123" s="47">
        <f>ROUND(K$116*'[7]MN Unique Age Curve'!$B16/'[7]MN Unique Age Curve'!$B$9,2)</f>
        <v>349.06</v>
      </c>
      <c r="L123" s="46">
        <f>ROUND(L$116*'[7]MN Unique Age Curve'!$B16/'[7]MN Unique Age Curve'!$B$9,2)</f>
        <v>367.43</v>
      </c>
      <c r="M123" s="45">
        <f>ROUND(M$116*'[7]MN Unique Age Curve'!$B16/'[7]MN Unique Age Curve'!$B$9,2)</f>
        <v>349.06</v>
      </c>
      <c r="N123" s="47">
        <f>ROUND(N$116*'[7]MN Unique Age Curve'!$B16/'[7]MN Unique Age Curve'!$B$9,2)</f>
        <v>325.42</v>
      </c>
      <c r="O123" s="46">
        <f>ROUND(O$116*'[7]MN Unique Age Curve'!$B16/'[7]MN Unique Age Curve'!$B$9,2)</f>
        <v>325.42</v>
      </c>
      <c r="P123" s="45">
        <f>ROUND(P$116*'[7]MN Unique Age Curve'!$B16/'[7]MN Unique Age Curve'!$B$9,2)</f>
        <v>353.22</v>
      </c>
      <c r="Q123" s="48">
        <f>ROUND(Q$116*'[7]MN Unique Age Curve'!$B16/'[7]MN Unique Age Curve'!$B$9,2)</f>
        <v>297.66000000000003</v>
      </c>
      <c r="R123" s="47">
        <f>ROUND(R$116*'[7]MN Unique Age Curve'!$B16/'[7]MN Unique Age Curve'!$B$9,2)</f>
        <v>282.35000000000002</v>
      </c>
      <c r="S123" s="46">
        <f>ROUND(S$116*'[7]MN Unique Age Curve'!$B16/'[7]MN Unique Age Curve'!$B$9,2)</f>
        <v>302.01</v>
      </c>
      <c r="T123" s="46">
        <f>ROUND(T$116*'[7]MN Unique Age Curve'!$B16/'[7]MN Unique Age Curve'!$B$9,2)</f>
        <v>282.35000000000002</v>
      </c>
      <c r="U123" s="46">
        <f>ROUND(U$116*'[7]MN Unique Age Curve'!$B16/'[7]MN Unique Age Curve'!$B$9,2)</f>
        <v>252.94</v>
      </c>
      <c r="V123" s="46">
        <f>ROUND(V$116*'[7]MN Unique Age Curve'!$B16/'[7]MN Unique Age Curve'!$B$9,2)</f>
        <v>302.01</v>
      </c>
      <c r="W123" s="46">
        <f>ROUND(W$116*'[7]MN Unique Age Curve'!$B16/'[7]MN Unique Age Curve'!$B$9,2)</f>
        <v>282.35000000000002</v>
      </c>
      <c r="X123" s="45">
        <f>ROUND(X$116*'[7]MN Unique Age Curve'!$B16/'[7]MN Unique Age Curve'!$B$9,2)</f>
        <v>295.04000000000002</v>
      </c>
      <c r="Y123" s="47">
        <f>ROUND(Y$116*'[7]MN Unique Age Curve'!$B16/'[7]MN Unique Age Curve'!$B$9,2)</f>
        <v>255.18</v>
      </c>
      <c r="Z123" s="45">
        <f>ROUND(Z$116*'[7]MN Unique Age Curve'!$B16/'[7]MN Unique Age Curve'!$B$9,2)</f>
        <v>258.56</v>
      </c>
      <c r="AA123" s="47">
        <f>ROUND(AA$116*'[7]MN Unique Age Curve'!$B16/'[7]MN Unique Age Curve'!$B$9,2)</f>
        <v>311.73</v>
      </c>
      <c r="AB123" s="46">
        <f>ROUND(AB$116*'[7]MN Unique Age Curve'!$B16/'[7]MN Unique Age Curve'!$B$9,2)</f>
        <v>304.52999999999997</v>
      </c>
      <c r="AC123" s="45">
        <f>ROUND(AC$116*'[7]MN Unique Age Curve'!$B16/'[7]MN Unique Age Curve'!$B$9,2)</f>
        <v>299.02</v>
      </c>
    </row>
    <row r="124" spans="1:29" ht="15" x14ac:dyDescent="0.2">
      <c r="A124" s="95">
        <v>29</v>
      </c>
      <c r="B124" s="94">
        <v>1</v>
      </c>
      <c r="C124" s="93">
        <v>2019</v>
      </c>
      <c r="D124" s="92"/>
      <c r="E124" s="48">
        <f>ROUND(E$116*'[7]MN Unique Age Curve'!$B17/'[7]MN Unique Age Curve'!$B$9,2)</f>
        <v>422.33</v>
      </c>
      <c r="F124" s="47">
        <f>ROUND(F$116*'[7]MN Unique Age Curve'!$B17/'[7]MN Unique Age Curve'!$B$9,2)</f>
        <v>290.66000000000003</v>
      </c>
      <c r="G124" s="45">
        <f>ROUND(G$116*'[7]MN Unique Age Curve'!$B17/'[7]MN Unique Age Curve'!$B$9,2)</f>
        <v>349.62</v>
      </c>
      <c r="H124" s="47">
        <f>ROUND(H$116*'[7]MN Unique Age Curve'!$B17/'[7]MN Unique Age Curve'!$B$9,2)</f>
        <v>353.78</v>
      </c>
      <c r="I124" s="49">
        <f>ROUND(I$116*'[7]MN Unique Age Curve'!$B17/'[7]MN Unique Age Curve'!$B$9,2)</f>
        <v>353.78</v>
      </c>
      <c r="J124" s="45">
        <f>ROUND(J$116*'[7]MN Unique Age Curve'!$B17/'[7]MN Unique Age Curve'!$B$9,2)</f>
        <v>336.09</v>
      </c>
      <c r="K124" s="47">
        <f>ROUND(K$116*'[7]MN Unique Age Curve'!$B17/'[7]MN Unique Age Curve'!$B$9,2)</f>
        <v>359.33</v>
      </c>
      <c r="L124" s="46">
        <f>ROUND(L$116*'[7]MN Unique Age Curve'!$B17/'[7]MN Unique Age Curve'!$B$9,2)</f>
        <v>378.24</v>
      </c>
      <c r="M124" s="45">
        <f>ROUND(M$116*'[7]MN Unique Age Curve'!$B17/'[7]MN Unique Age Curve'!$B$9,2)</f>
        <v>359.33</v>
      </c>
      <c r="N124" s="47">
        <f>ROUND(N$116*'[7]MN Unique Age Curve'!$B17/'[7]MN Unique Age Curve'!$B$9,2)</f>
        <v>335</v>
      </c>
      <c r="O124" s="46">
        <f>ROUND(O$116*'[7]MN Unique Age Curve'!$B17/'[7]MN Unique Age Curve'!$B$9,2)</f>
        <v>335</v>
      </c>
      <c r="P124" s="45">
        <f>ROUND(P$116*'[7]MN Unique Age Curve'!$B17/'[7]MN Unique Age Curve'!$B$9,2)</f>
        <v>363.62</v>
      </c>
      <c r="Q124" s="48">
        <f>ROUND(Q$116*'[7]MN Unique Age Curve'!$B17/'[7]MN Unique Age Curve'!$B$9,2)</f>
        <v>306.43</v>
      </c>
      <c r="R124" s="47">
        <f>ROUND(R$116*'[7]MN Unique Age Curve'!$B17/'[7]MN Unique Age Curve'!$B$9,2)</f>
        <v>290.66000000000003</v>
      </c>
      <c r="S124" s="46">
        <f>ROUND(S$116*'[7]MN Unique Age Curve'!$B17/'[7]MN Unique Age Curve'!$B$9,2)</f>
        <v>310.89999999999998</v>
      </c>
      <c r="T124" s="46">
        <f>ROUND(T$116*'[7]MN Unique Age Curve'!$B17/'[7]MN Unique Age Curve'!$B$9,2)</f>
        <v>290.66000000000003</v>
      </c>
      <c r="U124" s="46">
        <f>ROUND(U$116*'[7]MN Unique Age Curve'!$B17/'[7]MN Unique Age Curve'!$B$9,2)</f>
        <v>260.39</v>
      </c>
      <c r="V124" s="46">
        <f>ROUND(V$116*'[7]MN Unique Age Curve'!$B17/'[7]MN Unique Age Curve'!$B$9,2)</f>
        <v>310.89999999999998</v>
      </c>
      <c r="W124" s="46">
        <f>ROUND(W$116*'[7]MN Unique Age Curve'!$B17/'[7]MN Unique Age Curve'!$B$9,2)</f>
        <v>290.66000000000003</v>
      </c>
      <c r="X124" s="45">
        <f>ROUND(X$116*'[7]MN Unique Age Curve'!$B17/'[7]MN Unique Age Curve'!$B$9,2)</f>
        <v>303.73</v>
      </c>
      <c r="Y124" s="47">
        <f>ROUND(Y$116*'[7]MN Unique Age Curve'!$B17/'[7]MN Unique Age Curve'!$B$9,2)</f>
        <v>262.7</v>
      </c>
      <c r="Z124" s="45">
        <f>ROUND(Z$116*'[7]MN Unique Age Curve'!$B17/'[7]MN Unique Age Curve'!$B$9,2)</f>
        <v>266.18</v>
      </c>
      <c r="AA124" s="47">
        <f>ROUND(AA$116*'[7]MN Unique Age Curve'!$B17/'[7]MN Unique Age Curve'!$B$9,2)</f>
        <v>320.91000000000003</v>
      </c>
      <c r="AB124" s="46">
        <f>ROUND(AB$116*'[7]MN Unique Age Curve'!$B17/'[7]MN Unique Age Curve'!$B$9,2)</f>
        <v>313.5</v>
      </c>
      <c r="AC124" s="45">
        <f>ROUND(AC$116*'[7]MN Unique Age Curve'!$B17/'[7]MN Unique Age Curve'!$B$9,2)</f>
        <v>307.83</v>
      </c>
    </row>
    <row r="125" spans="1:29" ht="15" x14ac:dyDescent="0.2">
      <c r="A125" s="95">
        <v>30</v>
      </c>
      <c r="B125" s="94">
        <v>1</v>
      </c>
      <c r="C125" s="93">
        <v>2019</v>
      </c>
      <c r="D125" s="92"/>
      <c r="E125" s="48">
        <f>ROUND(E$116*'[7]MN Unique Age Curve'!$B18/'[7]MN Unique Age Curve'!$B$9,2)</f>
        <v>428.37</v>
      </c>
      <c r="F125" s="47">
        <f>ROUND(F$116*'[7]MN Unique Age Curve'!$B18/'[7]MN Unique Age Curve'!$B$9,2)</f>
        <v>294.82</v>
      </c>
      <c r="G125" s="45">
        <f>ROUND(G$116*'[7]MN Unique Age Curve'!$B18/'[7]MN Unique Age Curve'!$B$9,2)</f>
        <v>354.62</v>
      </c>
      <c r="H125" s="47">
        <f>ROUND(H$116*'[7]MN Unique Age Curve'!$B18/'[7]MN Unique Age Curve'!$B$9,2)</f>
        <v>358.84</v>
      </c>
      <c r="I125" s="49">
        <f>ROUND(I$116*'[7]MN Unique Age Curve'!$B18/'[7]MN Unique Age Curve'!$B$9,2)</f>
        <v>358.84</v>
      </c>
      <c r="J125" s="45">
        <f>ROUND(J$116*'[7]MN Unique Age Curve'!$B18/'[7]MN Unique Age Curve'!$B$9,2)</f>
        <v>340.9</v>
      </c>
      <c r="K125" s="47">
        <f>ROUND(K$116*'[7]MN Unique Age Curve'!$B18/'[7]MN Unique Age Curve'!$B$9,2)</f>
        <v>364.47</v>
      </c>
      <c r="L125" s="46">
        <f>ROUND(L$116*'[7]MN Unique Age Curve'!$B18/'[7]MN Unique Age Curve'!$B$9,2)</f>
        <v>383.65</v>
      </c>
      <c r="M125" s="45">
        <f>ROUND(M$116*'[7]MN Unique Age Curve'!$B18/'[7]MN Unique Age Curve'!$B$9,2)</f>
        <v>364.47</v>
      </c>
      <c r="N125" s="47">
        <f>ROUND(N$116*'[7]MN Unique Age Curve'!$B18/'[7]MN Unique Age Curve'!$B$9,2)</f>
        <v>339.78</v>
      </c>
      <c r="O125" s="46">
        <f>ROUND(O$116*'[7]MN Unique Age Curve'!$B18/'[7]MN Unique Age Curve'!$B$9,2)</f>
        <v>339.78</v>
      </c>
      <c r="P125" s="45">
        <f>ROUND(P$116*'[7]MN Unique Age Curve'!$B18/'[7]MN Unique Age Curve'!$B$9,2)</f>
        <v>368.82</v>
      </c>
      <c r="Q125" s="48">
        <f>ROUND(Q$116*'[7]MN Unique Age Curve'!$B18/'[7]MN Unique Age Curve'!$B$9,2)</f>
        <v>310.81</v>
      </c>
      <c r="R125" s="47">
        <f>ROUND(R$116*'[7]MN Unique Age Curve'!$B18/'[7]MN Unique Age Curve'!$B$9,2)</f>
        <v>294.82</v>
      </c>
      <c r="S125" s="46">
        <f>ROUND(S$116*'[7]MN Unique Age Curve'!$B18/'[7]MN Unique Age Curve'!$B$9,2)</f>
        <v>315.35000000000002</v>
      </c>
      <c r="T125" s="46">
        <f>ROUND(T$116*'[7]MN Unique Age Curve'!$B18/'[7]MN Unique Age Curve'!$B$9,2)</f>
        <v>294.82</v>
      </c>
      <c r="U125" s="46">
        <f>ROUND(U$116*'[7]MN Unique Age Curve'!$B18/'[7]MN Unique Age Curve'!$B$9,2)</f>
        <v>264.11</v>
      </c>
      <c r="V125" s="46">
        <f>ROUND(V$116*'[7]MN Unique Age Curve'!$B18/'[7]MN Unique Age Curve'!$B$9,2)</f>
        <v>315.35000000000002</v>
      </c>
      <c r="W125" s="46">
        <f>ROUND(W$116*'[7]MN Unique Age Curve'!$B18/'[7]MN Unique Age Curve'!$B$9,2)</f>
        <v>294.82</v>
      </c>
      <c r="X125" s="45">
        <f>ROUND(X$116*'[7]MN Unique Age Curve'!$B18/'[7]MN Unique Age Curve'!$B$9,2)</f>
        <v>308.07</v>
      </c>
      <c r="Y125" s="47">
        <f>ROUND(Y$116*'[7]MN Unique Age Curve'!$B18/'[7]MN Unique Age Curve'!$B$9,2)</f>
        <v>266.45</v>
      </c>
      <c r="Z125" s="45">
        <f>ROUND(Z$116*'[7]MN Unique Age Curve'!$B18/'[7]MN Unique Age Curve'!$B$9,2)</f>
        <v>269.98</v>
      </c>
      <c r="AA125" s="47">
        <f>ROUND(AA$116*'[7]MN Unique Age Curve'!$B18/'[7]MN Unique Age Curve'!$B$9,2)</f>
        <v>325.5</v>
      </c>
      <c r="AB125" s="46">
        <f>ROUND(AB$116*'[7]MN Unique Age Curve'!$B18/'[7]MN Unique Age Curve'!$B$9,2)</f>
        <v>317.98</v>
      </c>
      <c r="AC125" s="45">
        <f>ROUND(AC$116*'[7]MN Unique Age Curve'!$B18/'[7]MN Unique Age Curve'!$B$9,2)</f>
        <v>312.23</v>
      </c>
    </row>
    <row r="126" spans="1:29" ht="15" x14ac:dyDescent="0.2">
      <c r="A126" s="95">
        <v>31</v>
      </c>
      <c r="B126" s="94">
        <v>1</v>
      </c>
      <c r="C126" s="93">
        <v>2019</v>
      </c>
      <c r="D126" s="92"/>
      <c r="E126" s="48">
        <f>ROUND(E$116*'[7]MN Unique Age Curve'!$B19/'[7]MN Unique Age Curve'!$B$9,2)</f>
        <v>437.43</v>
      </c>
      <c r="F126" s="47">
        <f>ROUND(F$116*'[7]MN Unique Age Curve'!$B19/'[7]MN Unique Age Curve'!$B$9,2)</f>
        <v>301.05</v>
      </c>
      <c r="G126" s="45">
        <f>ROUND(G$116*'[7]MN Unique Age Curve'!$B19/'[7]MN Unique Age Curve'!$B$9,2)</f>
        <v>362.12</v>
      </c>
      <c r="H126" s="47">
        <f>ROUND(H$116*'[7]MN Unique Age Curve'!$B19/'[7]MN Unique Age Curve'!$B$9,2)</f>
        <v>366.43</v>
      </c>
      <c r="I126" s="49">
        <f>ROUND(I$116*'[7]MN Unique Age Curve'!$B19/'[7]MN Unique Age Curve'!$B$9,2)</f>
        <v>366.43</v>
      </c>
      <c r="J126" s="45">
        <f>ROUND(J$116*'[7]MN Unique Age Curve'!$B19/'[7]MN Unique Age Curve'!$B$9,2)</f>
        <v>348.11</v>
      </c>
      <c r="K126" s="47">
        <f>ROUND(K$116*'[7]MN Unique Age Curve'!$B19/'[7]MN Unique Age Curve'!$B$9,2)</f>
        <v>372.18</v>
      </c>
      <c r="L126" s="46">
        <f>ROUND(L$116*'[7]MN Unique Age Curve'!$B19/'[7]MN Unique Age Curve'!$B$9,2)</f>
        <v>391.77</v>
      </c>
      <c r="M126" s="45">
        <f>ROUND(M$116*'[7]MN Unique Age Curve'!$B19/'[7]MN Unique Age Curve'!$B$9,2)</f>
        <v>372.18</v>
      </c>
      <c r="N126" s="47">
        <f>ROUND(N$116*'[7]MN Unique Age Curve'!$B19/'[7]MN Unique Age Curve'!$B$9,2)</f>
        <v>346.97</v>
      </c>
      <c r="O126" s="46">
        <f>ROUND(O$116*'[7]MN Unique Age Curve'!$B19/'[7]MN Unique Age Curve'!$B$9,2)</f>
        <v>346.97</v>
      </c>
      <c r="P126" s="45">
        <f>ROUND(P$116*'[7]MN Unique Age Curve'!$B19/'[7]MN Unique Age Curve'!$B$9,2)</f>
        <v>376.62</v>
      </c>
      <c r="Q126" s="48">
        <f>ROUND(Q$116*'[7]MN Unique Age Curve'!$B19/'[7]MN Unique Age Curve'!$B$9,2)</f>
        <v>317.38</v>
      </c>
      <c r="R126" s="47">
        <f>ROUND(R$116*'[7]MN Unique Age Curve'!$B19/'[7]MN Unique Age Curve'!$B$9,2)</f>
        <v>301.05</v>
      </c>
      <c r="S126" s="46">
        <f>ROUND(S$116*'[7]MN Unique Age Curve'!$B19/'[7]MN Unique Age Curve'!$B$9,2)</f>
        <v>322.02</v>
      </c>
      <c r="T126" s="46">
        <f>ROUND(T$116*'[7]MN Unique Age Curve'!$B19/'[7]MN Unique Age Curve'!$B$9,2)</f>
        <v>301.05</v>
      </c>
      <c r="U126" s="46">
        <f>ROUND(U$116*'[7]MN Unique Age Curve'!$B19/'[7]MN Unique Age Curve'!$B$9,2)</f>
        <v>269.7</v>
      </c>
      <c r="V126" s="46">
        <f>ROUND(V$116*'[7]MN Unique Age Curve'!$B19/'[7]MN Unique Age Curve'!$B$9,2)</f>
        <v>322.02</v>
      </c>
      <c r="W126" s="46">
        <f>ROUND(W$116*'[7]MN Unique Age Curve'!$B19/'[7]MN Unique Age Curve'!$B$9,2)</f>
        <v>301.05</v>
      </c>
      <c r="X126" s="45">
        <f>ROUND(X$116*'[7]MN Unique Age Curve'!$B19/'[7]MN Unique Age Curve'!$B$9,2)</f>
        <v>314.58999999999997</v>
      </c>
      <c r="Y126" s="47">
        <f>ROUND(Y$116*'[7]MN Unique Age Curve'!$B19/'[7]MN Unique Age Curve'!$B$9,2)</f>
        <v>272.08999999999997</v>
      </c>
      <c r="Z126" s="45">
        <f>ROUND(Z$116*'[7]MN Unique Age Curve'!$B19/'[7]MN Unique Age Curve'!$B$9,2)</f>
        <v>275.69</v>
      </c>
      <c r="AA126" s="47">
        <f>ROUND(AA$116*'[7]MN Unique Age Curve'!$B19/'[7]MN Unique Age Curve'!$B$9,2)</f>
        <v>332.38</v>
      </c>
      <c r="AB126" s="46">
        <f>ROUND(AB$116*'[7]MN Unique Age Curve'!$B19/'[7]MN Unique Age Curve'!$B$9,2)</f>
        <v>324.70999999999998</v>
      </c>
      <c r="AC126" s="45">
        <f>ROUND(AC$116*'[7]MN Unique Age Curve'!$B19/'[7]MN Unique Age Curve'!$B$9,2)</f>
        <v>318.83</v>
      </c>
    </row>
    <row r="127" spans="1:29" ht="15" x14ac:dyDescent="0.2">
      <c r="A127" s="95">
        <v>32</v>
      </c>
      <c r="B127" s="94">
        <v>1</v>
      </c>
      <c r="C127" s="93">
        <v>2019</v>
      </c>
      <c r="D127" s="92"/>
      <c r="E127" s="48">
        <f>ROUND(E$116*'[7]MN Unique Age Curve'!$B20/'[7]MN Unique Age Curve'!$B$9,2)</f>
        <v>446.49</v>
      </c>
      <c r="F127" s="47">
        <f>ROUND(F$116*'[7]MN Unique Age Curve'!$B20/'[7]MN Unique Age Curve'!$B$9,2)</f>
        <v>307.27999999999997</v>
      </c>
      <c r="G127" s="45">
        <f>ROUND(G$116*'[7]MN Unique Age Curve'!$B20/'[7]MN Unique Age Curve'!$B$9,2)</f>
        <v>369.62</v>
      </c>
      <c r="H127" s="47">
        <f>ROUND(H$116*'[7]MN Unique Age Curve'!$B20/'[7]MN Unique Age Curve'!$B$9,2)</f>
        <v>374.02</v>
      </c>
      <c r="I127" s="49">
        <f>ROUND(I$116*'[7]MN Unique Age Curve'!$B20/'[7]MN Unique Age Curve'!$B$9,2)</f>
        <v>374.02</v>
      </c>
      <c r="J127" s="45">
        <f>ROUND(J$116*'[7]MN Unique Age Curve'!$B20/'[7]MN Unique Age Curve'!$B$9,2)</f>
        <v>355.31</v>
      </c>
      <c r="K127" s="47">
        <f>ROUND(K$116*'[7]MN Unique Age Curve'!$B20/'[7]MN Unique Age Curve'!$B$9,2)</f>
        <v>379.88</v>
      </c>
      <c r="L127" s="46">
        <f>ROUND(L$116*'[7]MN Unique Age Curve'!$B20/'[7]MN Unique Age Curve'!$B$9,2)</f>
        <v>399.88</v>
      </c>
      <c r="M127" s="45">
        <f>ROUND(M$116*'[7]MN Unique Age Curve'!$B20/'[7]MN Unique Age Curve'!$B$9,2)</f>
        <v>379.88</v>
      </c>
      <c r="N127" s="47">
        <f>ROUND(N$116*'[7]MN Unique Age Curve'!$B20/'[7]MN Unique Age Curve'!$B$9,2)</f>
        <v>354.15</v>
      </c>
      <c r="O127" s="46">
        <f>ROUND(O$116*'[7]MN Unique Age Curve'!$B20/'[7]MN Unique Age Curve'!$B$9,2)</f>
        <v>354.15</v>
      </c>
      <c r="P127" s="45">
        <f>ROUND(P$116*'[7]MN Unique Age Curve'!$B20/'[7]MN Unique Age Curve'!$B$9,2)</f>
        <v>384.42</v>
      </c>
      <c r="Q127" s="48">
        <f>ROUND(Q$116*'[7]MN Unique Age Curve'!$B20/'[7]MN Unique Age Curve'!$B$9,2)</f>
        <v>323.95</v>
      </c>
      <c r="R127" s="47">
        <f>ROUND(R$116*'[7]MN Unique Age Curve'!$B20/'[7]MN Unique Age Curve'!$B$9,2)</f>
        <v>307.27999999999997</v>
      </c>
      <c r="S127" s="46">
        <f>ROUND(S$116*'[7]MN Unique Age Curve'!$B20/'[7]MN Unique Age Curve'!$B$9,2)</f>
        <v>328.68</v>
      </c>
      <c r="T127" s="46">
        <f>ROUND(T$116*'[7]MN Unique Age Curve'!$B20/'[7]MN Unique Age Curve'!$B$9,2)</f>
        <v>307.27999999999997</v>
      </c>
      <c r="U127" s="46">
        <f>ROUND(U$116*'[7]MN Unique Age Curve'!$B20/'[7]MN Unique Age Curve'!$B$9,2)</f>
        <v>275.27999999999997</v>
      </c>
      <c r="V127" s="46">
        <f>ROUND(V$116*'[7]MN Unique Age Curve'!$B20/'[7]MN Unique Age Curve'!$B$9,2)</f>
        <v>328.68</v>
      </c>
      <c r="W127" s="46">
        <f>ROUND(W$116*'[7]MN Unique Age Curve'!$B20/'[7]MN Unique Age Curve'!$B$9,2)</f>
        <v>307.27999999999997</v>
      </c>
      <c r="X127" s="45">
        <f>ROUND(X$116*'[7]MN Unique Age Curve'!$B20/'[7]MN Unique Age Curve'!$B$9,2)</f>
        <v>321.10000000000002</v>
      </c>
      <c r="Y127" s="47">
        <f>ROUND(Y$116*'[7]MN Unique Age Curve'!$B20/'[7]MN Unique Age Curve'!$B$9,2)</f>
        <v>277.72000000000003</v>
      </c>
      <c r="Z127" s="45">
        <f>ROUND(Z$116*'[7]MN Unique Age Curve'!$B20/'[7]MN Unique Age Curve'!$B$9,2)</f>
        <v>281.39999999999998</v>
      </c>
      <c r="AA127" s="47">
        <f>ROUND(AA$116*'[7]MN Unique Age Curve'!$B20/'[7]MN Unique Age Curve'!$B$9,2)</f>
        <v>339.26</v>
      </c>
      <c r="AB127" s="46">
        <f>ROUND(AB$116*'[7]MN Unique Age Curve'!$B20/'[7]MN Unique Age Curve'!$B$9,2)</f>
        <v>331.43</v>
      </c>
      <c r="AC127" s="45">
        <f>ROUND(AC$116*'[7]MN Unique Age Curve'!$B20/'[7]MN Unique Age Curve'!$B$9,2)</f>
        <v>325.43</v>
      </c>
    </row>
    <row r="128" spans="1:29" ht="15" x14ac:dyDescent="0.2">
      <c r="A128" s="95">
        <v>33</v>
      </c>
      <c r="B128" s="94">
        <v>1</v>
      </c>
      <c r="C128" s="93">
        <v>2019</v>
      </c>
      <c r="D128" s="92"/>
      <c r="E128" s="48">
        <f>ROUND(E$116*'[7]MN Unique Age Curve'!$B21/'[7]MN Unique Age Curve'!$B$9,2)</f>
        <v>452.15</v>
      </c>
      <c r="F128" s="47">
        <f>ROUND(F$116*'[7]MN Unique Age Curve'!$B21/'[7]MN Unique Age Curve'!$B$9,2)</f>
        <v>311.18</v>
      </c>
      <c r="G128" s="45">
        <f>ROUND(G$116*'[7]MN Unique Age Curve'!$B21/'[7]MN Unique Age Curve'!$B$9,2)</f>
        <v>374.3</v>
      </c>
      <c r="H128" s="47">
        <f>ROUND(H$116*'[7]MN Unique Age Curve'!$B21/'[7]MN Unique Age Curve'!$B$9,2)</f>
        <v>378.76</v>
      </c>
      <c r="I128" s="49">
        <f>ROUND(I$116*'[7]MN Unique Age Curve'!$B21/'[7]MN Unique Age Curve'!$B$9,2)</f>
        <v>378.76</v>
      </c>
      <c r="J128" s="45">
        <f>ROUND(J$116*'[7]MN Unique Age Curve'!$B21/'[7]MN Unique Age Curve'!$B$9,2)</f>
        <v>359.82</v>
      </c>
      <c r="K128" s="47">
        <f>ROUND(K$116*'[7]MN Unique Age Curve'!$B21/'[7]MN Unique Age Curve'!$B$9,2)</f>
        <v>384.7</v>
      </c>
      <c r="L128" s="46">
        <f>ROUND(L$116*'[7]MN Unique Age Curve'!$B21/'[7]MN Unique Age Curve'!$B$9,2)</f>
        <v>404.95</v>
      </c>
      <c r="M128" s="45">
        <f>ROUND(M$116*'[7]MN Unique Age Curve'!$B21/'[7]MN Unique Age Curve'!$B$9,2)</f>
        <v>384.7</v>
      </c>
      <c r="N128" s="47">
        <f>ROUND(N$116*'[7]MN Unique Age Curve'!$B21/'[7]MN Unique Age Curve'!$B$9,2)</f>
        <v>358.65</v>
      </c>
      <c r="O128" s="46">
        <f>ROUND(O$116*'[7]MN Unique Age Curve'!$B21/'[7]MN Unique Age Curve'!$B$9,2)</f>
        <v>358.65</v>
      </c>
      <c r="P128" s="45">
        <f>ROUND(P$116*'[7]MN Unique Age Curve'!$B21/'[7]MN Unique Age Curve'!$B$9,2)</f>
        <v>389.29</v>
      </c>
      <c r="Q128" s="48">
        <f>ROUND(Q$116*'[7]MN Unique Age Curve'!$B21/'[7]MN Unique Age Curve'!$B$9,2)</f>
        <v>328.06</v>
      </c>
      <c r="R128" s="47">
        <f>ROUND(R$116*'[7]MN Unique Age Curve'!$B21/'[7]MN Unique Age Curve'!$B$9,2)</f>
        <v>311.18</v>
      </c>
      <c r="S128" s="46">
        <f>ROUND(S$116*'[7]MN Unique Age Curve'!$B21/'[7]MN Unique Age Curve'!$B$9,2)</f>
        <v>332.85</v>
      </c>
      <c r="T128" s="46">
        <f>ROUND(T$116*'[7]MN Unique Age Curve'!$B21/'[7]MN Unique Age Curve'!$B$9,2)</f>
        <v>311.18</v>
      </c>
      <c r="U128" s="46">
        <f>ROUND(U$116*'[7]MN Unique Age Curve'!$B21/'[7]MN Unique Age Curve'!$B$9,2)</f>
        <v>278.77</v>
      </c>
      <c r="V128" s="46">
        <f>ROUND(V$116*'[7]MN Unique Age Curve'!$B21/'[7]MN Unique Age Curve'!$B$9,2)</f>
        <v>332.85</v>
      </c>
      <c r="W128" s="46">
        <f>ROUND(W$116*'[7]MN Unique Age Curve'!$B21/'[7]MN Unique Age Curve'!$B$9,2)</f>
        <v>311.18</v>
      </c>
      <c r="X128" s="45">
        <f>ROUND(X$116*'[7]MN Unique Age Curve'!$B21/'[7]MN Unique Age Curve'!$B$9,2)</f>
        <v>325.17</v>
      </c>
      <c r="Y128" s="47">
        <f>ROUND(Y$116*'[7]MN Unique Age Curve'!$B21/'[7]MN Unique Age Curve'!$B$9,2)</f>
        <v>281.24</v>
      </c>
      <c r="Z128" s="45">
        <f>ROUND(Z$116*'[7]MN Unique Age Curve'!$B21/'[7]MN Unique Age Curve'!$B$9,2)</f>
        <v>284.97000000000003</v>
      </c>
      <c r="AA128" s="47">
        <f>ROUND(AA$116*'[7]MN Unique Age Curve'!$B21/'[7]MN Unique Age Curve'!$B$9,2)</f>
        <v>343.56</v>
      </c>
      <c r="AB128" s="46">
        <f>ROUND(AB$116*'[7]MN Unique Age Curve'!$B21/'[7]MN Unique Age Curve'!$B$9,2)</f>
        <v>335.63</v>
      </c>
      <c r="AC128" s="45">
        <f>ROUND(AC$116*'[7]MN Unique Age Curve'!$B21/'[7]MN Unique Age Curve'!$B$9,2)</f>
        <v>329.56</v>
      </c>
    </row>
    <row r="129" spans="1:29" ht="15" x14ac:dyDescent="0.2">
      <c r="A129" s="95">
        <v>34</v>
      </c>
      <c r="B129" s="94">
        <v>1</v>
      </c>
      <c r="C129" s="93">
        <v>2019</v>
      </c>
      <c r="D129" s="92"/>
      <c r="E129" s="48">
        <f>ROUND(E$116*'[7]MN Unique Age Curve'!$B22/'[7]MN Unique Age Curve'!$B$9,2)</f>
        <v>458.19</v>
      </c>
      <c r="F129" s="47">
        <f>ROUND(F$116*'[7]MN Unique Age Curve'!$B22/'[7]MN Unique Age Curve'!$B$9,2)</f>
        <v>315.33999999999997</v>
      </c>
      <c r="G129" s="45">
        <f>ROUND(G$116*'[7]MN Unique Age Curve'!$B22/'[7]MN Unique Age Curve'!$B$9,2)</f>
        <v>379.3</v>
      </c>
      <c r="H129" s="47">
        <f>ROUND(H$116*'[7]MN Unique Age Curve'!$B22/'[7]MN Unique Age Curve'!$B$9,2)</f>
        <v>383.82</v>
      </c>
      <c r="I129" s="49">
        <f>ROUND(I$116*'[7]MN Unique Age Curve'!$B22/'[7]MN Unique Age Curve'!$B$9,2)</f>
        <v>383.82</v>
      </c>
      <c r="J129" s="45">
        <f>ROUND(J$116*'[7]MN Unique Age Curve'!$B22/'[7]MN Unique Age Curve'!$B$9,2)</f>
        <v>364.62</v>
      </c>
      <c r="K129" s="47">
        <f>ROUND(K$116*'[7]MN Unique Age Curve'!$B22/'[7]MN Unique Age Curve'!$B$9,2)</f>
        <v>389.84</v>
      </c>
      <c r="L129" s="46">
        <f>ROUND(L$116*'[7]MN Unique Age Curve'!$B22/'[7]MN Unique Age Curve'!$B$9,2)</f>
        <v>410.36</v>
      </c>
      <c r="M129" s="45">
        <f>ROUND(M$116*'[7]MN Unique Age Curve'!$B22/'[7]MN Unique Age Curve'!$B$9,2)</f>
        <v>389.84</v>
      </c>
      <c r="N129" s="47">
        <f>ROUND(N$116*'[7]MN Unique Age Curve'!$B22/'[7]MN Unique Age Curve'!$B$9,2)</f>
        <v>363.44</v>
      </c>
      <c r="O129" s="46">
        <f>ROUND(O$116*'[7]MN Unique Age Curve'!$B22/'[7]MN Unique Age Curve'!$B$9,2)</f>
        <v>363.44</v>
      </c>
      <c r="P129" s="45">
        <f>ROUND(P$116*'[7]MN Unique Age Curve'!$B22/'[7]MN Unique Age Curve'!$B$9,2)</f>
        <v>394.49</v>
      </c>
      <c r="Q129" s="48">
        <f>ROUND(Q$116*'[7]MN Unique Age Curve'!$B22/'[7]MN Unique Age Curve'!$B$9,2)</f>
        <v>332.44</v>
      </c>
      <c r="R129" s="47">
        <f>ROUND(R$116*'[7]MN Unique Age Curve'!$B22/'[7]MN Unique Age Curve'!$B$9,2)</f>
        <v>315.33999999999997</v>
      </c>
      <c r="S129" s="46">
        <f>ROUND(S$116*'[7]MN Unique Age Curve'!$B22/'[7]MN Unique Age Curve'!$B$9,2)</f>
        <v>337.3</v>
      </c>
      <c r="T129" s="46">
        <f>ROUND(T$116*'[7]MN Unique Age Curve'!$B22/'[7]MN Unique Age Curve'!$B$9,2)</f>
        <v>315.33999999999997</v>
      </c>
      <c r="U129" s="46">
        <f>ROUND(U$116*'[7]MN Unique Age Curve'!$B22/'[7]MN Unique Age Curve'!$B$9,2)</f>
        <v>282.5</v>
      </c>
      <c r="V129" s="46">
        <f>ROUND(V$116*'[7]MN Unique Age Curve'!$B22/'[7]MN Unique Age Curve'!$B$9,2)</f>
        <v>337.3</v>
      </c>
      <c r="W129" s="46">
        <f>ROUND(W$116*'[7]MN Unique Age Curve'!$B22/'[7]MN Unique Age Curve'!$B$9,2)</f>
        <v>315.33999999999997</v>
      </c>
      <c r="X129" s="45">
        <f>ROUND(X$116*'[7]MN Unique Age Curve'!$B22/'[7]MN Unique Age Curve'!$B$9,2)</f>
        <v>329.52</v>
      </c>
      <c r="Y129" s="47">
        <f>ROUND(Y$116*'[7]MN Unique Age Curve'!$B22/'[7]MN Unique Age Curve'!$B$9,2)</f>
        <v>285</v>
      </c>
      <c r="Z129" s="45">
        <f>ROUND(Z$116*'[7]MN Unique Age Curve'!$B22/'[7]MN Unique Age Curve'!$B$9,2)</f>
        <v>288.77</v>
      </c>
      <c r="AA129" s="47">
        <f>ROUND(AA$116*'[7]MN Unique Age Curve'!$B22/'[7]MN Unique Age Curve'!$B$9,2)</f>
        <v>348.15</v>
      </c>
      <c r="AB129" s="46">
        <f>ROUND(AB$116*'[7]MN Unique Age Curve'!$B22/'[7]MN Unique Age Curve'!$B$9,2)</f>
        <v>340.11</v>
      </c>
      <c r="AC129" s="45">
        <f>ROUND(AC$116*'[7]MN Unique Age Curve'!$B22/'[7]MN Unique Age Curve'!$B$9,2)</f>
        <v>333.96</v>
      </c>
    </row>
    <row r="130" spans="1:29" ht="15" x14ac:dyDescent="0.2">
      <c r="A130" s="95">
        <v>35</v>
      </c>
      <c r="B130" s="94">
        <v>1</v>
      </c>
      <c r="C130" s="93">
        <v>2019</v>
      </c>
      <c r="D130" s="92"/>
      <c r="E130" s="48">
        <f>ROUND(E$116*'[7]MN Unique Age Curve'!$B23/'[7]MN Unique Age Curve'!$B$9,2)</f>
        <v>461.21</v>
      </c>
      <c r="F130" s="47">
        <f>ROUND(F$116*'[7]MN Unique Age Curve'!$B23/'[7]MN Unique Age Curve'!$B$9,2)</f>
        <v>317.41000000000003</v>
      </c>
      <c r="G130" s="45">
        <f>ROUND(G$116*'[7]MN Unique Age Curve'!$B23/'[7]MN Unique Age Curve'!$B$9,2)</f>
        <v>381.8</v>
      </c>
      <c r="H130" s="47">
        <f>ROUND(H$116*'[7]MN Unique Age Curve'!$B23/'[7]MN Unique Age Curve'!$B$9,2)</f>
        <v>386.35</v>
      </c>
      <c r="I130" s="49">
        <f>ROUND(I$116*'[7]MN Unique Age Curve'!$B23/'[7]MN Unique Age Curve'!$B$9,2)</f>
        <v>386.35</v>
      </c>
      <c r="J130" s="45">
        <f>ROUND(J$116*'[7]MN Unique Age Curve'!$B23/'[7]MN Unique Age Curve'!$B$9,2)</f>
        <v>367.03</v>
      </c>
      <c r="K130" s="47">
        <f>ROUND(K$116*'[7]MN Unique Age Curve'!$B23/'[7]MN Unique Age Curve'!$B$9,2)</f>
        <v>392.41</v>
      </c>
      <c r="L130" s="46">
        <f>ROUND(L$116*'[7]MN Unique Age Curve'!$B23/'[7]MN Unique Age Curve'!$B$9,2)</f>
        <v>413.06</v>
      </c>
      <c r="M130" s="45">
        <f>ROUND(M$116*'[7]MN Unique Age Curve'!$B23/'[7]MN Unique Age Curve'!$B$9,2)</f>
        <v>392.41</v>
      </c>
      <c r="N130" s="47">
        <f>ROUND(N$116*'[7]MN Unique Age Curve'!$B23/'[7]MN Unique Age Curve'!$B$9,2)</f>
        <v>365.83</v>
      </c>
      <c r="O130" s="46">
        <f>ROUND(O$116*'[7]MN Unique Age Curve'!$B23/'[7]MN Unique Age Curve'!$B$9,2)</f>
        <v>365.83</v>
      </c>
      <c r="P130" s="45">
        <f>ROUND(P$116*'[7]MN Unique Age Curve'!$B23/'[7]MN Unique Age Curve'!$B$9,2)</f>
        <v>397.09</v>
      </c>
      <c r="Q130" s="48">
        <f>ROUND(Q$116*'[7]MN Unique Age Curve'!$B23/'[7]MN Unique Age Curve'!$B$9,2)</f>
        <v>334.63</v>
      </c>
      <c r="R130" s="47">
        <f>ROUND(R$116*'[7]MN Unique Age Curve'!$B23/'[7]MN Unique Age Curve'!$B$9,2)</f>
        <v>317.41000000000003</v>
      </c>
      <c r="S130" s="46">
        <f>ROUND(S$116*'[7]MN Unique Age Curve'!$B23/'[7]MN Unique Age Curve'!$B$9,2)</f>
        <v>339.52</v>
      </c>
      <c r="T130" s="46">
        <f>ROUND(T$116*'[7]MN Unique Age Curve'!$B23/'[7]MN Unique Age Curve'!$B$9,2)</f>
        <v>317.41000000000003</v>
      </c>
      <c r="U130" s="46">
        <f>ROUND(U$116*'[7]MN Unique Age Curve'!$B23/'[7]MN Unique Age Curve'!$B$9,2)</f>
        <v>284.36</v>
      </c>
      <c r="V130" s="46">
        <f>ROUND(V$116*'[7]MN Unique Age Curve'!$B23/'[7]MN Unique Age Curve'!$B$9,2)</f>
        <v>339.52</v>
      </c>
      <c r="W130" s="46">
        <f>ROUND(W$116*'[7]MN Unique Age Curve'!$B23/'[7]MN Unique Age Curve'!$B$9,2)</f>
        <v>317.41000000000003</v>
      </c>
      <c r="X130" s="45">
        <f>ROUND(X$116*'[7]MN Unique Age Curve'!$B23/'[7]MN Unique Age Curve'!$B$9,2)</f>
        <v>331.69</v>
      </c>
      <c r="Y130" s="47">
        <f>ROUND(Y$116*'[7]MN Unique Age Curve'!$B23/'[7]MN Unique Age Curve'!$B$9,2)</f>
        <v>286.88</v>
      </c>
      <c r="Z130" s="45">
        <f>ROUND(Z$116*'[7]MN Unique Age Curve'!$B23/'[7]MN Unique Age Curve'!$B$9,2)</f>
        <v>290.68</v>
      </c>
      <c r="AA130" s="47">
        <f>ROUND(AA$116*'[7]MN Unique Age Curve'!$B23/'[7]MN Unique Age Curve'!$B$9,2)</f>
        <v>350.45</v>
      </c>
      <c r="AB130" s="46">
        <f>ROUND(AB$116*'[7]MN Unique Age Curve'!$B23/'[7]MN Unique Age Curve'!$B$9,2)</f>
        <v>342.36</v>
      </c>
      <c r="AC130" s="45">
        <f>ROUND(AC$116*'[7]MN Unique Age Curve'!$B23/'[7]MN Unique Age Curve'!$B$9,2)</f>
        <v>336.16</v>
      </c>
    </row>
    <row r="131" spans="1:29" ht="15" x14ac:dyDescent="0.2">
      <c r="A131" s="95">
        <v>36</v>
      </c>
      <c r="B131" s="94">
        <v>1</v>
      </c>
      <c r="C131" s="93">
        <v>2019</v>
      </c>
      <c r="D131" s="92"/>
      <c r="E131" s="48">
        <f>ROUND(E$116*'[7]MN Unique Age Curve'!$B24/'[7]MN Unique Age Curve'!$B$9,2)</f>
        <v>464.23</v>
      </c>
      <c r="F131" s="47">
        <f>ROUND(F$116*'[7]MN Unique Age Curve'!$B24/'[7]MN Unique Age Curve'!$B$9,2)</f>
        <v>319.49</v>
      </c>
      <c r="G131" s="45">
        <f>ROUND(G$116*'[7]MN Unique Age Curve'!$B24/'[7]MN Unique Age Curve'!$B$9,2)</f>
        <v>384.3</v>
      </c>
      <c r="H131" s="47">
        <f>ROUND(H$116*'[7]MN Unique Age Curve'!$B24/'[7]MN Unique Age Curve'!$B$9,2)</f>
        <v>388.88</v>
      </c>
      <c r="I131" s="49">
        <f>ROUND(I$116*'[7]MN Unique Age Curve'!$B24/'[7]MN Unique Age Curve'!$B$9,2)</f>
        <v>388.88</v>
      </c>
      <c r="J131" s="45">
        <f>ROUND(J$116*'[7]MN Unique Age Curve'!$B24/'[7]MN Unique Age Curve'!$B$9,2)</f>
        <v>369.43</v>
      </c>
      <c r="K131" s="47">
        <f>ROUND(K$116*'[7]MN Unique Age Curve'!$B24/'[7]MN Unique Age Curve'!$B$9,2)</f>
        <v>394.98</v>
      </c>
      <c r="L131" s="46">
        <f>ROUND(L$116*'[7]MN Unique Age Curve'!$B24/'[7]MN Unique Age Curve'!$B$9,2)</f>
        <v>415.76</v>
      </c>
      <c r="M131" s="45">
        <f>ROUND(M$116*'[7]MN Unique Age Curve'!$B24/'[7]MN Unique Age Curve'!$B$9,2)</f>
        <v>394.98</v>
      </c>
      <c r="N131" s="47">
        <f>ROUND(N$116*'[7]MN Unique Age Curve'!$B24/'[7]MN Unique Age Curve'!$B$9,2)</f>
        <v>368.23</v>
      </c>
      <c r="O131" s="46">
        <f>ROUND(O$116*'[7]MN Unique Age Curve'!$B24/'[7]MN Unique Age Curve'!$B$9,2)</f>
        <v>368.23</v>
      </c>
      <c r="P131" s="45">
        <f>ROUND(P$116*'[7]MN Unique Age Curve'!$B24/'[7]MN Unique Age Curve'!$B$9,2)</f>
        <v>399.69</v>
      </c>
      <c r="Q131" s="48">
        <f>ROUND(Q$116*'[7]MN Unique Age Curve'!$B24/'[7]MN Unique Age Curve'!$B$9,2)</f>
        <v>336.82</v>
      </c>
      <c r="R131" s="47">
        <f>ROUND(R$116*'[7]MN Unique Age Curve'!$B24/'[7]MN Unique Age Curve'!$B$9,2)</f>
        <v>319.49</v>
      </c>
      <c r="S131" s="46">
        <f>ROUND(S$116*'[7]MN Unique Age Curve'!$B24/'[7]MN Unique Age Curve'!$B$9,2)</f>
        <v>341.74</v>
      </c>
      <c r="T131" s="46">
        <f>ROUND(T$116*'[7]MN Unique Age Curve'!$B24/'[7]MN Unique Age Curve'!$B$9,2)</f>
        <v>319.49</v>
      </c>
      <c r="U131" s="46">
        <f>ROUND(U$116*'[7]MN Unique Age Curve'!$B24/'[7]MN Unique Age Curve'!$B$9,2)</f>
        <v>286.22000000000003</v>
      </c>
      <c r="V131" s="46">
        <f>ROUND(V$116*'[7]MN Unique Age Curve'!$B24/'[7]MN Unique Age Curve'!$B$9,2)</f>
        <v>341.74</v>
      </c>
      <c r="W131" s="46">
        <f>ROUND(W$116*'[7]MN Unique Age Curve'!$B24/'[7]MN Unique Age Curve'!$B$9,2)</f>
        <v>319.49</v>
      </c>
      <c r="X131" s="45">
        <f>ROUND(X$116*'[7]MN Unique Age Curve'!$B24/'[7]MN Unique Age Curve'!$B$9,2)</f>
        <v>333.86</v>
      </c>
      <c r="Y131" s="47">
        <f>ROUND(Y$116*'[7]MN Unique Age Curve'!$B24/'[7]MN Unique Age Curve'!$B$9,2)</f>
        <v>288.75</v>
      </c>
      <c r="Z131" s="45">
        <f>ROUND(Z$116*'[7]MN Unique Age Curve'!$B24/'[7]MN Unique Age Curve'!$B$9,2)</f>
        <v>292.58</v>
      </c>
      <c r="AA131" s="47">
        <f>ROUND(AA$116*'[7]MN Unique Age Curve'!$B24/'[7]MN Unique Age Curve'!$B$9,2)</f>
        <v>352.74</v>
      </c>
      <c r="AB131" s="46">
        <f>ROUND(AB$116*'[7]MN Unique Age Curve'!$B24/'[7]MN Unique Age Curve'!$B$9,2)</f>
        <v>344.6</v>
      </c>
      <c r="AC131" s="45">
        <f>ROUND(AC$116*'[7]MN Unique Age Curve'!$B24/'[7]MN Unique Age Curve'!$B$9,2)</f>
        <v>338.36</v>
      </c>
    </row>
    <row r="132" spans="1:29" ht="15" x14ac:dyDescent="0.2">
      <c r="A132" s="95">
        <v>37</v>
      </c>
      <c r="B132" s="94">
        <v>1</v>
      </c>
      <c r="C132" s="93">
        <v>2019</v>
      </c>
      <c r="D132" s="92"/>
      <c r="E132" s="48">
        <f>ROUND(E$116*'[7]MN Unique Age Curve'!$B25/'[7]MN Unique Age Curve'!$B$9,2)</f>
        <v>467.25</v>
      </c>
      <c r="F132" s="47">
        <f>ROUND(F$116*'[7]MN Unique Age Curve'!$B25/'[7]MN Unique Age Curve'!$B$9,2)</f>
        <v>321.57</v>
      </c>
      <c r="G132" s="45">
        <f>ROUND(G$116*'[7]MN Unique Age Curve'!$B25/'[7]MN Unique Age Curve'!$B$9,2)</f>
        <v>386.8</v>
      </c>
      <c r="H132" s="47">
        <f>ROUND(H$116*'[7]MN Unique Age Curve'!$B25/'[7]MN Unique Age Curve'!$B$9,2)</f>
        <v>391.41</v>
      </c>
      <c r="I132" s="49">
        <f>ROUND(I$116*'[7]MN Unique Age Curve'!$B25/'[7]MN Unique Age Curve'!$B$9,2)</f>
        <v>391.41</v>
      </c>
      <c r="J132" s="45">
        <f>ROUND(J$116*'[7]MN Unique Age Curve'!$B25/'[7]MN Unique Age Curve'!$B$9,2)</f>
        <v>371.83</v>
      </c>
      <c r="K132" s="47">
        <f>ROUND(K$116*'[7]MN Unique Age Curve'!$B25/'[7]MN Unique Age Curve'!$B$9,2)</f>
        <v>397.55</v>
      </c>
      <c r="L132" s="46">
        <f>ROUND(L$116*'[7]MN Unique Age Curve'!$B25/'[7]MN Unique Age Curve'!$B$9,2)</f>
        <v>418.47</v>
      </c>
      <c r="M132" s="45">
        <f>ROUND(M$116*'[7]MN Unique Age Curve'!$B25/'[7]MN Unique Age Curve'!$B$9,2)</f>
        <v>397.55</v>
      </c>
      <c r="N132" s="47">
        <f>ROUND(N$116*'[7]MN Unique Age Curve'!$B25/'[7]MN Unique Age Curve'!$B$9,2)</f>
        <v>370.62</v>
      </c>
      <c r="O132" s="46">
        <f>ROUND(O$116*'[7]MN Unique Age Curve'!$B25/'[7]MN Unique Age Curve'!$B$9,2)</f>
        <v>370.62</v>
      </c>
      <c r="P132" s="45">
        <f>ROUND(P$116*'[7]MN Unique Age Curve'!$B25/'[7]MN Unique Age Curve'!$B$9,2)</f>
        <v>402.29</v>
      </c>
      <c r="Q132" s="48">
        <f>ROUND(Q$116*'[7]MN Unique Age Curve'!$B25/'[7]MN Unique Age Curve'!$B$9,2)</f>
        <v>339.01</v>
      </c>
      <c r="R132" s="47">
        <f>ROUND(R$116*'[7]MN Unique Age Curve'!$B25/'[7]MN Unique Age Curve'!$B$9,2)</f>
        <v>321.57</v>
      </c>
      <c r="S132" s="46">
        <f>ROUND(S$116*'[7]MN Unique Age Curve'!$B25/'[7]MN Unique Age Curve'!$B$9,2)</f>
        <v>343.97</v>
      </c>
      <c r="T132" s="46">
        <f>ROUND(T$116*'[7]MN Unique Age Curve'!$B25/'[7]MN Unique Age Curve'!$B$9,2)</f>
        <v>321.57</v>
      </c>
      <c r="U132" s="46">
        <f>ROUND(U$116*'[7]MN Unique Age Curve'!$B25/'[7]MN Unique Age Curve'!$B$9,2)</f>
        <v>288.08</v>
      </c>
      <c r="V132" s="46">
        <f>ROUND(V$116*'[7]MN Unique Age Curve'!$B25/'[7]MN Unique Age Curve'!$B$9,2)</f>
        <v>343.97</v>
      </c>
      <c r="W132" s="46">
        <f>ROUND(W$116*'[7]MN Unique Age Curve'!$B25/'[7]MN Unique Age Curve'!$B$9,2)</f>
        <v>321.57</v>
      </c>
      <c r="X132" s="45">
        <f>ROUND(X$116*'[7]MN Unique Age Curve'!$B25/'[7]MN Unique Age Curve'!$B$9,2)</f>
        <v>336.03</v>
      </c>
      <c r="Y132" s="47">
        <f>ROUND(Y$116*'[7]MN Unique Age Curve'!$B25/'[7]MN Unique Age Curve'!$B$9,2)</f>
        <v>290.63</v>
      </c>
      <c r="Z132" s="45">
        <f>ROUND(Z$116*'[7]MN Unique Age Curve'!$B25/'[7]MN Unique Age Curve'!$B$9,2)</f>
        <v>294.48</v>
      </c>
      <c r="AA132" s="47">
        <f>ROUND(AA$116*'[7]MN Unique Age Curve'!$B25/'[7]MN Unique Age Curve'!$B$9,2)</f>
        <v>355.03</v>
      </c>
      <c r="AB132" s="46">
        <f>ROUND(AB$116*'[7]MN Unique Age Curve'!$B25/'[7]MN Unique Age Curve'!$B$9,2)</f>
        <v>346.84</v>
      </c>
      <c r="AC132" s="45">
        <f>ROUND(AC$116*'[7]MN Unique Age Curve'!$B25/'[7]MN Unique Age Curve'!$B$9,2)</f>
        <v>340.56</v>
      </c>
    </row>
    <row r="133" spans="1:29" ht="15" x14ac:dyDescent="0.2">
      <c r="A133" s="95">
        <v>38</v>
      </c>
      <c r="B133" s="94">
        <v>1</v>
      </c>
      <c r="C133" s="93">
        <v>2019</v>
      </c>
      <c r="D133" s="92"/>
      <c r="E133" s="48">
        <f>ROUND(E$116*'[7]MN Unique Age Curve'!$B26/'[7]MN Unique Age Curve'!$B$9,2)</f>
        <v>470.27</v>
      </c>
      <c r="F133" s="47">
        <f>ROUND(F$116*'[7]MN Unique Age Curve'!$B26/'[7]MN Unique Age Curve'!$B$9,2)</f>
        <v>323.64999999999998</v>
      </c>
      <c r="G133" s="45">
        <f>ROUND(G$116*'[7]MN Unique Age Curve'!$B26/'[7]MN Unique Age Curve'!$B$9,2)</f>
        <v>389.3</v>
      </c>
      <c r="H133" s="47">
        <f>ROUND(H$116*'[7]MN Unique Age Curve'!$B26/'[7]MN Unique Age Curve'!$B$9,2)</f>
        <v>393.94</v>
      </c>
      <c r="I133" s="49">
        <f>ROUND(I$116*'[7]MN Unique Age Curve'!$B26/'[7]MN Unique Age Curve'!$B$9,2)</f>
        <v>393.94</v>
      </c>
      <c r="J133" s="45">
        <f>ROUND(J$116*'[7]MN Unique Age Curve'!$B26/'[7]MN Unique Age Curve'!$B$9,2)</f>
        <v>374.24</v>
      </c>
      <c r="K133" s="47">
        <f>ROUND(K$116*'[7]MN Unique Age Curve'!$B26/'[7]MN Unique Age Curve'!$B$9,2)</f>
        <v>400.12</v>
      </c>
      <c r="L133" s="46">
        <f>ROUND(L$116*'[7]MN Unique Age Curve'!$B26/'[7]MN Unique Age Curve'!$B$9,2)</f>
        <v>421.17</v>
      </c>
      <c r="M133" s="45">
        <f>ROUND(M$116*'[7]MN Unique Age Curve'!$B26/'[7]MN Unique Age Curve'!$B$9,2)</f>
        <v>400.12</v>
      </c>
      <c r="N133" s="47">
        <f>ROUND(N$116*'[7]MN Unique Age Curve'!$B26/'[7]MN Unique Age Curve'!$B$9,2)</f>
        <v>373.02</v>
      </c>
      <c r="O133" s="46">
        <f>ROUND(O$116*'[7]MN Unique Age Curve'!$B26/'[7]MN Unique Age Curve'!$B$9,2)</f>
        <v>373.02</v>
      </c>
      <c r="P133" s="45">
        <f>ROUND(P$116*'[7]MN Unique Age Curve'!$B26/'[7]MN Unique Age Curve'!$B$9,2)</f>
        <v>404.89</v>
      </c>
      <c r="Q133" s="48">
        <f>ROUND(Q$116*'[7]MN Unique Age Curve'!$B26/'[7]MN Unique Age Curve'!$B$9,2)</f>
        <v>341.2</v>
      </c>
      <c r="R133" s="47">
        <f>ROUND(R$116*'[7]MN Unique Age Curve'!$B26/'[7]MN Unique Age Curve'!$B$9,2)</f>
        <v>323.64999999999998</v>
      </c>
      <c r="S133" s="46">
        <f>ROUND(S$116*'[7]MN Unique Age Curve'!$B26/'[7]MN Unique Age Curve'!$B$9,2)</f>
        <v>346.19</v>
      </c>
      <c r="T133" s="46">
        <f>ROUND(T$116*'[7]MN Unique Age Curve'!$B26/'[7]MN Unique Age Curve'!$B$9,2)</f>
        <v>323.64999999999998</v>
      </c>
      <c r="U133" s="46">
        <f>ROUND(U$116*'[7]MN Unique Age Curve'!$B26/'[7]MN Unique Age Curve'!$B$9,2)</f>
        <v>289.94</v>
      </c>
      <c r="V133" s="46">
        <f>ROUND(V$116*'[7]MN Unique Age Curve'!$B26/'[7]MN Unique Age Curve'!$B$9,2)</f>
        <v>346.19</v>
      </c>
      <c r="W133" s="46">
        <f>ROUND(W$116*'[7]MN Unique Age Curve'!$B26/'[7]MN Unique Age Curve'!$B$9,2)</f>
        <v>323.64999999999998</v>
      </c>
      <c r="X133" s="45">
        <f>ROUND(X$116*'[7]MN Unique Age Curve'!$B26/'[7]MN Unique Age Curve'!$B$9,2)</f>
        <v>338.2</v>
      </c>
      <c r="Y133" s="47">
        <f>ROUND(Y$116*'[7]MN Unique Age Curve'!$B26/'[7]MN Unique Age Curve'!$B$9,2)</f>
        <v>292.51</v>
      </c>
      <c r="Z133" s="45">
        <f>ROUND(Z$116*'[7]MN Unique Age Curve'!$B26/'[7]MN Unique Age Curve'!$B$9,2)</f>
        <v>296.39</v>
      </c>
      <c r="AA133" s="47">
        <f>ROUND(AA$116*'[7]MN Unique Age Curve'!$B26/'[7]MN Unique Age Curve'!$B$9,2)</f>
        <v>357.33</v>
      </c>
      <c r="AB133" s="46">
        <f>ROUND(AB$116*'[7]MN Unique Age Curve'!$B26/'[7]MN Unique Age Curve'!$B$9,2)</f>
        <v>349.08</v>
      </c>
      <c r="AC133" s="45">
        <f>ROUND(AC$116*'[7]MN Unique Age Curve'!$B26/'[7]MN Unique Age Curve'!$B$9,2)</f>
        <v>342.76</v>
      </c>
    </row>
    <row r="134" spans="1:29" ht="15" x14ac:dyDescent="0.2">
      <c r="A134" s="95">
        <v>39</v>
      </c>
      <c r="B134" s="94">
        <v>1</v>
      </c>
      <c r="C134" s="93">
        <v>2019</v>
      </c>
      <c r="D134" s="92"/>
      <c r="E134" s="48">
        <f>ROUND(E$116*'[7]MN Unique Age Curve'!$B27/'[7]MN Unique Age Curve'!$B$9,2)</f>
        <v>476.3</v>
      </c>
      <c r="F134" s="47">
        <f>ROUND(F$116*'[7]MN Unique Age Curve'!$B27/'[7]MN Unique Age Curve'!$B$9,2)</f>
        <v>327.8</v>
      </c>
      <c r="G134" s="45">
        <f>ROUND(G$116*'[7]MN Unique Age Curve'!$B27/'[7]MN Unique Age Curve'!$B$9,2)</f>
        <v>394.3</v>
      </c>
      <c r="H134" s="47">
        <f>ROUND(H$116*'[7]MN Unique Age Curve'!$B27/'[7]MN Unique Age Curve'!$B$9,2)</f>
        <v>398.99</v>
      </c>
      <c r="I134" s="49">
        <f>ROUND(I$116*'[7]MN Unique Age Curve'!$B27/'[7]MN Unique Age Curve'!$B$9,2)</f>
        <v>398.99</v>
      </c>
      <c r="J134" s="45">
        <f>ROUND(J$116*'[7]MN Unique Age Curve'!$B27/'[7]MN Unique Age Curve'!$B$9,2)</f>
        <v>379.04</v>
      </c>
      <c r="K134" s="47">
        <f>ROUND(K$116*'[7]MN Unique Age Curve'!$B27/'[7]MN Unique Age Curve'!$B$9,2)</f>
        <v>405.25</v>
      </c>
      <c r="L134" s="46">
        <f>ROUND(L$116*'[7]MN Unique Age Curve'!$B27/'[7]MN Unique Age Curve'!$B$9,2)</f>
        <v>426.58</v>
      </c>
      <c r="M134" s="45">
        <f>ROUND(M$116*'[7]MN Unique Age Curve'!$B27/'[7]MN Unique Age Curve'!$B$9,2)</f>
        <v>405.25</v>
      </c>
      <c r="N134" s="47">
        <f>ROUND(N$116*'[7]MN Unique Age Curve'!$B27/'[7]MN Unique Age Curve'!$B$9,2)</f>
        <v>377.8</v>
      </c>
      <c r="O134" s="46">
        <f>ROUND(O$116*'[7]MN Unique Age Curve'!$B27/'[7]MN Unique Age Curve'!$B$9,2)</f>
        <v>377.8</v>
      </c>
      <c r="P134" s="45">
        <f>ROUND(P$116*'[7]MN Unique Age Curve'!$B27/'[7]MN Unique Age Curve'!$B$9,2)</f>
        <v>410.09</v>
      </c>
      <c r="Q134" s="48">
        <f>ROUND(Q$116*'[7]MN Unique Age Curve'!$B27/'[7]MN Unique Age Curve'!$B$9,2)</f>
        <v>345.59</v>
      </c>
      <c r="R134" s="47">
        <f>ROUND(R$116*'[7]MN Unique Age Curve'!$B27/'[7]MN Unique Age Curve'!$B$9,2)</f>
        <v>327.8</v>
      </c>
      <c r="S134" s="46">
        <f>ROUND(S$116*'[7]MN Unique Age Curve'!$B27/'[7]MN Unique Age Curve'!$B$9,2)</f>
        <v>350.63</v>
      </c>
      <c r="T134" s="46">
        <f>ROUND(T$116*'[7]MN Unique Age Curve'!$B27/'[7]MN Unique Age Curve'!$B$9,2)</f>
        <v>327.8</v>
      </c>
      <c r="U134" s="46">
        <f>ROUND(U$116*'[7]MN Unique Age Curve'!$B27/'[7]MN Unique Age Curve'!$B$9,2)</f>
        <v>293.67</v>
      </c>
      <c r="V134" s="46">
        <f>ROUND(V$116*'[7]MN Unique Age Curve'!$B27/'[7]MN Unique Age Curve'!$B$9,2)</f>
        <v>350.63</v>
      </c>
      <c r="W134" s="46">
        <f>ROUND(W$116*'[7]MN Unique Age Curve'!$B27/'[7]MN Unique Age Curve'!$B$9,2)</f>
        <v>327.8</v>
      </c>
      <c r="X134" s="45">
        <f>ROUND(X$116*'[7]MN Unique Age Curve'!$B27/'[7]MN Unique Age Curve'!$B$9,2)</f>
        <v>342.54</v>
      </c>
      <c r="Y134" s="47">
        <f>ROUND(Y$116*'[7]MN Unique Age Curve'!$B27/'[7]MN Unique Age Curve'!$B$9,2)</f>
        <v>296.27</v>
      </c>
      <c r="Z134" s="45">
        <f>ROUND(Z$116*'[7]MN Unique Age Curve'!$B27/'[7]MN Unique Age Curve'!$B$9,2)</f>
        <v>300.19</v>
      </c>
      <c r="AA134" s="47">
        <f>ROUND(AA$116*'[7]MN Unique Age Curve'!$B27/'[7]MN Unique Age Curve'!$B$9,2)</f>
        <v>361.92</v>
      </c>
      <c r="AB134" s="46">
        <f>ROUND(AB$116*'[7]MN Unique Age Curve'!$B27/'[7]MN Unique Age Curve'!$B$9,2)</f>
        <v>353.56</v>
      </c>
      <c r="AC134" s="45">
        <f>ROUND(AC$116*'[7]MN Unique Age Curve'!$B27/'[7]MN Unique Age Curve'!$B$9,2)</f>
        <v>347.16</v>
      </c>
    </row>
    <row r="135" spans="1:29" ht="15" x14ac:dyDescent="0.2">
      <c r="A135" s="95">
        <v>40</v>
      </c>
      <c r="B135" s="94">
        <v>1</v>
      </c>
      <c r="C135" s="93">
        <v>2019</v>
      </c>
      <c r="D135" s="92"/>
      <c r="E135" s="48">
        <f>ROUND(E$116*'[7]MN Unique Age Curve'!$B28/'[7]MN Unique Age Curve'!$B$9,2)</f>
        <v>482.34</v>
      </c>
      <c r="F135" s="47">
        <f>ROUND(F$116*'[7]MN Unique Age Curve'!$B28/'[7]MN Unique Age Curve'!$B$9,2)</f>
        <v>331.96</v>
      </c>
      <c r="G135" s="45">
        <f>ROUND(G$116*'[7]MN Unique Age Curve'!$B28/'[7]MN Unique Age Curve'!$B$9,2)</f>
        <v>399.3</v>
      </c>
      <c r="H135" s="47">
        <f>ROUND(H$116*'[7]MN Unique Age Curve'!$B28/'[7]MN Unique Age Curve'!$B$9,2)</f>
        <v>404.05</v>
      </c>
      <c r="I135" s="49">
        <f>ROUND(I$116*'[7]MN Unique Age Curve'!$B28/'[7]MN Unique Age Curve'!$B$9,2)</f>
        <v>404.05</v>
      </c>
      <c r="J135" s="45">
        <f>ROUND(J$116*'[7]MN Unique Age Curve'!$B28/'[7]MN Unique Age Curve'!$B$9,2)</f>
        <v>383.85</v>
      </c>
      <c r="K135" s="47">
        <f>ROUND(K$116*'[7]MN Unique Age Curve'!$B28/'[7]MN Unique Age Curve'!$B$9,2)</f>
        <v>410.39</v>
      </c>
      <c r="L135" s="46">
        <f>ROUND(L$116*'[7]MN Unique Age Curve'!$B28/'[7]MN Unique Age Curve'!$B$9,2)</f>
        <v>431.99</v>
      </c>
      <c r="M135" s="45">
        <f>ROUND(M$116*'[7]MN Unique Age Curve'!$B28/'[7]MN Unique Age Curve'!$B$9,2)</f>
        <v>410.39</v>
      </c>
      <c r="N135" s="47">
        <f>ROUND(N$116*'[7]MN Unique Age Curve'!$B28/'[7]MN Unique Age Curve'!$B$9,2)</f>
        <v>382.59</v>
      </c>
      <c r="O135" s="46">
        <f>ROUND(O$116*'[7]MN Unique Age Curve'!$B28/'[7]MN Unique Age Curve'!$B$9,2)</f>
        <v>382.59</v>
      </c>
      <c r="P135" s="45">
        <f>ROUND(P$116*'[7]MN Unique Age Curve'!$B28/'[7]MN Unique Age Curve'!$B$9,2)</f>
        <v>415.29</v>
      </c>
      <c r="Q135" s="48">
        <f>ROUND(Q$116*'[7]MN Unique Age Curve'!$B28/'[7]MN Unique Age Curve'!$B$9,2)</f>
        <v>349.97</v>
      </c>
      <c r="R135" s="47">
        <f>ROUND(R$116*'[7]MN Unique Age Curve'!$B28/'[7]MN Unique Age Curve'!$B$9,2)</f>
        <v>331.96</v>
      </c>
      <c r="S135" s="46">
        <f>ROUND(S$116*'[7]MN Unique Age Curve'!$B28/'[7]MN Unique Age Curve'!$B$9,2)</f>
        <v>355.08</v>
      </c>
      <c r="T135" s="46">
        <f>ROUND(T$116*'[7]MN Unique Age Curve'!$B28/'[7]MN Unique Age Curve'!$B$9,2)</f>
        <v>331.96</v>
      </c>
      <c r="U135" s="46">
        <f>ROUND(U$116*'[7]MN Unique Age Curve'!$B28/'[7]MN Unique Age Curve'!$B$9,2)</f>
        <v>297.39</v>
      </c>
      <c r="V135" s="46">
        <f>ROUND(V$116*'[7]MN Unique Age Curve'!$B28/'[7]MN Unique Age Curve'!$B$9,2)</f>
        <v>355.08</v>
      </c>
      <c r="W135" s="46">
        <f>ROUND(W$116*'[7]MN Unique Age Curve'!$B28/'[7]MN Unique Age Curve'!$B$9,2)</f>
        <v>331.96</v>
      </c>
      <c r="X135" s="45">
        <f>ROUND(X$116*'[7]MN Unique Age Curve'!$B28/'[7]MN Unique Age Curve'!$B$9,2)</f>
        <v>346.89</v>
      </c>
      <c r="Y135" s="47">
        <f>ROUND(Y$116*'[7]MN Unique Age Curve'!$B28/'[7]MN Unique Age Curve'!$B$9,2)</f>
        <v>300.02</v>
      </c>
      <c r="Z135" s="45">
        <f>ROUND(Z$116*'[7]MN Unique Age Curve'!$B28/'[7]MN Unique Age Curve'!$B$9,2)</f>
        <v>304</v>
      </c>
      <c r="AA135" s="47">
        <f>ROUND(AA$116*'[7]MN Unique Age Curve'!$B28/'[7]MN Unique Age Curve'!$B$9,2)</f>
        <v>366.5</v>
      </c>
      <c r="AB135" s="46">
        <f>ROUND(AB$116*'[7]MN Unique Age Curve'!$B28/'[7]MN Unique Age Curve'!$B$9,2)</f>
        <v>358.04</v>
      </c>
      <c r="AC135" s="45">
        <f>ROUND(AC$116*'[7]MN Unique Age Curve'!$B28/'[7]MN Unique Age Curve'!$B$9,2)</f>
        <v>351.57</v>
      </c>
    </row>
    <row r="136" spans="1:29" ht="15" x14ac:dyDescent="0.2">
      <c r="A136" s="95">
        <v>41</v>
      </c>
      <c r="B136" s="94">
        <v>1</v>
      </c>
      <c r="C136" s="93">
        <v>2019</v>
      </c>
      <c r="D136" s="92"/>
      <c r="E136" s="48">
        <f>ROUND(E$116*'[7]MN Unique Age Curve'!$B29/'[7]MN Unique Age Curve'!$B$9,2)</f>
        <v>491.4</v>
      </c>
      <c r="F136" s="47">
        <f>ROUND(F$116*'[7]MN Unique Age Curve'!$B29/'[7]MN Unique Age Curve'!$B$9,2)</f>
        <v>338.19</v>
      </c>
      <c r="G136" s="45">
        <f>ROUND(G$116*'[7]MN Unique Age Curve'!$B29/'[7]MN Unique Age Curve'!$B$9,2)</f>
        <v>406.8</v>
      </c>
      <c r="H136" s="47">
        <f>ROUND(H$116*'[7]MN Unique Age Curve'!$B29/'[7]MN Unique Age Curve'!$B$9,2)</f>
        <v>411.64</v>
      </c>
      <c r="I136" s="49">
        <f>ROUND(I$116*'[7]MN Unique Age Curve'!$B29/'[7]MN Unique Age Curve'!$B$9,2)</f>
        <v>411.64</v>
      </c>
      <c r="J136" s="45">
        <f>ROUND(J$116*'[7]MN Unique Age Curve'!$B29/'[7]MN Unique Age Curve'!$B$9,2)</f>
        <v>391.06</v>
      </c>
      <c r="K136" s="47">
        <f>ROUND(K$116*'[7]MN Unique Age Curve'!$B29/'[7]MN Unique Age Curve'!$B$9,2)</f>
        <v>418.1</v>
      </c>
      <c r="L136" s="46">
        <f>ROUND(L$116*'[7]MN Unique Age Curve'!$B29/'[7]MN Unique Age Curve'!$B$9,2)</f>
        <v>440.1</v>
      </c>
      <c r="M136" s="45">
        <f>ROUND(M$116*'[7]MN Unique Age Curve'!$B29/'[7]MN Unique Age Curve'!$B$9,2)</f>
        <v>418.1</v>
      </c>
      <c r="N136" s="47">
        <f>ROUND(N$116*'[7]MN Unique Age Curve'!$B29/'[7]MN Unique Age Curve'!$B$9,2)</f>
        <v>389.78</v>
      </c>
      <c r="O136" s="46">
        <f>ROUND(O$116*'[7]MN Unique Age Curve'!$B29/'[7]MN Unique Age Curve'!$B$9,2)</f>
        <v>389.78</v>
      </c>
      <c r="P136" s="45">
        <f>ROUND(P$116*'[7]MN Unique Age Curve'!$B29/'[7]MN Unique Age Curve'!$B$9,2)</f>
        <v>423.08</v>
      </c>
      <c r="Q136" s="48">
        <f>ROUND(Q$116*'[7]MN Unique Age Curve'!$B29/'[7]MN Unique Age Curve'!$B$9,2)</f>
        <v>356.54</v>
      </c>
      <c r="R136" s="47">
        <f>ROUND(R$116*'[7]MN Unique Age Curve'!$B29/'[7]MN Unique Age Curve'!$B$9,2)</f>
        <v>338.19</v>
      </c>
      <c r="S136" s="46">
        <f>ROUND(S$116*'[7]MN Unique Age Curve'!$B29/'[7]MN Unique Age Curve'!$B$9,2)</f>
        <v>361.75</v>
      </c>
      <c r="T136" s="46">
        <f>ROUND(T$116*'[7]MN Unique Age Curve'!$B29/'[7]MN Unique Age Curve'!$B$9,2)</f>
        <v>338.19</v>
      </c>
      <c r="U136" s="46">
        <f>ROUND(U$116*'[7]MN Unique Age Curve'!$B29/'[7]MN Unique Age Curve'!$B$9,2)</f>
        <v>302.98</v>
      </c>
      <c r="V136" s="46">
        <f>ROUND(V$116*'[7]MN Unique Age Curve'!$B29/'[7]MN Unique Age Curve'!$B$9,2)</f>
        <v>361.75</v>
      </c>
      <c r="W136" s="46">
        <f>ROUND(W$116*'[7]MN Unique Age Curve'!$B29/'[7]MN Unique Age Curve'!$B$9,2)</f>
        <v>338.19</v>
      </c>
      <c r="X136" s="45">
        <f>ROUND(X$116*'[7]MN Unique Age Curve'!$B29/'[7]MN Unique Age Curve'!$B$9,2)</f>
        <v>353.4</v>
      </c>
      <c r="Y136" s="47">
        <f>ROUND(Y$116*'[7]MN Unique Age Curve'!$B29/'[7]MN Unique Age Curve'!$B$9,2)</f>
        <v>305.66000000000003</v>
      </c>
      <c r="Z136" s="45">
        <f>ROUND(Z$116*'[7]MN Unique Age Curve'!$B29/'[7]MN Unique Age Curve'!$B$9,2)</f>
        <v>309.70999999999998</v>
      </c>
      <c r="AA136" s="47">
        <f>ROUND(AA$116*'[7]MN Unique Age Curve'!$B29/'[7]MN Unique Age Curve'!$B$9,2)</f>
        <v>373.39</v>
      </c>
      <c r="AB136" s="46">
        <f>ROUND(AB$116*'[7]MN Unique Age Curve'!$B29/'[7]MN Unique Age Curve'!$B$9,2)</f>
        <v>364.77</v>
      </c>
      <c r="AC136" s="45">
        <f>ROUND(AC$116*'[7]MN Unique Age Curve'!$B29/'[7]MN Unique Age Curve'!$B$9,2)</f>
        <v>358.17</v>
      </c>
    </row>
    <row r="137" spans="1:29" ht="15" x14ac:dyDescent="0.2">
      <c r="A137" s="95">
        <v>42</v>
      </c>
      <c r="B137" s="94">
        <v>1</v>
      </c>
      <c r="C137" s="93">
        <v>2019</v>
      </c>
      <c r="D137" s="92"/>
      <c r="E137" s="48">
        <f>ROUND(E$116*'[7]MN Unique Age Curve'!$B30/'[7]MN Unique Age Curve'!$B$9,2)</f>
        <v>500.08</v>
      </c>
      <c r="F137" s="47">
        <f>ROUND(F$116*'[7]MN Unique Age Curve'!$B30/'[7]MN Unique Age Curve'!$B$9,2)</f>
        <v>344.17</v>
      </c>
      <c r="G137" s="45">
        <f>ROUND(G$116*'[7]MN Unique Age Curve'!$B30/'[7]MN Unique Age Curve'!$B$9,2)</f>
        <v>413.98</v>
      </c>
      <c r="H137" s="47">
        <f>ROUND(H$116*'[7]MN Unique Age Curve'!$B30/'[7]MN Unique Age Curve'!$B$9,2)</f>
        <v>418.91</v>
      </c>
      <c r="I137" s="49">
        <f>ROUND(I$116*'[7]MN Unique Age Curve'!$B30/'[7]MN Unique Age Curve'!$B$9,2)</f>
        <v>418.91</v>
      </c>
      <c r="J137" s="45">
        <f>ROUND(J$116*'[7]MN Unique Age Curve'!$B30/'[7]MN Unique Age Curve'!$B$9,2)</f>
        <v>397.96</v>
      </c>
      <c r="K137" s="47">
        <f>ROUND(K$116*'[7]MN Unique Age Curve'!$B30/'[7]MN Unique Age Curve'!$B$9,2)</f>
        <v>425.48</v>
      </c>
      <c r="L137" s="46">
        <f>ROUND(L$116*'[7]MN Unique Age Curve'!$B30/'[7]MN Unique Age Curve'!$B$9,2)</f>
        <v>447.88</v>
      </c>
      <c r="M137" s="45">
        <f>ROUND(M$116*'[7]MN Unique Age Curve'!$B30/'[7]MN Unique Age Curve'!$B$9,2)</f>
        <v>425.48</v>
      </c>
      <c r="N137" s="47">
        <f>ROUND(N$116*'[7]MN Unique Age Curve'!$B30/'[7]MN Unique Age Curve'!$B$9,2)</f>
        <v>396.67</v>
      </c>
      <c r="O137" s="46">
        <f>ROUND(O$116*'[7]MN Unique Age Curve'!$B30/'[7]MN Unique Age Curve'!$B$9,2)</f>
        <v>396.67</v>
      </c>
      <c r="P137" s="45">
        <f>ROUND(P$116*'[7]MN Unique Age Curve'!$B30/'[7]MN Unique Age Curve'!$B$9,2)</f>
        <v>430.56</v>
      </c>
      <c r="Q137" s="48">
        <f>ROUND(Q$116*'[7]MN Unique Age Curve'!$B30/'[7]MN Unique Age Curve'!$B$9,2)</f>
        <v>362.84</v>
      </c>
      <c r="R137" s="47">
        <f>ROUND(R$116*'[7]MN Unique Age Curve'!$B30/'[7]MN Unique Age Curve'!$B$9,2)</f>
        <v>344.17</v>
      </c>
      <c r="S137" s="46">
        <f>ROUND(S$116*'[7]MN Unique Age Curve'!$B30/'[7]MN Unique Age Curve'!$B$9,2)</f>
        <v>368.14</v>
      </c>
      <c r="T137" s="46">
        <f>ROUND(T$116*'[7]MN Unique Age Curve'!$B30/'[7]MN Unique Age Curve'!$B$9,2)</f>
        <v>344.17</v>
      </c>
      <c r="U137" s="46">
        <f>ROUND(U$116*'[7]MN Unique Age Curve'!$B30/'[7]MN Unique Age Curve'!$B$9,2)</f>
        <v>308.33</v>
      </c>
      <c r="V137" s="46">
        <f>ROUND(V$116*'[7]MN Unique Age Curve'!$B30/'[7]MN Unique Age Curve'!$B$9,2)</f>
        <v>368.14</v>
      </c>
      <c r="W137" s="46">
        <f>ROUND(W$116*'[7]MN Unique Age Curve'!$B30/'[7]MN Unique Age Curve'!$B$9,2)</f>
        <v>344.17</v>
      </c>
      <c r="X137" s="45">
        <f>ROUND(X$116*'[7]MN Unique Age Curve'!$B30/'[7]MN Unique Age Curve'!$B$9,2)</f>
        <v>359.64</v>
      </c>
      <c r="Y137" s="47">
        <f>ROUND(Y$116*'[7]MN Unique Age Curve'!$B30/'[7]MN Unique Age Curve'!$B$9,2)</f>
        <v>311.06</v>
      </c>
      <c r="Z137" s="45">
        <f>ROUND(Z$116*'[7]MN Unique Age Curve'!$B30/'[7]MN Unique Age Curve'!$B$9,2)</f>
        <v>315.18</v>
      </c>
      <c r="AA137" s="47">
        <f>ROUND(AA$116*'[7]MN Unique Age Curve'!$B30/'[7]MN Unique Age Curve'!$B$9,2)</f>
        <v>379.98</v>
      </c>
      <c r="AB137" s="46">
        <f>ROUND(AB$116*'[7]MN Unique Age Curve'!$B30/'[7]MN Unique Age Curve'!$B$9,2)</f>
        <v>371.21</v>
      </c>
      <c r="AC137" s="45">
        <f>ROUND(AC$116*'[7]MN Unique Age Curve'!$B30/'[7]MN Unique Age Curve'!$B$9,2)</f>
        <v>364.49</v>
      </c>
    </row>
    <row r="138" spans="1:29" ht="15" x14ac:dyDescent="0.2">
      <c r="A138" s="95">
        <v>43</v>
      </c>
      <c r="B138" s="94">
        <v>1</v>
      </c>
      <c r="C138" s="93">
        <v>2019</v>
      </c>
      <c r="D138" s="92"/>
      <c r="E138" s="48">
        <f>ROUND(E$116*'[7]MN Unique Age Curve'!$B31/'[7]MN Unique Age Curve'!$B$9,2)</f>
        <v>512.16</v>
      </c>
      <c r="F138" s="47">
        <f>ROUND(F$116*'[7]MN Unique Age Curve'!$B31/'[7]MN Unique Age Curve'!$B$9,2)</f>
        <v>352.48</v>
      </c>
      <c r="G138" s="45">
        <f>ROUND(G$116*'[7]MN Unique Age Curve'!$B31/'[7]MN Unique Age Curve'!$B$9,2)</f>
        <v>423.98</v>
      </c>
      <c r="H138" s="47">
        <f>ROUND(H$116*'[7]MN Unique Age Curve'!$B31/'[7]MN Unique Age Curve'!$B$9,2)</f>
        <v>429.03</v>
      </c>
      <c r="I138" s="49">
        <f>ROUND(I$116*'[7]MN Unique Age Curve'!$B31/'[7]MN Unique Age Curve'!$B$9,2)</f>
        <v>429.03</v>
      </c>
      <c r="J138" s="45">
        <f>ROUND(J$116*'[7]MN Unique Age Curve'!$B31/'[7]MN Unique Age Curve'!$B$9,2)</f>
        <v>407.57</v>
      </c>
      <c r="K138" s="47">
        <f>ROUND(K$116*'[7]MN Unique Age Curve'!$B31/'[7]MN Unique Age Curve'!$B$9,2)</f>
        <v>435.76</v>
      </c>
      <c r="L138" s="46">
        <f>ROUND(L$116*'[7]MN Unique Age Curve'!$B31/'[7]MN Unique Age Curve'!$B$9,2)</f>
        <v>458.69</v>
      </c>
      <c r="M138" s="45">
        <f>ROUND(M$116*'[7]MN Unique Age Curve'!$B31/'[7]MN Unique Age Curve'!$B$9,2)</f>
        <v>435.76</v>
      </c>
      <c r="N138" s="47">
        <f>ROUND(N$116*'[7]MN Unique Age Curve'!$B31/'[7]MN Unique Age Curve'!$B$9,2)</f>
        <v>406.25</v>
      </c>
      <c r="O138" s="46">
        <f>ROUND(O$116*'[7]MN Unique Age Curve'!$B31/'[7]MN Unique Age Curve'!$B$9,2)</f>
        <v>406.25</v>
      </c>
      <c r="P138" s="45">
        <f>ROUND(P$116*'[7]MN Unique Age Curve'!$B31/'[7]MN Unique Age Curve'!$B$9,2)</f>
        <v>440.96</v>
      </c>
      <c r="Q138" s="48">
        <f>ROUND(Q$116*'[7]MN Unique Age Curve'!$B31/'[7]MN Unique Age Curve'!$B$9,2)</f>
        <v>371.6</v>
      </c>
      <c r="R138" s="47">
        <f>ROUND(R$116*'[7]MN Unique Age Curve'!$B31/'[7]MN Unique Age Curve'!$B$9,2)</f>
        <v>352.48</v>
      </c>
      <c r="S138" s="46">
        <f>ROUND(S$116*'[7]MN Unique Age Curve'!$B31/'[7]MN Unique Age Curve'!$B$9,2)</f>
        <v>377.03</v>
      </c>
      <c r="T138" s="46">
        <f>ROUND(T$116*'[7]MN Unique Age Curve'!$B31/'[7]MN Unique Age Curve'!$B$9,2)</f>
        <v>352.48</v>
      </c>
      <c r="U138" s="46">
        <f>ROUND(U$116*'[7]MN Unique Age Curve'!$B31/'[7]MN Unique Age Curve'!$B$9,2)</f>
        <v>315.77</v>
      </c>
      <c r="V138" s="46">
        <f>ROUND(V$116*'[7]MN Unique Age Curve'!$B31/'[7]MN Unique Age Curve'!$B$9,2)</f>
        <v>377.03</v>
      </c>
      <c r="W138" s="46">
        <f>ROUND(W$116*'[7]MN Unique Age Curve'!$B31/'[7]MN Unique Age Curve'!$B$9,2)</f>
        <v>352.48</v>
      </c>
      <c r="X138" s="45">
        <f>ROUND(X$116*'[7]MN Unique Age Curve'!$B31/'[7]MN Unique Age Curve'!$B$9,2)</f>
        <v>368.33</v>
      </c>
      <c r="Y138" s="47">
        <f>ROUND(Y$116*'[7]MN Unique Age Curve'!$B31/'[7]MN Unique Age Curve'!$B$9,2)</f>
        <v>318.57</v>
      </c>
      <c r="Z138" s="45">
        <f>ROUND(Z$116*'[7]MN Unique Age Curve'!$B31/'[7]MN Unique Age Curve'!$B$9,2)</f>
        <v>322.79000000000002</v>
      </c>
      <c r="AA138" s="47">
        <f>ROUND(AA$116*'[7]MN Unique Age Curve'!$B31/'[7]MN Unique Age Curve'!$B$9,2)</f>
        <v>389.16</v>
      </c>
      <c r="AB138" s="46">
        <f>ROUND(AB$116*'[7]MN Unique Age Curve'!$B31/'[7]MN Unique Age Curve'!$B$9,2)</f>
        <v>380.18</v>
      </c>
      <c r="AC138" s="45">
        <f>ROUND(AC$116*'[7]MN Unique Age Curve'!$B31/'[7]MN Unique Age Curve'!$B$9,2)</f>
        <v>373.3</v>
      </c>
    </row>
    <row r="139" spans="1:29" ht="15" x14ac:dyDescent="0.2">
      <c r="A139" s="95">
        <v>44</v>
      </c>
      <c r="B139" s="94">
        <v>1</v>
      </c>
      <c r="C139" s="93">
        <v>2019</v>
      </c>
      <c r="D139" s="92"/>
      <c r="E139" s="48">
        <f>ROUND(E$116*'[7]MN Unique Age Curve'!$B32/'[7]MN Unique Age Curve'!$B$9,2)</f>
        <v>527.26</v>
      </c>
      <c r="F139" s="47">
        <f>ROUND(F$116*'[7]MN Unique Age Curve'!$B32/'[7]MN Unique Age Curve'!$B$9,2)</f>
        <v>362.87</v>
      </c>
      <c r="G139" s="45">
        <f>ROUND(G$116*'[7]MN Unique Age Curve'!$B32/'[7]MN Unique Age Curve'!$B$9,2)</f>
        <v>436.48</v>
      </c>
      <c r="H139" s="47">
        <f>ROUND(H$116*'[7]MN Unique Age Curve'!$B32/'[7]MN Unique Age Curve'!$B$9,2)</f>
        <v>441.68</v>
      </c>
      <c r="I139" s="49">
        <f>ROUND(I$116*'[7]MN Unique Age Curve'!$B32/'[7]MN Unique Age Curve'!$B$9,2)</f>
        <v>441.68</v>
      </c>
      <c r="J139" s="45">
        <f>ROUND(J$116*'[7]MN Unique Age Curve'!$B32/'[7]MN Unique Age Curve'!$B$9,2)</f>
        <v>419.59</v>
      </c>
      <c r="K139" s="47">
        <f>ROUND(K$116*'[7]MN Unique Age Curve'!$B32/'[7]MN Unique Age Curve'!$B$9,2)</f>
        <v>448.6</v>
      </c>
      <c r="L139" s="46">
        <f>ROUND(L$116*'[7]MN Unique Age Curve'!$B32/'[7]MN Unique Age Curve'!$B$9,2)</f>
        <v>472.21</v>
      </c>
      <c r="M139" s="45">
        <f>ROUND(M$116*'[7]MN Unique Age Curve'!$B32/'[7]MN Unique Age Curve'!$B$9,2)</f>
        <v>448.6</v>
      </c>
      <c r="N139" s="47">
        <f>ROUND(N$116*'[7]MN Unique Age Curve'!$B32/'[7]MN Unique Age Curve'!$B$9,2)</f>
        <v>418.22</v>
      </c>
      <c r="O139" s="46">
        <f>ROUND(O$116*'[7]MN Unique Age Curve'!$B32/'[7]MN Unique Age Curve'!$B$9,2)</f>
        <v>418.22</v>
      </c>
      <c r="P139" s="45">
        <f>ROUND(P$116*'[7]MN Unique Age Curve'!$B32/'[7]MN Unique Age Curve'!$B$9,2)</f>
        <v>453.96</v>
      </c>
      <c r="Q139" s="48">
        <f>ROUND(Q$116*'[7]MN Unique Age Curve'!$B32/'[7]MN Unique Age Curve'!$B$9,2)</f>
        <v>382.55</v>
      </c>
      <c r="R139" s="47">
        <f>ROUND(R$116*'[7]MN Unique Age Curve'!$B32/'[7]MN Unique Age Curve'!$B$9,2)</f>
        <v>362.87</v>
      </c>
      <c r="S139" s="46">
        <f>ROUND(S$116*'[7]MN Unique Age Curve'!$B32/'[7]MN Unique Age Curve'!$B$9,2)</f>
        <v>388.14</v>
      </c>
      <c r="T139" s="46">
        <f>ROUND(T$116*'[7]MN Unique Age Curve'!$B32/'[7]MN Unique Age Curve'!$B$9,2)</f>
        <v>362.87</v>
      </c>
      <c r="U139" s="46">
        <f>ROUND(U$116*'[7]MN Unique Age Curve'!$B32/'[7]MN Unique Age Curve'!$B$9,2)</f>
        <v>325.08</v>
      </c>
      <c r="V139" s="46">
        <f>ROUND(V$116*'[7]MN Unique Age Curve'!$B32/'[7]MN Unique Age Curve'!$B$9,2)</f>
        <v>388.14</v>
      </c>
      <c r="W139" s="46">
        <f>ROUND(W$116*'[7]MN Unique Age Curve'!$B32/'[7]MN Unique Age Curve'!$B$9,2)</f>
        <v>362.87</v>
      </c>
      <c r="X139" s="45">
        <f>ROUND(X$116*'[7]MN Unique Age Curve'!$B32/'[7]MN Unique Age Curve'!$B$9,2)</f>
        <v>379.19</v>
      </c>
      <c r="Y139" s="47">
        <f>ROUND(Y$116*'[7]MN Unique Age Curve'!$B32/'[7]MN Unique Age Curve'!$B$9,2)</f>
        <v>327.96</v>
      </c>
      <c r="Z139" s="45">
        <f>ROUND(Z$116*'[7]MN Unique Age Curve'!$B32/'[7]MN Unique Age Curve'!$B$9,2)</f>
        <v>332.3</v>
      </c>
      <c r="AA139" s="47">
        <f>ROUND(AA$116*'[7]MN Unique Age Curve'!$B32/'[7]MN Unique Age Curve'!$B$9,2)</f>
        <v>400.63</v>
      </c>
      <c r="AB139" s="46">
        <f>ROUND(AB$116*'[7]MN Unique Age Curve'!$B32/'[7]MN Unique Age Curve'!$B$9,2)</f>
        <v>391.38</v>
      </c>
      <c r="AC139" s="45">
        <f>ROUND(AC$116*'[7]MN Unique Age Curve'!$B32/'[7]MN Unique Age Curve'!$B$9,2)</f>
        <v>384.3</v>
      </c>
    </row>
    <row r="140" spans="1:29" ht="15" x14ac:dyDescent="0.2">
      <c r="A140" s="95">
        <v>45</v>
      </c>
      <c r="B140" s="94">
        <v>1</v>
      </c>
      <c r="C140" s="93">
        <v>2019</v>
      </c>
      <c r="D140" s="92"/>
      <c r="E140" s="48">
        <f>ROUND(E$116*'[7]MN Unique Age Curve'!$B33/'[7]MN Unique Age Curve'!$B$9,2)</f>
        <v>544.99</v>
      </c>
      <c r="F140" s="47">
        <f>ROUND(F$116*'[7]MN Unique Age Curve'!$B33/'[7]MN Unique Age Curve'!$B$9,2)</f>
        <v>375.08</v>
      </c>
      <c r="G140" s="45">
        <f>ROUND(G$116*'[7]MN Unique Age Curve'!$B33/'[7]MN Unique Age Curve'!$B$9,2)</f>
        <v>451.16</v>
      </c>
      <c r="H140" s="47">
        <f>ROUND(H$116*'[7]MN Unique Age Curve'!$B33/'[7]MN Unique Age Curve'!$B$9,2)</f>
        <v>456.54</v>
      </c>
      <c r="I140" s="49">
        <f>ROUND(I$116*'[7]MN Unique Age Curve'!$B33/'[7]MN Unique Age Curve'!$B$9,2)</f>
        <v>456.54</v>
      </c>
      <c r="J140" s="45">
        <f>ROUND(J$116*'[7]MN Unique Age Curve'!$B33/'[7]MN Unique Age Curve'!$B$9,2)</f>
        <v>433.71</v>
      </c>
      <c r="K140" s="47">
        <f>ROUND(K$116*'[7]MN Unique Age Curve'!$B33/'[7]MN Unique Age Curve'!$B$9,2)</f>
        <v>463.7</v>
      </c>
      <c r="L140" s="46">
        <f>ROUND(L$116*'[7]MN Unique Age Curve'!$B33/'[7]MN Unique Age Curve'!$B$9,2)</f>
        <v>488.1</v>
      </c>
      <c r="M140" s="45">
        <f>ROUND(M$116*'[7]MN Unique Age Curve'!$B33/'[7]MN Unique Age Curve'!$B$9,2)</f>
        <v>463.7</v>
      </c>
      <c r="N140" s="47">
        <f>ROUND(N$116*'[7]MN Unique Age Curve'!$B33/'[7]MN Unique Age Curve'!$B$9,2)</f>
        <v>432.29</v>
      </c>
      <c r="O140" s="46">
        <f>ROUND(O$116*'[7]MN Unique Age Curve'!$B33/'[7]MN Unique Age Curve'!$B$9,2)</f>
        <v>432.29</v>
      </c>
      <c r="P140" s="45">
        <f>ROUND(P$116*'[7]MN Unique Age Curve'!$B33/'[7]MN Unique Age Curve'!$B$9,2)</f>
        <v>469.23</v>
      </c>
      <c r="Q140" s="48">
        <f>ROUND(Q$116*'[7]MN Unique Age Curve'!$B33/'[7]MN Unique Age Curve'!$B$9,2)</f>
        <v>395.42</v>
      </c>
      <c r="R140" s="47">
        <f>ROUND(R$116*'[7]MN Unique Age Curve'!$B33/'[7]MN Unique Age Curve'!$B$9,2)</f>
        <v>375.08</v>
      </c>
      <c r="S140" s="46">
        <f>ROUND(S$116*'[7]MN Unique Age Curve'!$B33/'[7]MN Unique Age Curve'!$B$9,2)</f>
        <v>401.2</v>
      </c>
      <c r="T140" s="46">
        <f>ROUND(T$116*'[7]MN Unique Age Curve'!$B33/'[7]MN Unique Age Curve'!$B$9,2)</f>
        <v>375.08</v>
      </c>
      <c r="U140" s="46">
        <f>ROUND(U$116*'[7]MN Unique Age Curve'!$B33/'[7]MN Unique Age Curve'!$B$9,2)</f>
        <v>336.02</v>
      </c>
      <c r="V140" s="46">
        <f>ROUND(V$116*'[7]MN Unique Age Curve'!$B33/'[7]MN Unique Age Curve'!$B$9,2)</f>
        <v>401.2</v>
      </c>
      <c r="W140" s="46">
        <f>ROUND(W$116*'[7]MN Unique Age Curve'!$B33/'[7]MN Unique Age Curve'!$B$9,2)</f>
        <v>375.08</v>
      </c>
      <c r="X140" s="45">
        <f>ROUND(X$116*'[7]MN Unique Age Curve'!$B33/'[7]MN Unique Age Curve'!$B$9,2)</f>
        <v>391.94</v>
      </c>
      <c r="Y140" s="47">
        <f>ROUND(Y$116*'[7]MN Unique Age Curve'!$B33/'[7]MN Unique Age Curve'!$B$9,2)</f>
        <v>338.99</v>
      </c>
      <c r="Z140" s="45">
        <f>ROUND(Z$116*'[7]MN Unique Age Curve'!$B33/'[7]MN Unique Age Curve'!$B$9,2)</f>
        <v>343.48</v>
      </c>
      <c r="AA140" s="47">
        <f>ROUND(AA$116*'[7]MN Unique Age Curve'!$B33/'[7]MN Unique Age Curve'!$B$9,2)</f>
        <v>414.11</v>
      </c>
      <c r="AB140" s="46">
        <f>ROUND(AB$116*'[7]MN Unique Age Curve'!$B33/'[7]MN Unique Age Curve'!$B$9,2)</f>
        <v>404.55</v>
      </c>
      <c r="AC140" s="45">
        <f>ROUND(AC$116*'[7]MN Unique Age Curve'!$B33/'[7]MN Unique Age Curve'!$B$9,2)</f>
        <v>397.23</v>
      </c>
    </row>
    <row r="141" spans="1:29" ht="15" x14ac:dyDescent="0.2">
      <c r="A141" s="95">
        <v>46</v>
      </c>
      <c r="B141" s="94">
        <v>1</v>
      </c>
      <c r="C141" s="93">
        <v>2019</v>
      </c>
      <c r="D141" s="92"/>
      <c r="E141" s="48">
        <f>ROUND(E$116*'[7]MN Unique Age Curve'!$B34/'[7]MN Unique Age Curve'!$B$9,2)</f>
        <v>566.13</v>
      </c>
      <c r="F141" s="47">
        <f>ROUND(F$116*'[7]MN Unique Age Curve'!$B34/'[7]MN Unique Age Curve'!$B$9,2)</f>
        <v>389.63</v>
      </c>
      <c r="G141" s="45">
        <f>ROUND(G$116*'[7]MN Unique Age Curve'!$B34/'[7]MN Unique Age Curve'!$B$9,2)</f>
        <v>468.66</v>
      </c>
      <c r="H141" s="47">
        <f>ROUND(H$116*'[7]MN Unique Age Curve'!$B34/'[7]MN Unique Age Curve'!$B$9,2)</f>
        <v>474.24</v>
      </c>
      <c r="I141" s="49">
        <f>ROUND(I$116*'[7]MN Unique Age Curve'!$B34/'[7]MN Unique Age Curve'!$B$9,2)</f>
        <v>474.24</v>
      </c>
      <c r="J141" s="45">
        <f>ROUND(J$116*'[7]MN Unique Age Curve'!$B34/'[7]MN Unique Age Curve'!$B$9,2)</f>
        <v>450.53</v>
      </c>
      <c r="K141" s="47">
        <f>ROUND(K$116*'[7]MN Unique Age Curve'!$B34/'[7]MN Unique Age Curve'!$B$9,2)</f>
        <v>481.68</v>
      </c>
      <c r="L141" s="46">
        <f>ROUND(L$116*'[7]MN Unique Age Curve'!$B34/'[7]MN Unique Age Curve'!$B$9,2)</f>
        <v>507.03</v>
      </c>
      <c r="M141" s="45">
        <f>ROUND(M$116*'[7]MN Unique Age Curve'!$B34/'[7]MN Unique Age Curve'!$B$9,2)</f>
        <v>481.68</v>
      </c>
      <c r="N141" s="47">
        <f>ROUND(N$116*'[7]MN Unique Age Curve'!$B34/'[7]MN Unique Age Curve'!$B$9,2)</f>
        <v>449.06</v>
      </c>
      <c r="O141" s="46">
        <f>ROUND(O$116*'[7]MN Unique Age Curve'!$B34/'[7]MN Unique Age Curve'!$B$9,2)</f>
        <v>449.06</v>
      </c>
      <c r="P141" s="45">
        <f>ROUND(P$116*'[7]MN Unique Age Curve'!$B34/'[7]MN Unique Age Curve'!$B$9,2)</f>
        <v>487.43</v>
      </c>
      <c r="Q141" s="48">
        <f>ROUND(Q$116*'[7]MN Unique Age Curve'!$B34/'[7]MN Unique Age Curve'!$B$9,2)</f>
        <v>410.76</v>
      </c>
      <c r="R141" s="47">
        <f>ROUND(R$116*'[7]MN Unique Age Curve'!$B34/'[7]MN Unique Age Curve'!$B$9,2)</f>
        <v>389.63</v>
      </c>
      <c r="S141" s="46">
        <f>ROUND(S$116*'[7]MN Unique Age Curve'!$B34/'[7]MN Unique Age Curve'!$B$9,2)</f>
        <v>416.76</v>
      </c>
      <c r="T141" s="46">
        <f>ROUND(T$116*'[7]MN Unique Age Curve'!$B34/'[7]MN Unique Age Curve'!$B$9,2)</f>
        <v>389.63</v>
      </c>
      <c r="U141" s="46">
        <f>ROUND(U$116*'[7]MN Unique Age Curve'!$B34/'[7]MN Unique Age Curve'!$B$9,2)</f>
        <v>349.05</v>
      </c>
      <c r="V141" s="46">
        <f>ROUND(V$116*'[7]MN Unique Age Curve'!$B34/'[7]MN Unique Age Curve'!$B$9,2)</f>
        <v>416.76</v>
      </c>
      <c r="W141" s="46">
        <f>ROUND(W$116*'[7]MN Unique Age Curve'!$B34/'[7]MN Unique Age Curve'!$B$9,2)</f>
        <v>389.63</v>
      </c>
      <c r="X141" s="45">
        <f>ROUND(X$116*'[7]MN Unique Age Curve'!$B34/'[7]MN Unique Age Curve'!$B$9,2)</f>
        <v>407.15</v>
      </c>
      <c r="Y141" s="47">
        <f>ROUND(Y$116*'[7]MN Unique Age Curve'!$B34/'[7]MN Unique Age Curve'!$B$9,2)</f>
        <v>352.14</v>
      </c>
      <c r="Z141" s="45">
        <f>ROUND(Z$116*'[7]MN Unique Age Curve'!$B34/'[7]MN Unique Age Curve'!$B$9,2)</f>
        <v>356.81</v>
      </c>
      <c r="AA141" s="47">
        <f>ROUND(AA$116*'[7]MN Unique Age Curve'!$B34/'[7]MN Unique Age Curve'!$B$9,2)</f>
        <v>430.17</v>
      </c>
      <c r="AB141" s="46">
        <f>ROUND(AB$116*'[7]MN Unique Age Curve'!$B34/'[7]MN Unique Age Curve'!$B$9,2)</f>
        <v>420.24</v>
      </c>
      <c r="AC141" s="45">
        <f>ROUND(AC$116*'[7]MN Unique Age Curve'!$B34/'[7]MN Unique Age Curve'!$B$9,2)</f>
        <v>412.64</v>
      </c>
    </row>
    <row r="142" spans="1:29" ht="15" x14ac:dyDescent="0.2">
      <c r="A142" s="95">
        <v>47</v>
      </c>
      <c r="B142" s="94">
        <v>1</v>
      </c>
      <c r="C142" s="93">
        <v>2019</v>
      </c>
      <c r="D142" s="92"/>
      <c r="E142" s="48">
        <f>ROUND(E$116*'[7]MN Unique Age Curve'!$B35/'[7]MN Unique Age Curve'!$B$9,2)</f>
        <v>589.91</v>
      </c>
      <c r="F142" s="47">
        <f>ROUND(F$116*'[7]MN Unique Age Curve'!$B35/'[7]MN Unique Age Curve'!$B$9,2)</f>
        <v>405.99</v>
      </c>
      <c r="G142" s="45">
        <f>ROUND(G$116*'[7]MN Unique Age Curve'!$B35/'[7]MN Unique Age Curve'!$B$9,2)</f>
        <v>488.34</v>
      </c>
      <c r="H142" s="47">
        <f>ROUND(H$116*'[7]MN Unique Age Curve'!$B35/'[7]MN Unique Age Curve'!$B$9,2)</f>
        <v>494.16</v>
      </c>
      <c r="I142" s="49">
        <f>ROUND(I$116*'[7]MN Unique Age Curve'!$B35/'[7]MN Unique Age Curve'!$B$9,2)</f>
        <v>494.16</v>
      </c>
      <c r="J142" s="45">
        <f>ROUND(J$116*'[7]MN Unique Age Curve'!$B35/'[7]MN Unique Age Curve'!$B$9,2)</f>
        <v>469.45</v>
      </c>
      <c r="K142" s="47">
        <f>ROUND(K$116*'[7]MN Unique Age Curve'!$B35/'[7]MN Unique Age Curve'!$B$9,2)</f>
        <v>501.91</v>
      </c>
      <c r="L142" s="46">
        <f>ROUND(L$116*'[7]MN Unique Age Curve'!$B35/'[7]MN Unique Age Curve'!$B$9,2)</f>
        <v>528.33000000000004</v>
      </c>
      <c r="M142" s="45">
        <f>ROUND(M$116*'[7]MN Unique Age Curve'!$B35/'[7]MN Unique Age Curve'!$B$9,2)</f>
        <v>501.91</v>
      </c>
      <c r="N142" s="47">
        <f>ROUND(N$116*'[7]MN Unique Age Curve'!$B35/'[7]MN Unique Age Curve'!$B$9,2)</f>
        <v>467.92</v>
      </c>
      <c r="O142" s="46">
        <f>ROUND(O$116*'[7]MN Unique Age Curve'!$B35/'[7]MN Unique Age Curve'!$B$9,2)</f>
        <v>467.92</v>
      </c>
      <c r="P142" s="45">
        <f>ROUND(P$116*'[7]MN Unique Age Curve'!$B35/'[7]MN Unique Age Curve'!$B$9,2)</f>
        <v>507.9</v>
      </c>
      <c r="Q142" s="48">
        <f>ROUND(Q$116*'[7]MN Unique Age Curve'!$B35/'[7]MN Unique Age Curve'!$B$9,2)</f>
        <v>428.01</v>
      </c>
      <c r="R142" s="47">
        <f>ROUND(R$116*'[7]MN Unique Age Curve'!$B35/'[7]MN Unique Age Curve'!$B$9,2)</f>
        <v>405.99</v>
      </c>
      <c r="S142" s="46">
        <f>ROUND(S$116*'[7]MN Unique Age Curve'!$B35/'[7]MN Unique Age Curve'!$B$9,2)</f>
        <v>434.26</v>
      </c>
      <c r="T142" s="46">
        <f>ROUND(T$116*'[7]MN Unique Age Curve'!$B35/'[7]MN Unique Age Curve'!$B$9,2)</f>
        <v>405.99</v>
      </c>
      <c r="U142" s="46">
        <f>ROUND(U$116*'[7]MN Unique Age Curve'!$B35/'[7]MN Unique Age Curve'!$B$9,2)</f>
        <v>363.71</v>
      </c>
      <c r="V142" s="46">
        <f>ROUND(V$116*'[7]MN Unique Age Curve'!$B35/'[7]MN Unique Age Curve'!$B$9,2)</f>
        <v>434.26</v>
      </c>
      <c r="W142" s="46">
        <f>ROUND(W$116*'[7]MN Unique Age Curve'!$B35/'[7]MN Unique Age Curve'!$B$9,2)</f>
        <v>405.99</v>
      </c>
      <c r="X142" s="45">
        <f>ROUND(X$116*'[7]MN Unique Age Curve'!$B35/'[7]MN Unique Age Curve'!$B$9,2)</f>
        <v>424.25</v>
      </c>
      <c r="Y142" s="47">
        <f>ROUND(Y$116*'[7]MN Unique Age Curve'!$B35/'[7]MN Unique Age Curve'!$B$9,2)</f>
        <v>366.93</v>
      </c>
      <c r="Z142" s="45">
        <f>ROUND(Z$116*'[7]MN Unique Age Curve'!$B35/'[7]MN Unique Age Curve'!$B$9,2)</f>
        <v>371.79</v>
      </c>
      <c r="AA142" s="47">
        <f>ROUND(AA$116*'[7]MN Unique Age Curve'!$B35/'[7]MN Unique Age Curve'!$B$9,2)</f>
        <v>448.24</v>
      </c>
      <c r="AB142" s="46">
        <f>ROUND(AB$116*'[7]MN Unique Age Curve'!$B35/'[7]MN Unique Age Curve'!$B$9,2)</f>
        <v>437.89</v>
      </c>
      <c r="AC142" s="45">
        <f>ROUND(AC$116*'[7]MN Unique Age Curve'!$B35/'[7]MN Unique Age Curve'!$B$9,2)</f>
        <v>429.97</v>
      </c>
    </row>
    <row r="143" spans="1:29" ht="15" x14ac:dyDescent="0.2">
      <c r="A143" s="95">
        <v>48</v>
      </c>
      <c r="B143" s="94">
        <v>1</v>
      </c>
      <c r="C143" s="93">
        <v>2019</v>
      </c>
      <c r="D143" s="92"/>
      <c r="E143" s="48">
        <f>ROUND(E$116*'[7]MN Unique Age Curve'!$B36/'[7]MN Unique Age Curve'!$B$9,2)</f>
        <v>617.08000000000004</v>
      </c>
      <c r="F143" s="47">
        <f>ROUND(F$116*'[7]MN Unique Age Curve'!$B36/'[7]MN Unique Age Curve'!$B$9,2)</f>
        <v>424.69</v>
      </c>
      <c r="G143" s="45">
        <f>ROUND(G$116*'[7]MN Unique Age Curve'!$B36/'[7]MN Unique Age Curve'!$B$9,2)</f>
        <v>510.84</v>
      </c>
      <c r="H143" s="47">
        <f>ROUND(H$116*'[7]MN Unique Age Curve'!$B36/'[7]MN Unique Age Curve'!$B$9,2)</f>
        <v>516.91999999999996</v>
      </c>
      <c r="I143" s="49">
        <f>ROUND(I$116*'[7]MN Unique Age Curve'!$B36/'[7]MN Unique Age Curve'!$B$9,2)</f>
        <v>516.91999999999996</v>
      </c>
      <c r="J143" s="45">
        <f>ROUND(J$116*'[7]MN Unique Age Curve'!$B36/'[7]MN Unique Age Curve'!$B$9,2)</f>
        <v>491.07</v>
      </c>
      <c r="K143" s="47">
        <f>ROUND(K$116*'[7]MN Unique Age Curve'!$B36/'[7]MN Unique Age Curve'!$B$9,2)</f>
        <v>525.03</v>
      </c>
      <c r="L143" s="46">
        <f>ROUND(L$116*'[7]MN Unique Age Curve'!$B36/'[7]MN Unique Age Curve'!$B$9,2)</f>
        <v>552.66</v>
      </c>
      <c r="M143" s="45">
        <f>ROUND(M$116*'[7]MN Unique Age Curve'!$B36/'[7]MN Unique Age Curve'!$B$9,2)</f>
        <v>525.03</v>
      </c>
      <c r="N143" s="47">
        <f>ROUND(N$116*'[7]MN Unique Age Curve'!$B36/'[7]MN Unique Age Curve'!$B$9,2)</f>
        <v>489.47</v>
      </c>
      <c r="O143" s="46">
        <f>ROUND(O$116*'[7]MN Unique Age Curve'!$B36/'[7]MN Unique Age Curve'!$B$9,2)</f>
        <v>489.47</v>
      </c>
      <c r="P143" s="45">
        <f>ROUND(P$116*'[7]MN Unique Age Curve'!$B36/'[7]MN Unique Age Curve'!$B$9,2)</f>
        <v>531.29</v>
      </c>
      <c r="Q143" s="48">
        <f>ROUND(Q$116*'[7]MN Unique Age Curve'!$B36/'[7]MN Unique Age Curve'!$B$9,2)</f>
        <v>447.73</v>
      </c>
      <c r="R143" s="47">
        <f>ROUND(R$116*'[7]MN Unique Age Curve'!$B36/'[7]MN Unique Age Curve'!$B$9,2)</f>
        <v>424.69</v>
      </c>
      <c r="S143" s="46">
        <f>ROUND(S$116*'[7]MN Unique Age Curve'!$B36/'[7]MN Unique Age Curve'!$B$9,2)</f>
        <v>454.27</v>
      </c>
      <c r="T143" s="46">
        <f>ROUND(T$116*'[7]MN Unique Age Curve'!$B36/'[7]MN Unique Age Curve'!$B$9,2)</f>
        <v>424.69</v>
      </c>
      <c r="U143" s="46">
        <f>ROUND(U$116*'[7]MN Unique Age Curve'!$B36/'[7]MN Unique Age Curve'!$B$9,2)</f>
        <v>380.46</v>
      </c>
      <c r="V143" s="46">
        <f>ROUND(V$116*'[7]MN Unique Age Curve'!$B36/'[7]MN Unique Age Curve'!$B$9,2)</f>
        <v>454.27</v>
      </c>
      <c r="W143" s="46">
        <f>ROUND(W$116*'[7]MN Unique Age Curve'!$B36/'[7]MN Unique Age Curve'!$B$9,2)</f>
        <v>424.69</v>
      </c>
      <c r="X143" s="45">
        <f>ROUND(X$116*'[7]MN Unique Age Curve'!$B36/'[7]MN Unique Age Curve'!$B$9,2)</f>
        <v>443.79</v>
      </c>
      <c r="Y143" s="47">
        <f>ROUND(Y$116*'[7]MN Unique Age Curve'!$B36/'[7]MN Unique Age Curve'!$B$9,2)</f>
        <v>383.83</v>
      </c>
      <c r="Z143" s="45">
        <f>ROUND(Z$116*'[7]MN Unique Age Curve'!$B36/'[7]MN Unique Age Curve'!$B$9,2)</f>
        <v>388.92</v>
      </c>
      <c r="AA143" s="47">
        <f>ROUND(AA$116*'[7]MN Unique Age Curve'!$B36/'[7]MN Unique Age Curve'!$B$9,2)</f>
        <v>468.89</v>
      </c>
      <c r="AB143" s="46">
        <f>ROUND(AB$116*'[7]MN Unique Age Curve'!$B36/'[7]MN Unique Age Curve'!$B$9,2)</f>
        <v>458.06</v>
      </c>
      <c r="AC143" s="45">
        <f>ROUND(AC$116*'[7]MN Unique Age Curve'!$B36/'[7]MN Unique Age Curve'!$B$9,2)</f>
        <v>449.77</v>
      </c>
    </row>
    <row r="144" spans="1:29" ht="15" x14ac:dyDescent="0.2">
      <c r="A144" s="95">
        <v>49</v>
      </c>
      <c r="B144" s="94">
        <v>1</v>
      </c>
      <c r="C144" s="93">
        <v>2019</v>
      </c>
      <c r="D144" s="92"/>
      <c r="E144" s="48">
        <f>ROUND(E$116*'[7]MN Unique Age Curve'!$B37/'[7]MN Unique Age Curve'!$B$9,2)</f>
        <v>643.88</v>
      </c>
      <c r="F144" s="47">
        <f>ROUND(F$116*'[7]MN Unique Age Curve'!$B37/'[7]MN Unique Age Curve'!$B$9,2)</f>
        <v>443.13</v>
      </c>
      <c r="G144" s="45">
        <f>ROUND(G$116*'[7]MN Unique Age Curve'!$B37/'[7]MN Unique Age Curve'!$B$9,2)</f>
        <v>533.02</v>
      </c>
      <c r="H144" s="47">
        <f>ROUND(H$116*'[7]MN Unique Age Curve'!$B37/'[7]MN Unique Age Curve'!$B$9,2)</f>
        <v>539.37</v>
      </c>
      <c r="I144" s="49">
        <f>ROUND(I$116*'[7]MN Unique Age Curve'!$B37/'[7]MN Unique Age Curve'!$B$9,2)</f>
        <v>539.37</v>
      </c>
      <c r="J144" s="45">
        <f>ROUND(J$116*'[7]MN Unique Age Curve'!$B37/'[7]MN Unique Age Curve'!$B$9,2)</f>
        <v>512.4</v>
      </c>
      <c r="K144" s="47">
        <f>ROUND(K$116*'[7]MN Unique Age Curve'!$B37/'[7]MN Unique Age Curve'!$B$9,2)</f>
        <v>547.83000000000004</v>
      </c>
      <c r="L144" s="46">
        <f>ROUND(L$116*'[7]MN Unique Age Curve'!$B37/'[7]MN Unique Age Curve'!$B$9,2)</f>
        <v>576.66</v>
      </c>
      <c r="M144" s="45">
        <f>ROUND(M$116*'[7]MN Unique Age Curve'!$B37/'[7]MN Unique Age Curve'!$B$9,2)</f>
        <v>547.83000000000004</v>
      </c>
      <c r="N144" s="47">
        <f>ROUND(N$116*'[7]MN Unique Age Curve'!$B37/'[7]MN Unique Age Curve'!$B$9,2)</f>
        <v>510.73</v>
      </c>
      <c r="O144" s="46">
        <f>ROUND(O$116*'[7]MN Unique Age Curve'!$B37/'[7]MN Unique Age Curve'!$B$9,2)</f>
        <v>510.73</v>
      </c>
      <c r="P144" s="45">
        <f>ROUND(P$116*'[7]MN Unique Age Curve'!$B37/'[7]MN Unique Age Curve'!$B$9,2)</f>
        <v>554.36</v>
      </c>
      <c r="Q144" s="48">
        <f>ROUND(Q$116*'[7]MN Unique Age Curve'!$B37/'[7]MN Unique Age Curve'!$B$9,2)</f>
        <v>467.17</v>
      </c>
      <c r="R144" s="47">
        <f>ROUND(R$116*'[7]MN Unique Age Curve'!$B37/'[7]MN Unique Age Curve'!$B$9,2)</f>
        <v>443.13</v>
      </c>
      <c r="S144" s="46">
        <f>ROUND(S$116*'[7]MN Unique Age Curve'!$B37/'[7]MN Unique Age Curve'!$B$9,2)</f>
        <v>474</v>
      </c>
      <c r="T144" s="46">
        <f>ROUND(T$116*'[7]MN Unique Age Curve'!$B37/'[7]MN Unique Age Curve'!$B$9,2)</f>
        <v>443.13</v>
      </c>
      <c r="U144" s="46">
        <f>ROUND(U$116*'[7]MN Unique Age Curve'!$B37/'[7]MN Unique Age Curve'!$B$9,2)</f>
        <v>396.99</v>
      </c>
      <c r="V144" s="46">
        <f>ROUND(V$116*'[7]MN Unique Age Curve'!$B37/'[7]MN Unique Age Curve'!$B$9,2)</f>
        <v>474</v>
      </c>
      <c r="W144" s="46">
        <f>ROUND(W$116*'[7]MN Unique Age Curve'!$B37/'[7]MN Unique Age Curve'!$B$9,2)</f>
        <v>443.13</v>
      </c>
      <c r="X144" s="45">
        <f>ROUND(X$116*'[7]MN Unique Age Curve'!$B37/'[7]MN Unique Age Curve'!$B$9,2)</f>
        <v>463.06</v>
      </c>
      <c r="Y144" s="47">
        <f>ROUND(Y$116*'[7]MN Unique Age Curve'!$B37/'[7]MN Unique Age Curve'!$B$9,2)</f>
        <v>400.5</v>
      </c>
      <c r="Z144" s="45">
        <f>ROUND(Z$116*'[7]MN Unique Age Curve'!$B37/'[7]MN Unique Age Curve'!$B$9,2)</f>
        <v>405.81</v>
      </c>
      <c r="AA144" s="47">
        <f>ROUND(AA$116*'[7]MN Unique Age Curve'!$B37/'[7]MN Unique Age Curve'!$B$9,2)</f>
        <v>489.25</v>
      </c>
      <c r="AB144" s="46">
        <f>ROUND(AB$116*'[7]MN Unique Age Curve'!$B37/'[7]MN Unique Age Curve'!$B$9,2)</f>
        <v>477.95</v>
      </c>
      <c r="AC144" s="45">
        <f>ROUND(AC$116*'[7]MN Unique Age Curve'!$B37/'[7]MN Unique Age Curve'!$B$9,2)</f>
        <v>469.3</v>
      </c>
    </row>
    <row r="145" spans="1:29" ht="15" x14ac:dyDescent="0.2">
      <c r="A145" s="95">
        <v>50</v>
      </c>
      <c r="B145" s="94">
        <v>1</v>
      </c>
      <c r="C145" s="93">
        <v>2019</v>
      </c>
      <c r="D145" s="92"/>
      <c r="E145" s="48">
        <f>ROUND(E$116*'[7]MN Unique Age Curve'!$B38/'[7]MN Unique Age Curve'!$B$9,2)</f>
        <v>674.07</v>
      </c>
      <c r="F145" s="47">
        <f>ROUND(F$116*'[7]MN Unique Age Curve'!$B38/'[7]MN Unique Age Curve'!$B$9,2)</f>
        <v>463.91</v>
      </c>
      <c r="G145" s="45">
        <f>ROUND(G$116*'[7]MN Unique Age Curve'!$B38/'[7]MN Unique Age Curve'!$B$9,2)</f>
        <v>558.02</v>
      </c>
      <c r="H145" s="47">
        <f>ROUND(H$116*'[7]MN Unique Age Curve'!$B38/'[7]MN Unique Age Curve'!$B$9,2)</f>
        <v>564.66</v>
      </c>
      <c r="I145" s="49">
        <f>ROUND(I$116*'[7]MN Unique Age Curve'!$B38/'[7]MN Unique Age Curve'!$B$9,2)</f>
        <v>564.66</v>
      </c>
      <c r="J145" s="45">
        <f>ROUND(J$116*'[7]MN Unique Age Curve'!$B38/'[7]MN Unique Age Curve'!$B$9,2)</f>
        <v>536.42999999999995</v>
      </c>
      <c r="K145" s="47">
        <f>ROUND(K$116*'[7]MN Unique Age Curve'!$B38/'[7]MN Unique Age Curve'!$B$9,2)</f>
        <v>573.52</v>
      </c>
      <c r="L145" s="46">
        <f>ROUND(L$116*'[7]MN Unique Age Curve'!$B38/'[7]MN Unique Age Curve'!$B$9,2)</f>
        <v>603.70000000000005</v>
      </c>
      <c r="M145" s="45">
        <f>ROUND(M$116*'[7]MN Unique Age Curve'!$B38/'[7]MN Unique Age Curve'!$B$9,2)</f>
        <v>573.52</v>
      </c>
      <c r="N145" s="47">
        <f>ROUND(N$116*'[7]MN Unique Age Curve'!$B38/'[7]MN Unique Age Curve'!$B$9,2)</f>
        <v>534.66999999999996</v>
      </c>
      <c r="O145" s="46">
        <f>ROUND(O$116*'[7]MN Unique Age Curve'!$B38/'[7]MN Unique Age Curve'!$B$9,2)</f>
        <v>534.66999999999996</v>
      </c>
      <c r="P145" s="45">
        <f>ROUND(P$116*'[7]MN Unique Age Curve'!$B38/'[7]MN Unique Age Curve'!$B$9,2)</f>
        <v>580.36</v>
      </c>
      <c r="Q145" s="48">
        <f>ROUND(Q$116*'[7]MN Unique Age Curve'!$B38/'[7]MN Unique Age Curve'!$B$9,2)</f>
        <v>489.08</v>
      </c>
      <c r="R145" s="47">
        <f>ROUND(R$116*'[7]MN Unique Age Curve'!$B38/'[7]MN Unique Age Curve'!$B$9,2)</f>
        <v>463.91</v>
      </c>
      <c r="S145" s="46">
        <f>ROUND(S$116*'[7]MN Unique Age Curve'!$B38/'[7]MN Unique Age Curve'!$B$9,2)</f>
        <v>496.22</v>
      </c>
      <c r="T145" s="46">
        <f>ROUND(T$116*'[7]MN Unique Age Curve'!$B38/'[7]MN Unique Age Curve'!$B$9,2)</f>
        <v>463.91</v>
      </c>
      <c r="U145" s="46">
        <f>ROUND(U$116*'[7]MN Unique Age Curve'!$B38/'[7]MN Unique Age Curve'!$B$9,2)</f>
        <v>415.6</v>
      </c>
      <c r="V145" s="46">
        <f>ROUND(V$116*'[7]MN Unique Age Curve'!$B38/'[7]MN Unique Age Curve'!$B$9,2)</f>
        <v>496.22</v>
      </c>
      <c r="W145" s="46">
        <f>ROUND(W$116*'[7]MN Unique Age Curve'!$B38/'[7]MN Unique Age Curve'!$B$9,2)</f>
        <v>463.91</v>
      </c>
      <c r="X145" s="45">
        <f>ROUND(X$116*'[7]MN Unique Age Curve'!$B38/'[7]MN Unique Age Curve'!$B$9,2)</f>
        <v>484.77</v>
      </c>
      <c r="Y145" s="47">
        <f>ROUND(Y$116*'[7]MN Unique Age Curve'!$B38/'[7]MN Unique Age Curve'!$B$9,2)</f>
        <v>419.28</v>
      </c>
      <c r="Z145" s="45">
        <f>ROUND(Z$116*'[7]MN Unique Age Curve'!$B38/'[7]MN Unique Age Curve'!$B$9,2)</f>
        <v>424.84</v>
      </c>
      <c r="AA145" s="47">
        <f>ROUND(AA$116*'[7]MN Unique Age Curve'!$B38/'[7]MN Unique Age Curve'!$B$9,2)</f>
        <v>512.19000000000005</v>
      </c>
      <c r="AB145" s="46">
        <f>ROUND(AB$116*'[7]MN Unique Age Curve'!$B38/'[7]MN Unique Age Curve'!$B$9,2)</f>
        <v>500.37</v>
      </c>
      <c r="AC145" s="45">
        <f>ROUND(AC$116*'[7]MN Unique Age Curve'!$B38/'[7]MN Unique Age Curve'!$B$9,2)</f>
        <v>491.31</v>
      </c>
    </row>
    <row r="146" spans="1:29" ht="15" x14ac:dyDescent="0.2">
      <c r="A146" s="95">
        <v>51</v>
      </c>
      <c r="B146" s="94">
        <v>1</v>
      </c>
      <c r="C146" s="93">
        <v>2019</v>
      </c>
      <c r="D146" s="92"/>
      <c r="E146" s="48">
        <f>ROUND(E$116*'[7]MN Unique Age Curve'!$B39/'[7]MN Unique Age Curve'!$B$9,2)</f>
        <v>703.89</v>
      </c>
      <c r="F146" s="47">
        <f>ROUND(F$116*'[7]MN Unique Age Curve'!$B39/'[7]MN Unique Age Curve'!$B$9,2)</f>
        <v>484.43</v>
      </c>
      <c r="G146" s="45">
        <f>ROUND(G$116*'[7]MN Unique Age Curve'!$B39/'[7]MN Unique Age Curve'!$B$9,2)</f>
        <v>582.70000000000005</v>
      </c>
      <c r="H146" s="47">
        <f>ROUND(H$116*'[7]MN Unique Age Curve'!$B39/'[7]MN Unique Age Curve'!$B$9,2)</f>
        <v>589.64</v>
      </c>
      <c r="I146" s="49">
        <f>ROUND(I$116*'[7]MN Unique Age Curve'!$B39/'[7]MN Unique Age Curve'!$B$9,2)</f>
        <v>589.64</v>
      </c>
      <c r="J146" s="45">
        <f>ROUND(J$116*'[7]MN Unique Age Curve'!$B39/'[7]MN Unique Age Curve'!$B$9,2)</f>
        <v>560.15</v>
      </c>
      <c r="K146" s="47">
        <f>ROUND(K$116*'[7]MN Unique Age Curve'!$B39/'[7]MN Unique Age Curve'!$B$9,2)</f>
        <v>598.89</v>
      </c>
      <c r="L146" s="46">
        <f>ROUND(L$116*'[7]MN Unique Age Curve'!$B39/'[7]MN Unique Age Curve'!$B$9,2)</f>
        <v>630.41</v>
      </c>
      <c r="M146" s="45">
        <f>ROUND(M$116*'[7]MN Unique Age Curve'!$B39/'[7]MN Unique Age Curve'!$B$9,2)</f>
        <v>598.89</v>
      </c>
      <c r="N146" s="47">
        <f>ROUND(N$116*'[7]MN Unique Age Curve'!$B39/'[7]MN Unique Age Curve'!$B$9,2)</f>
        <v>558.33000000000004</v>
      </c>
      <c r="O146" s="46">
        <f>ROUND(O$116*'[7]MN Unique Age Curve'!$B39/'[7]MN Unique Age Curve'!$B$9,2)</f>
        <v>558.33000000000004</v>
      </c>
      <c r="P146" s="45">
        <f>ROUND(P$116*'[7]MN Unique Age Curve'!$B39/'[7]MN Unique Age Curve'!$B$9,2)</f>
        <v>606.03</v>
      </c>
      <c r="Q146" s="48">
        <f>ROUND(Q$116*'[7]MN Unique Age Curve'!$B39/'[7]MN Unique Age Curve'!$B$9,2)</f>
        <v>510.71</v>
      </c>
      <c r="R146" s="47">
        <f>ROUND(R$116*'[7]MN Unique Age Curve'!$B39/'[7]MN Unique Age Curve'!$B$9,2)</f>
        <v>484.43</v>
      </c>
      <c r="S146" s="46">
        <f>ROUND(S$116*'[7]MN Unique Age Curve'!$B39/'[7]MN Unique Age Curve'!$B$9,2)</f>
        <v>518.16999999999996</v>
      </c>
      <c r="T146" s="46">
        <f>ROUND(T$116*'[7]MN Unique Age Curve'!$B39/'[7]MN Unique Age Curve'!$B$9,2)</f>
        <v>484.43</v>
      </c>
      <c r="U146" s="46">
        <f>ROUND(U$116*'[7]MN Unique Age Curve'!$B39/'[7]MN Unique Age Curve'!$B$9,2)</f>
        <v>433.99</v>
      </c>
      <c r="V146" s="46">
        <f>ROUND(V$116*'[7]MN Unique Age Curve'!$B39/'[7]MN Unique Age Curve'!$B$9,2)</f>
        <v>518.16999999999996</v>
      </c>
      <c r="W146" s="46">
        <f>ROUND(W$116*'[7]MN Unique Age Curve'!$B39/'[7]MN Unique Age Curve'!$B$9,2)</f>
        <v>484.43</v>
      </c>
      <c r="X146" s="45">
        <f>ROUND(X$116*'[7]MN Unique Age Curve'!$B39/'[7]MN Unique Age Curve'!$B$9,2)</f>
        <v>506.22</v>
      </c>
      <c r="Y146" s="47">
        <f>ROUND(Y$116*'[7]MN Unique Age Curve'!$B39/'[7]MN Unique Age Curve'!$B$9,2)</f>
        <v>437.83</v>
      </c>
      <c r="Z146" s="45">
        <f>ROUND(Z$116*'[7]MN Unique Age Curve'!$B39/'[7]MN Unique Age Curve'!$B$9,2)</f>
        <v>443.63</v>
      </c>
      <c r="AA146" s="47">
        <f>ROUND(AA$116*'[7]MN Unique Age Curve'!$B39/'[7]MN Unique Age Curve'!$B$9,2)</f>
        <v>534.84</v>
      </c>
      <c r="AB146" s="46">
        <f>ROUND(AB$116*'[7]MN Unique Age Curve'!$B39/'[7]MN Unique Age Curve'!$B$9,2)</f>
        <v>522.5</v>
      </c>
      <c r="AC146" s="45">
        <f>ROUND(AC$116*'[7]MN Unique Age Curve'!$B39/'[7]MN Unique Age Curve'!$B$9,2)</f>
        <v>513.04</v>
      </c>
    </row>
    <row r="147" spans="1:29" ht="15" x14ac:dyDescent="0.2">
      <c r="A147" s="95">
        <v>52</v>
      </c>
      <c r="B147" s="94">
        <v>1</v>
      </c>
      <c r="C147" s="93">
        <v>2019</v>
      </c>
      <c r="D147" s="92"/>
      <c r="E147" s="48">
        <f>ROUND(E$116*'[7]MN Unique Age Curve'!$B40/'[7]MN Unique Age Curve'!$B$9,2)</f>
        <v>736.72</v>
      </c>
      <c r="F147" s="47">
        <f>ROUND(F$116*'[7]MN Unique Age Curve'!$B40/'[7]MN Unique Age Curve'!$B$9,2)</f>
        <v>507.03</v>
      </c>
      <c r="G147" s="45">
        <f>ROUND(G$116*'[7]MN Unique Age Curve'!$B40/'[7]MN Unique Age Curve'!$B$9,2)</f>
        <v>609.88</v>
      </c>
      <c r="H147" s="47">
        <f>ROUND(H$116*'[7]MN Unique Age Curve'!$B40/'[7]MN Unique Age Curve'!$B$9,2)</f>
        <v>617.14</v>
      </c>
      <c r="I147" s="49">
        <f>ROUND(I$116*'[7]MN Unique Age Curve'!$B40/'[7]MN Unique Age Curve'!$B$9,2)</f>
        <v>617.14</v>
      </c>
      <c r="J147" s="45">
        <f>ROUND(J$116*'[7]MN Unique Age Curve'!$B40/'[7]MN Unique Age Curve'!$B$9,2)</f>
        <v>586.28</v>
      </c>
      <c r="K147" s="47">
        <f>ROUND(K$116*'[7]MN Unique Age Curve'!$B40/'[7]MN Unique Age Curve'!$B$9,2)</f>
        <v>626.83000000000004</v>
      </c>
      <c r="L147" s="46">
        <f>ROUND(L$116*'[7]MN Unique Age Curve'!$B40/'[7]MN Unique Age Curve'!$B$9,2)</f>
        <v>659.82</v>
      </c>
      <c r="M147" s="45">
        <f>ROUND(M$116*'[7]MN Unique Age Curve'!$B40/'[7]MN Unique Age Curve'!$B$9,2)</f>
        <v>626.83000000000004</v>
      </c>
      <c r="N147" s="47">
        <f>ROUND(N$116*'[7]MN Unique Age Curve'!$B40/'[7]MN Unique Age Curve'!$B$9,2)</f>
        <v>584.37</v>
      </c>
      <c r="O147" s="46">
        <f>ROUND(O$116*'[7]MN Unique Age Curve'!$B40/'[7]MN Unique Age Curve'!$B$9,2)</f>
        <v>584.37</v>
      </c>
      <c r="P147" s="45">
        <f>ROUND(P$116*'[7]MN Unique Age Curve'!$B40/'[7]MN Unique Age Curve'!$B$9,2)</f>
        <v>634.29999999999995</v>
      </c>
      <c r="Q147" s="48">
        <f>ROUND(Q$116*'[7]MN Unique Age Curve'!$B40/'[7]MN Unique Age Curve'!$B$9,2)</f>
        <v>534.54</v>
      </c>
      <c r="R147" s="47">
        <f>ROUND(R$116*'[7]MN Unique Age Curve'!$B40/'[7]MN Unique Age Curve'!$B$9,2)</f>
        <v>507.03</v>
      </c>
      <c r="S147" s="46">
        <f>ROUND(S$116*'[7]MN Unique Age Curve'!$B40/'[7]MN Unique Age Curve'!$B$9,2)</f>
        <v>542.34</v>
      </c>
      <c r="T147" s="46">
        <f>ROUND(T$116*'[7]MN Unique Age Curve'!$B40/'[7]MN Unique Age Curve'!$B$9,2)</f>
        <v>507.03</v>
      </c>
      <c r="U147" s="46">
        <f>ROUND(U$116*'[7]MN Unique Age Curve'!$B40/'[7]MN Unique Age Curve'!$B$9,2)</f>
        <v>454.23</v>
      </c>
      <c r="V147" s="46">
        <f>ROUND(V$116*'[7]MN Unique Age Curve'!$B40/'[7]MN Unique Age Curve'!$B$9,2)</f>
        <v>542.34</v>
      </c>
      <c r="W147" s="46">
        <f>ROUND(W$116*'[7]MN Unique Age Curve'!$B40/'[7]MN Unique Age Curve'!$B$9,2)</f>
        <v>507.03</v>
      </c>
      <c r="X147" s="45">
        <f>ROUND(X$116*'[7]MN Unique Age Curve'!$B40/'[7]MN Unique Age Curve'!$B$9,2)</f>
        <v>529.83000000000004</v>
      </c>
      <c r="Y147" s="47">
        <f>ROUND(Y$116*'[7]MN Unique Age Curve'!$B40/'[7]MN Unique Age Curve'!$B$9,2)</f>
        <v>458.25</v>
      </c>
      <c r="Z147" s="45">
        <f>ROUND(Z$116*'[7]MN Unique Age Curve'!$B40/'[7]MN Unique Age Curve'!$B$9,2)</f>
        <v>464.32</v>
      </c>
      <c r="AA147" s="47">
        <f>ROUND(AA$116*'[7]MN Unique Age Curve'!$B40/'[7]MN Unique Age Curve'!$B$9,2)</f>
        <v>559.79</v>
      </c>
      <c r="AB147" s="46">
        <f>ROUND(AB$116*'[7]MN Unique Age Curve'!$B40/'[7]MN Unique Age Curve'!$B$9,2)</f>
        <v>546.87</v>
      </c>
      <c r="AC147" s="45">
        <f>ROUND(AC$116*'[7]MN Unique Age Curve'!$B40/'[7]MN Unique Age Curve'!$B$9,2)</f>
        <v>536.98</v>
      </c>
    </row>
    <row r="148" spans="1:29" ht="15" x14ac:dyDescent="0.2">
      <c r="A148" s="95">
        <v>53</v>
      </c>
      <c r="B148" s="94">
        <v>1</v>
      </c>
      <c r="C148" s="93">
        <v>2019</v>
      </c>
      <c r="D148" s="92"/>
      <c r="E148" s="48">
        <f>ROUND(E$116*'[7]MN Unique Age Curve'!$B41/'[7]MN Unique Age Curve'!$B$9,2)</f>
        <v>769.94</v>
      </c>
      <c r="F148" s="47">
        <f>ROUND(F$116*'[7]MN Unique Age Curve'!$B41/'[7]MN Unique Age Curve'!$B$9,2)</f>
        <v>529.89</v>
      </c>
      <c r="G148" s="45">
        <f>ROUND(G$116*'[7]MN Unique Age Curve'!$B41/'[7]MN Unique Age Curve'!$B$9,2)</f>
        <v>637.38</v>
      </c>
      <c r="H148" s="47">
        <f>ROUND(H$116*'[7]MN Unique Age Curve'!$B41/'[7]MN Unique Age Curve'!$B$9,2)</f>
        <v>644.97</v>
      </c>
      <c r="I148" s="49">
        <f>ROUND(I$116*'[7]MN Unique Age Curve'!$B41/'[7]MN Unique Age Curve'!$B$9,2)</f>
        <v>644.97</v>
      </c>
      <c r="J148" s="45">
        <f>ROUND(J$116*'[7]MN Unique Age Curve'!$B41/'[7]MN Unique Age Curve'!$B$9,2)</f>
        <v>612.71</v>
      </c>
      <c r="K148" s="47">
        <f>ROUND(K$116*'[7]MN Unique Age Curve'!$B41/'[7]MN Unique Age Curve'!$B$9,2)</f>
        <v>655.08000000000004</v>
      </c>
      <c r="L148" s="46">
        <f>ROUND(L$116*'[7]MN Unique Age Curve'!$B41/'[7]MN Unique Age Curve'!$B$9,2)</f>
        <v>689.56</v>
      </c>
      <c r="M148" s="45">
        <f>ROUND(M$116*'[7]MN Unique Age Curve'!$B41/'[7]MN Unique Age Curve'!$B$9,2)</f>
        <v>655.08000000000004</v>
      </c>
      <c r="N148" s="47">
        <f>ROUND(N$116*'[7]MN Unique Age Curve'!$B41/'[7]MN Unique Age Curve'!$B$9,2)</f>
        <v>610.71</v>
      </c>
      <c r="O148" s="46">
        <f>ROUND(O$116*'[7]MN Unique Age Curve'!$B41/'[7]MN Unique Age Curve'!$B$9,2)</f>
        <v>610.71</v>
      </c>
      <c r="P148" s="45">
        <f>ROUND(P$116*'[7]MN Unique Age Curve'!$B41/'[7]MN Unique Age Curve'!$B$9,2)</f>
        <v>662.9</v>
      </c>
      <c r="Q148" s="48">
        <f>ROUND(Q$116*'[7]MN Unique Age Curve'!$B41/'[7]MN Unique Age Curve'!$B$9,2)</f>
        <v>558.63</v>
      </c>
      <c r="R148" s="47">
        <f>ROUND(R$116*'[7]MN Unique Age Curve'!$B41/'[7]MN Unique Age Curve'!$B$9,2)</f>
        <v>529.89</v>
      </c>
      <c r="S148" s="46">
        <f>ROUND(S$116*'[7]MN Unique Age Curve'!$B41/'[7]MN Unique Age Curve'!$B$9,2)</f>
        <v>566.79</v>
      </c>
      <c r="T148" s="46">
        <f>ROUND(T$116*'[7]MN Unique Age Curve'!$B41/'[7]MN Unique Age Curve'!$B$9,2)</f>
        <v>529.89</v>
      </c>
      <c r="U148" s="46">
        <f>ROUND(U$116*'[7]MN Unique Age Curve'!$B41/'[7]MN Unique Age Curve'!$B$9,2)</f>
        <v>474.71</v>
      </c>
      <c r="V148" s="46">
        <f>ROUND(V$116*'[7]MN Unique Age Curve'!$B41/'[7]MN Unique Age Curve'!$B$9,2)</f>
        <v>566.79</v>
      </c>
      <c r="W148" s="46">
        <f>ROUND(W$116*'[7]MN Unique Age Curve'!$B41/'[7]MN Unique Age Curve'!$B$9,2)</f>
        <v>529.89</v>
      </c>
      <c r="X148" s="45">
        <f>ROUND(X$116*'[7]MN Unique Age Curve'!$B41/'[7]MN Unique Age Curve'!$B$9,2)</f>
        <v>553.72</v>
      </c>
      <c r="Y148" s="47">
        <f>ROUND(Y$116*'[7]MN Unique Age Curve'!$B41/'[7]MN Unique Age Curve'!$B$9,2)</f>
        <v>478.91</v>
      </c>
      <c r="Z148" s="45">
        <f>ROUND(Z$116*'[7]MN Unique Age Curve'!$B41/'[7]MN Unique Age Curve'!$B$9,2)</f>
        <v>485.25</v>
      </c>
      <c r="AA148" s="47">
        <f>ROUND(AA$116*'[7]MN Unique Age Curve'!$B41/'[7]MN Unique Age Curve'!$B$9,2)</f>
        <v>585.03</v>
      </c>
      <c r="AB148" s="46">
        <f>ROUND(AB$116*'[7]MN Unique Age Curve'!$B41/'[7]MN Unique Age Curve'!$B$9,2)</f>
        <v>571.53</v>
      </c>
      <c r="AC148" s="45">
        <f>ROUND(AC$116*'[7]MN Unique Age Curve'!$B41/'[7]MN Unique Age Curve'!$B$9,2)</f>
        <v>561.17999999999995</v>
      </c>
    </row>
    <row r="149" spans="1:29" ht="15" x14ac:dyDescent="0.2">
      <c r="A149" s="95">
        <v>54</v>
      </c>
      <c r="B149" s="94">
        <v>1</v>
      </c>
      <c r="C149" s="93">
        <v>2019</v>
      </c>
      <c r="D149" s="92"/>
      <c r="E149" s="48">
        <f>ROUND(E$116*'[7]MN Unique Age Curve'!$B42/'[7]MN Unique Age Curve'!$B$9,2)</f>
        <v>805.79</v>
      </c>
      <c r="F149" s="47">
        <f>ROUND(F$116*'[7]MN Unique Age Curve'!$B42/'[7]MN Unique Age Curve'!$B$9,2)</f>
        <v>554.57000000000005</v>
      </c>
      <c r="G149" s="45">
        <f>ROUND(G$116*'[7]MN Unique Age Curve'!$B42/'[7]MN Unique Age Curve'!$B$9,2)</f>
        <v>667.06</v>
      </c>
      <c r="H149" s="47">
        <f>ROUND(H$116*'[7]MN Unique Age Curve'!$B42/'[7]MN Unique Age Curve'!$B$9,2)</f>
        <v>675</v>
      </c>
      <c r="I149" s="49">
        <f>ROUND(I$116*'[7]MN Unique Age Curve'!$B42/'[7]MN Unique Age Curve'!$B$9,2)</f>
        <v>675</v>
      </c>
      <c r="J149" s="45">
        <f>ROUND(J$116*'[7]MN Unique Age Curve'!$B42/'[7]MN Unique Age Curve'!$B$9,2)</f>
        <v>641.25</v>
      </c>
      <c r="K149" s="47">
        <f>ROUND(K$116*'[7]MN Unique Age Curve'!$B42/'[7]MN Unique Age Curve'!$B$9,2)</f>
        <v>685.59</v>
      </c>
      <c r="L149" s="46">
        <f>ROUND(L$116*'[7]MN Unique Age Curve'!$B42/'[7]MN Unique Age Curve'!$B$9,2)</f>
        <v>721.67</v>
      </c>
      <c r="M149" s="45">
        <f>ROUND(M$116*'[7]MN Unique Age Curve'!$B42/'[7]MN Unique Age Curve'!$B$9,2)</f>
        <v>685.59</v>
      </c>
      <c r="N149" s="47">
        <f>ROUND(N$116*'[7]MN Unique Age Curve'!$B42/'[7]MN Unique Age Curve'!$B$9,2)</f>
        <v>639.15</v>
      </c>
      <c r="O149" s="46">
        <f>ROUND(O$116*'[7]MN Unique Age Curve'!$B42/'[7]MN Unique Age Curve'!$B$9,2)</f>
        <v>639.15</v>
      </c>
      <c r="P149" s="45">
        <f>ROUND(P$116*'[7]MN Unique Age Curve'!$B42/'[7]MN Unique Age Curve'!$B$9,2)</f>
        <v>693.77</v>
      </c>
      <c r="Q149" s="48">
        <f>ROUND(Q$116*'[7]MN Unique Age Curve'!$B42/'[7]MN Unique Age Curve'!$B$9,2)</f>
        <v>584.65</v>
      </c>
      <c r="R149" s="47">
        <f>ROUND(R$116*'[7]MN Unique Age Curve'!$B42/'[7]MN Unique Age Curve'!$B$9,2)</f>
        <v>554.57000000000005</v>
      </c>
      <c r="S149" s="46">
        <f>ROUND(S$116*'[7]MN Unique Age Curve'!$B42/'[7]MN Unique Age Curve'!$B$9,2)</f>
        <v>593.19000000000005</v>
      </c>
      <c r="T149" s="46">
        <f>ROUND(T$116*'[7]MN Unique Age Curve'!$B42/'[7]MN Unique Age Curve'!$B$9,2)</f>
        <v>554.57000000000005</v>
      </c>
      <c r="U149" s="46">
        <f>ROUND(U$116*'[7]MN Unique Age Curve'!$B42/'[7]MN Unique Age Curve'!$B$9,2)</f>
        <v>496.81</v>
      </c>
      <c r="V149" s="46">
        <f>ROUND(V$116*'[7]MN Unique Age Curve'!$B42/'[7]MN Unique Age Curve'!$B$9,2)</f>
        <v>593.19000000000005</v>
      </c>
      <c r="W149" s="46">
        <f>ROUND(W$116*'[7]MN Unique Age Curve'!$B42/'[7]MN Unique Age Curve'!$B$9,2)</f>
        <v>554.57000000000005</v>
      </c>
      <c r="X149" s="45">
        <f>ROUND(X$116*'[7]MN Unique Age Curve'!$B42/'[7]MN Unique Age Curve'!$B$9,2)</f>
        <v>579.5</v>
      </c>
      <c r="Y149" s="47">
        <f>ROUND(Y$116*'[7]MN Unique Age Curve'!$B42/'[7]MN Unique Age Curve'!$B$9,2)</f>
        <v>501.21</v>
      </c>
      <c r="Z149" s="45">
        <f>ROUND(Z$116*'[7]MN Unique Age Curve'!$B42/'[7]MN Unique Age Curve'!$B$9,2)</f>
        <v>507.85</v>
      </c>
      <c r="AA149" s="47">
        <f>ROUND(AA$116*'[7]MN Unique Age Curve'!$B42/'[7]MN Unique Age Curve'!$B$9,2)</f>
        <v>612.28</v>
      </c>
      <c r="AB149" s="46">
        <f>ROUND(AB$116*'[7]MN Unique Age Curve'!$B42/'[7]MN Unique Age Curve'!$B$9,2)</f>
        <v>598.14</v>
      </c>
      <c r="AC149" s="45">
        <f>ROUND(AC$116*'[7]MN Unique Age Curve'!$B42/'[7]MN Unique Age Curve'!$B$9,2)</f>
        <v>587.32000000000005</v>
      </c>
    </row>
    <row r="150" spans="1:29" ht="15" x14ac:dyDescent="0.2">
      <c r="A150" s="95">
        <v>55</v>
      </c>
      <c r="B150" s="94">
        <v>1</v>
      </c>
      <c r="C150" s="93">
        <v>2019</v>
      </c>
      <c r="D150" s="92"/>
      <c r="E150" s="48">
        <f>ROUND(E$116*'[7]MN Unique Age Curve'!$B43/'[7]MN Unique Age Curve'!$B$9,2)</f>
        <v>841.65</v>
      </c>
      <c r="F150" s="47">
        <f>ROUND(F$116*'[7]MN Unique Age Curve'!$B43/'[7]MN Unique Age Curve'!$B$9,2)</f>
        <v>579.24</v>
      </c>
      <c r="G150" s="45">
        <f>ROUND(G$116*'[7]MN Unique Age Curve'!$B43/'[7]MN Unique Age Curve'!$B$9,2)</f>
        <v>696.74</v>
      </c>
      <c r="H150" s="47">
        <f>ROUND(H$116*'[7]MN Unique Age Curve'!$B43/'[7]MN Unique Age Curve'!$B$9,2)</f>
        <v>705.04</v>
      </c>
      <c r="I150" s="49">
        <f>ROUND(I$116*'[7]MN Unique Age Curve'!$B43/'[7]MN Unique Age Curve'!$B$9,2)</f>
        <v>705.04</v>
      </c>
      <c r="J150" s="45">
        <f>ROUND(J$116*'[7]MN Unique Age Curve'!$B43/'[7]MN Unique Age Curve'!$B$9,2)</f>
        <v>669.78</v>
      </c>
      <c r="K150" s="47">
        <f>ROUND(K$116*'[7]MN Unique Age Curve'!$B43/'[7]MN Unique Age Curve'!$B$9,2)</f>
        <v>716.1</v>
      </c>
      <c r="L150" s="46">
        <f>ROUND(L$116*'[7]MN Unique Age Curve'!$B43/'[7]MN Unique Age Curve'!$B$9,2)</f>
        <v>753.78</v>
      </c>
      <c r="M150" s="45">
        <f>ROUND(M$116*'[7]MN Unique Age Curve'!$B43/'[7]MN Unique Age Curve'!$B$9,2)</f>
        <v>716.1</v>
      </c>
      <c r="N150" s="47">
        <f>ROUND(N$116*'[7]MN Unique Age Curve'!$B43/'[7]MN Unique Age Curve'!$B$9,2)</f>
        <v>667.6</v>
      </c>
      <c r="O150" s="46">
        <f>ROUND(O$116*'[7]MN Unique Age Curve'!$B43/'[7]MN Unique Age Curve'!$B$9,2)</f>
        <v>667.6</v>
      </c>
      <c r="P150" s="45">
        <f>ROUND(P$116*'[7]MN Unique Age Curve'!$B43/'[7]MN Unique Age Curve'!$B$9,2)</f>
        <v>724.64</v>
      </c>
      <c r="Q150" s="48">
        <f>ROUND(Q$116*'[7]MN Unique Age Curve'!$B43/'[7]MN Unique Age Curve'!$B$9,2)</f>
        <v>610.66</v>
      </c>
      <c r="R150" s="47">
        <f>ROUND(R$116*'[7]MN Unique Age Curve'!$B43/'[7]MN Unique Age Curve'!$B$9,2)</f>
        <v>579.24</v>
      </c>
      <c r="S150" s="46">
        <f>ROUND(S$116*'[7]MN Unique Age Curve'!$B43/'[7]MN Unique Age Curve'!$B$9,2)</f>
        <v>619.58000000000004</v>
      </c>
      <c r="T150" s="46">
        <f>ROUND(T$116*'[7]MN Unique Age Curve'!$B43/'[7]MN Unique Age Curve'!$B$9,2)</f>
        <v>579.24</v>
      </c>
      <c r="U150" s="46">
        <f>ROUND(U$116*'[7]MN Unique Age Curve'!$B43/'[7]MN Unique Age Curve'!$B$9,2)</f>
        <v>518.91999999999996</v>
      </c>
      <c r="V150" s="46">
        <f>ROUND(V$116*'[7]MN Unique Age Curve'!$B43/'[7]MN Unique Age Curve'!$B$9,2)</f>
        <v>619.58000000000004</v>
      </c>
      <c r="W150" s="46">
        <f>ROUND(W$116*'[7]MN Unique Age Curve'!$B43/'[7]MN Unique Age Curve'!$B$9,2)</f>
        <v>579.24</v>
      </c>
      <c r="X150" s="45">
        <f>ROUND(X$116*'[7]MN Unique Age Curve'!$B43/'[7]MN Unique Age Curve'!$B$9,2)</f>
        <v>605.29</v>
      </c>
      <c r="Y150" s="47">
        <f>ROUND(Y$116*'[7]MN Unique Age Curve'!$B43/'[7]MN Unique Age Curve'!$B$9,2)</f>
        <v>523.51</v>
      </c>
      <c r="Z150" s="45">
        <f>ROUND(Z$116*'[7]MN Unique Age Curve'!$B43/'[7]MN Unique Age Curve'!$B$9,2)</f>
        <v>530.45000000000005</v>
      </c>
      <c r="AA150" s="47">
        <f>ROUND(AA$116*'[7]MN Unique Age Curve'!$B43/'[7]MN Unique Age Curve'!$B$9,2)</f>
        <v>639.52</v>
      </c>
      <c r="AB150" s="46">
        <f>ROUND(AB$116*'[7]MN Unique Age Curve'!$B43/'[7]MN Unique Age Curve'!$B$9,2)</f>
        <v>624.76</v>
      </c>
      <c r="AC150" s="45">
        <f>ROUND(AC$116*'[7]MN Unique Age Curve'!$B43/'[7]MN Unique Age Curve'!$B$9,2)</f>
        <v>613.45000000000005</v>
      </c>
    </row>
    <row r="151" spans="1:29" ht="15" x14ac:dyDescent="0.2">
      <c r="A151" s="95">
        <v>56</v>
      </c>
      <c r="B151" s="94">
        <v>1</v>
      </c>
      <c r="C151" s="93">
        <v>2019</v>
      </c>
      <c r="D151" s="92"/>
      <c r="E151" s="48">
        <f>ROUND(E$116*'[7]MN Unique Age Curve'!$B44/'[7]MN Unique Age Curve'!$B$9,2)</f>
        <v>880.52</v>
      </c>
      <c r="F151" s="47">
        <f>ROUND(F$116*'[7]MN Unique Age Curve'!$B44/'[7]MN Unique Age Curve'!$B$9,2)</f>
        <v>606</v>
      </c>
      <c r="G151" s="45">
        <f>ROUND(G$116*'[7]MN Unique Age Curve'!$B44/'[7]MN Unique Age Curve'!$B$9,2)</f>
        <v>728.92</v>
      </c>
      <c r="H151" s="47">
        <f>ROUND(H$116*'[7]MN Unique Age Curve'!$B44/'[7]MN Unique Age Curve'!$B$9,2)</f>
        <v>737.6</v>
      </c>
      <c r="I151" s="49">
        <f>ROUND(I$116*'[7]MN Unique Age Curve'!$B44/'[7]MN Unique Age Curve'!$B$9,2)</f>
        <v>737.6</v>
      </c>
      <c r="J151" s="45">
        <f>ROUND(J$116*'[7]MN Unique Age Curve'!$B44/'[7]MN Unique Age Curve'!$B$9,2)</f>
        <v>700.72</v>
      </c>
      <c r="K151" s="47">
        <f>ROUND(K$116*'[7]MN Unique Age Curve'!$B44/'[7]MN Unique Age Curve'!$B$9,2)</f>
        <v>749.17</v>
      </c>
      <c r="L151" s="46">
        <f>ROUND(L$116*'[7]MN Unique Age Curve'!$B44/'[7]MN Unique Age Curve'!$B$9,2)</f>
        <v>788.6</v>
      </c>
      <c r="M151" s="45">
        <f>ROUND(M$116*'[7]MN Unique Age Curve'!$B44/'[7]MN Unique Age Curve'!$B$9,2)</f>
        <v>749.17</v>
      </c>
      <c r="N151" s="47">
        <f>ROUND(N$116*'[7]MN Unique Age Curve'!$B44/'[7]MN Unique Age Curve'!$B$9,2)</f>
        <v>698.43</v>
      </c>
      <c r="O151" s="46">
        <f>ROUND(O$116*'[7]MN Unique Age Curve'!$B44/'[7]MN Unique Age Curve'!$B$9,2)</f>
        <v>698.43</v>
      </c>
      <c r="P151" s="45">
        <f>ROUND(P$116*'[7]MN Unique Age Curve'!$B44/'[7]MN Unique Age Curve'!$B$9,2)</f>
        <v>758.11</v>
      </c>
      <c r="Q151" s="48">
        <f>ROUND(Q$116*'[7]MN Unique Age Curve'!$B44/'[7]MN Unique Age Curve'!$B$9,2)</f>
        <v>638.87</v>
      </c>
      <c r="R151" s="47">
        <f>ROUND(R$116*'[7]MN Unique Age Curve'!$B44/'[7]MN Unique Age Curve'!$B$9,2)</f>
        <v>606</v>
      </c>
      <c r="S151" s="46">
        <f>ROUND(S$116*'[7]MN Unique Age Curve'!$B44/'[7]MN Unique Age Curve'!$B$9,2)</f>
        <v>648.20000000000005</v>
      </c>
      <c r="T151" s="46">
        <f>ROUND(T$116*'[7]MN Unique Age Curve'!$B44/'[7]MN Unique Age Curve'!$B$9,2)</f>
        <v>606</v>
      </c>
      <c r="U151" s="46">
        <f>ROUND(U$116*'[7]MN Unique Age Curve'!$B44/'[7]MN Unique Age Curve'!$B$9,2)</f>
        <v>542.89</v>
      </c>
      <c r="V151" s="46">
        <f>ROUND(V$116*'[7]MN Unique Age Curve'!$B44/'[7]MN Unique Age Curve'!$B$9,2)</f>
        <v>648.20000000000005</v>
      </c>
      <c r="W151" s="46">
        <f>ROUND(W$116*'[7]MN Unique Age Curve'!$B44/'[7]MN Unique Age Curve'!$B$9,2)</f>
        <v>606</v>
      </c>
      <c r="X151" s="45">
        <f>ROUND(X$116*'[7]MN Unique Age Curve'!$B44/'[7]MN Unique Age Curve'!$B$9,2)</f>
        <v>633.25</v>
      </c>
      <c r="Y151" s="47">
        <f>ROUND(Y$116*'[7]MN Unique Age Curve'!$B44/'[7]MN Unique Age Curve'!$B$9,2)</f>
        <v>547.70000000000005</v>
      </c>
      <c r="Z151" s="45">
        <f>ROUND(Z$116*'[7]MN Unique Age Curve'!$B44/'[7]MN Unique Age Curve'!$B$9,2)</f>
        <v>554.95000000000005</v>
      </c>
      <c r="AA151" s="47">
        <f>ROUND(AA$116*'[7]MN Unique Age Curve'!$B44/'[7]MN Unique Age Curve'!$B$9,2)</f>
        <v>669.06</v>
      </c>
      <c r="AB151" s="46">
        <f>ROUND(AB$116*'[7]MN Unique Age Curve'!$B44/'[7]MN Unique Age Curve'!$B$9,2)</f>
        <v>653.61</v>
      </c>
      <c r="AC151" s="45">
        <f>ROUND(AC$116*'[7]MN Unique Age Curve'!$B44/'[7]MN Unique Age Curve'!$B$9,2)</f>
        <v>641.78</v>
      </c>
    </row>
    <row r="152" spans="1:29" ht="15" x14ac:dyDescent="0.2">
      <c r="A152" s="95">
        <v>57</v>
      </c>
      <c r="B152" s="94">
        <v>1</v>
      </c>
      <c r="C152" s="93">
        <v>2019</v>
      </c>
      <c r="D152" s="92"/>
      <c r="E152" s="48">
        <f>ROUND(E$116*'[7]MN Unique Age Curve'!$B45/'[7]MN Unique Age Curve'!$B$9,2)</f>
        <v>919.77</v>
      </c>
      <c r="F152" s="47">
        <f>ROUND(F$116*'[7]MN Unique Age Curve'!$B45/'[7]MN Unique Age Curve'!$B$9,2)</f>
        <v>633.01</v>
      </c>
      <c r="G152" s="45">
        <f>ROUND(G$116*'[7]MN Unique Age Curve'!$B45/'[7]MN Unique Age Curve'!$B$9,2)</f>
        <v>761.42</v>
      </c>
      <c r="H152" s="47">
        <f>ROUND(H$116*'[7]MN Unique Age Curve'!$B45/'[7]MN Unique Age Curve'!$B$9,2)</f>
        <v>770.48</v>
      </c>
      <c r="I152" s="49">
        <f>ROUND(I$116*'[7]MN Unique Age Curve'!$B45/'[7]MN Unique Age Curve'!$B$9,2)</f>
        <v>770.48</v>
      </c>
      <c r="J152" s="45">
        <f>ROUND(J$116*'[7]MN Unique Age Curve'!$B45/'[7]MN Unique Age Curve'!$B$9,2)</f>
        <v>731.95</v>
      </c>
      <c r="K152" s="47">
        <f>ROUND(K$116*'[7]MN Unique Age Curve'!$B45/'[7]MN Unique Age Curve'!$B$9,2)</f>
        <v>782.57</v>
      </c>
      <c r="L152" s="46">
        <f>ROUND(L$116*'[7]MN Unique Age Curve'!$B45/'[7]MN Unique Age Curve'!$B$9,2)</f>
        <v>823.75</v>
      </c>
      <c r="M152" s="45">
        <f>ROUND(M$116*'[7]MN Unique Age Curve'!$B45/'[7]MN Unique Age Curve'!$B$9,2)</f>
        <v>782.57</v>
      </c>
      <c r="N152" s="47">
        <f>ROUND(N$116*'[7]MN Unique Age Curve'!$B45/'[7]MN Unique Age Curve'!$B$9,2)</f>
        <v>729.56</v>
      </c>
      <c r="O152" s="46">
        <f>ROUND(O$116*'[7]MN Unique Age Curve'!$B45/'[7]MN Unique Age Curve'!$B$9,2)</f>
        <v>729.56</v>
      </c>
      <c r="P152" s="45">
        <f>ROUND(P$116*'[7]MN Unique Age Curve'!$B45/'[7]MN Unique Age Curve'!$B$9,2)</f>
        <v>791.9</v>
      </c>
      <c r="Q152" s="48">
        <f>ROUND(Q$116*'[7]MN Unique Age Curve'!$B45/'[7]MN Unique Age Curve'!$B$9,2)</f>
        <v>667.35</v>
      </c>
      <c r="R152" s="47">
        <f>ROUND(R$116*'[7]MN Unique Age Curve'!$B45/'[7]MN Unique Age Curve'!$B$9,2)</f>
        <v>633.01</v>
      </c>
      <c r="S152" s="46">
        <f>ROUND(S$116*'[7]MN Unique Age Curve'!$B45/'[7]MN Unique Age Curve'!$B$9,2)</f>
        <v>677.1</v>
      </c>
      <c r="T152" s="46">
        <f>ROUND(T$116*'[7]MN Unique Age Curve'!$B45/'[7]MN Unique Age Curve'!$B$9,2)</f>
        <v>633.01</v>
      </c>
      <c r="U152" s="46">
        <f>ROUND(U$116*'[7]MN Unique Age Curve'!$B45/'[7]MN Unique Age Curve'!$B$9,2)</f>
        <v>567.09</v>
      </c>
      <c r="V152" s="46">
        <f>ROUND(V$116*'[7]MN Unique Age Curve'!$B45/'[7]MN Unique Age Curve'!$B$9,2)</f>
        <v>677.1</v>
      </c>
      <c r="W152" s="46">
        <f>ROUND(W$116*'[7]MN Unique Age Curve'!$B45/'[7]MN Unique Age Curve'!$B$9,2)</f>
        <v>633.01</v>
      </c>
      <c r="X152" s="45">
        <f>ROUND(X$116*'[7]MN Unique Age Curve'!$B45/'[7]MN Unique Age Curve'!$B$9,2)</f>
        <v>661.47</v>
      </c>
      <c r="Y152" s="47">
        <f>ROUND(Y$116*'[7]MN Unique Age Curve'!$B45/'[7]MN Unique Age Curve'!$B$9,2)</f>
        <v>572.11</v>
      </c>
      <c r="Z152" s="45">
        <f>ROUND(Z$116*'[7]MN Unique Age Curve'!$B45/'[7]MN Unique Age Curve'!$B$9,2)</f>
        <v>579.69000000000005</v>
      </c>
      <c r="AA152" s="47">
        <f>ROUND(AA$116*'[7]MN Unique Age Curve'!$B45/'[7]MN Unique Age Curve'!$B$9,2)</f>
        <v>698.88</v>
      </c>
      <c r="AB152" s="46">
        <f>ROUND(AB$116*'[7]MN Unique Age Curve'!$B45/'[7]MN Unique Age Curve'!$B$9,2)</f>
        <v>682.75</v>
      </c>
      <c r="AC152" s="45">
        <f>ROUND(AC$116*'[7]MN Unique Age Curve'!$B45/'[7]MN Unique Age Curve'!$B$9,2)</f>
        <v>670.39</v>
      </c>
    </row>
    <row r="153" spans="1:29" ht="15" x14ac:dyDescent="0.2">
      <c r="A153" s="95">
        <v>58</v>
      </c>
      <c r="B153" s="94">
        <v>1</v>
      </c>
      <c r="C153" s="93">
        <v>2019</v>
      </c>
      <c r="D153" s="92"/>
      <c r="E153" s="48">
        <f>ROUND(E$116*'[7]MN Unique Age Curve'!$B46/'[7]MN Unique Age Curve'!$B$9,2)</f>
        <v>961.67</v>
      </c>
      <c r="F153" s="47">
        <f>ROUND(F$116*'[7]MN Unique Age Curve'!$B46/'[7]MN Unique Age Curve'!$B$9,2)</f>
        <v>661.84</v>
      </c>
      <c r="G153" s="45">
        <f>ROUND(G$116*'[7]MN Unique Age Curve'!$B46/'[7]MN Unique Age Curve'!$B$9,2)</f>
        <v>796.1</v>
      </c>
      <c r="H153" s="47">
        <f>ROUND(H$116*'[7]MN Unique Age Curve'!$B46/'[7]MN Unique Age Curve'!$B$9,2)</f>
        <v>805.58</v>
      </c>
      <c r="I153" s="49">
        <f>ROUND(I$116*'[7]MN Unique Age Curve'!$B46/'[7]MN Unique Age Curve'!$B$9,2)</f>
        <v>805.58</v>
      </c>
      <c r="J153" s="45">
        <f>ROUND(J$116*'[7]MN Unique Age Curve'!$B46/'[7]MN Unique Age Curve'!$B$9,2)</f>
        <v>765.29</v>
      </c>
      <c r="K153" s="47">
        <f>ROUND(K$116*'[7]MN Unique Age Curve'!$B46/'[7]MN Unique Age Curve'!$B$9,2)</f>
        <v>818.21</v>
      </c>
      <c r="L153" s="46">
        <f>ROUND(L$116*'[7]MN Unique Age Curve'!$B46/'[7]MN Unique Age Curve'!$B$9,2)</f>
        <v>861.27</v>
      </c>
      <c r="M153" s="45">
        <f>ROUND(M$116*'[7]MN Unique Age Curve'!$B46/'[7]MN Unique Age Curve'!$B$9,2)</f>
        <v>818.21</v>
      </c>
      <c r="N153" s="47">
        <f>ROUND(N$116*'[7]MN Unique Age Curve'!$B46/'[7]MN Unique Age Curve'!$B$9,2)</f>
        <v>762.79</v>
      </c>
      <c r="O153" s="46">
        <f>ROUND(O$116*'[7]MN Unique Age Curve'!$B46/'[7]MN Unique Age Curve'!$B$9,2)</f>
        <v>762.79</v>
      </c>
      <c r="P153" s="45">
        <f>ROUND(P$116*'[7]MN Unique Age Curve'!$B46/'[7]MN Unique Age Curve'!$B$9,2)</f>
        <v>827.97</v>
      </c>
      <c r="Q153" s="48">
        <f>ROUND(Q$116*'[7]MN Unique Age Curve'!$B46/'[7]MN Unique Age Curve'!$B$9,2)</f>
        <v>697.74</v>
      </c>
      <c r="R153" s="47">
        <f>ROUND(R$116*'[7]MN Unique Age Curve'!$B46/'[7]MN Unique Age Curve'!$B$9,2)</f>
        <v>661.84</v>
      </c>
      <c r="S153" s="46">
        <f>ROUND(S$116*'[7]MN Unique Age Curve'!$B46/'[7]MN Unique Age Curve'!$B$9,2)</f>
        <v>707.94</v>
      </c>
      <c r="T153" s="46">
        <f>ROUND(T$116*'[7]MN Unique Age Curve'!$B46/'[7]MN Unique Age Curve'!$B$9,2)</f>
        <v>661.84</v>
      </c>
      <c r="U153" s="46">
        <f>ROUND(U$116*'[7]MN Unique Age Curve'!$B46/'[7]MN Unique Age Curve'!$B$9,2)</f>
        <v>592.91999999999996</v>
      </c>
      <c r="V153" s="46">
        <f>ROUND(V$116*'[7]MN Unique Age Curve'!$B46/'[7]MN Unique Age Curve'!$B$9,2)</f>
        <v>707.94</v>
      </c>
      <c r="W153" s="46">
        <f>ROUND(W$116*'[7]MN Unique Age Curve'!$B46/'[7]MN Unique Age Curve'!$B$9,2)</f>
        <v>661.84</v>
      </c>
      <c r="X153" s="45">
        <f>ROUND(X$116*'[7]MN Unique Age Curve'!$B46/'[7]MN Unique Age Curve'!$B$9,2)</f>
        <v>691.6</v>
      </c>
      <c r="Y153" s="47">
        <f>ROUND(Y$116*'[7]MN Unique Age Curve'!$B46/'[7]MN Unique Age Curve'!$B$9,2)</f>
        <v>598.16999999999996</v>
      </c>
      <c r="Z153" s="45">
        <f>ROUND(Z$116*'[7]MN Unique Age Curve'!$B46/'[7]MN Unique Age Curve'!$B$9,2)</f>
        <v>606.09</v>
      </c>
      <c r="AA153" s="47">
        <f>ROUND(AA$116*'[7]MN Unique Age Curve'!$B46/'[7]MN Unique Age Curve'!$B$9,2)</f>
        <v>730.72</v>
      </c>
      <c r="AB153" s="46">
        <f>ROUND(AB$116*'[7]MN Unique Age Curve'!$B46/'[7]MN Unique Age Curve'!$B$9,2)</f>
        <v>713.85</v>
      </c>
      <c r="AC153" s="45">
        <f>ROUND(AC$116*'[7]MN Unique Age Curve'!$B46/'[7]MN Unique Age Curve'!$B$9,2)</f>
        <v>700.93</v>
      </c>
    </row>
    <row r="154" spans="1:29" ht="15" x14ac:dyDescent="0.2">
      <c r="A154" s="95">
        <v>59</v>
      </c>
      <c r="B154" s="94">
        <v>1</v>
      </c>
      <c r="C154" s="93">
        <v>2019</v>
      </c>
      <c r="D154" s="92"/>
      <c r="E154" s="48">
        <f>ROUND(E$116*'[7]MN Unique Age Curve'!$B47/'[7]MN Unique Age Curve'!$B$9,2)</f>
        <v>982.42</v>
      </c>
      <c r="F154" s="47">
        <f>ROUND(F$116*'[7]MN Unique Age Curve'!$B47/'[7]MN Unique Age Curve'!$B$9,2)</f>
        <v>676.13</v>
      </c>
      <c r="G154" s="45">
        <f>ROUND(G$116*'[7]MN Unique Age Curve'!$B47/'[7]MN Unique Age Curve'!$B$9,2)</f>
        <v>813.28</v>
      </c>
      <c r="H154" s="47">
        <f>ROUND(H$116*'[7]MN Unique Age Curve'!$B47/'[7]MN Unique Age Curve'!$B$9,2)</f>
        <v>822.96</v>
      </c>
      <c r="I154" s="49">
        <f>ROUND(I$116*'[7]MN Unique Age Curve'!$B47/'[7]MN Unique Age Curve'!$B$9,2)</f>
        <v>822.96</v>
      </c>
      <c r="J154" s="45">
        <f>ROUND(J$116*'[7]MN Unique Age Curve'!$B47/'[7]MN Unique Age Curve'!$B$9,2)</f>
        <v>781.81</v>
      </c>
      <c r="K154" s="47">
        <f>ROUND(K$116*'[7]MN Unique Age Curve'!$B47/'[7]MN Unique Age Curve'!$B$9,2)</f>
        <v>835.88</v>
      </c>
      <c r="L154" s="46">
        <f>ROUND(L$116*'[7]MN Unique Age Curve'!$B47/'[7]MN Unique Age Curve'!$B$9,2)</f>
        <v>879.87</v>
      </c>
      <c r="M154" s="45">
        <f>ROUND(M$116*'[7]MN Unique Age Curve'!$B47/'[7]MN Unique Age Curve'!$B$9,2)</f>
        <v>835.88</v>
      </c>
      <c r="N154" s="47">
        <f>ROUND(N$116*'[7]MN Unique Age Curve'!$B47/'[7]MN Unique Age Curve'!$B$9,2)</f>
        <v>779.26</v>
      </c>
      <c r="O154" s="46">
        <f>ROUND(O$116*'[7]MN Unique Age Curve'!$B47/'[7]MN Unique Age Curve'!$B$9,2)</f>
        <v>779.26</v>
      </c>
      <c r="P154" s="45">
        <f>ROUND(P$116*'[7]MN Unique Age Curve'!$B47/'[7]MN Unique Age Curve'!$B$9,2)</f>
        <v>845.84</v>
      </c>
      <c r="Q154" s="48">
        <f>ROUND(Q$116*'[7]MN Unique Age Curve'!$B47/'[7]MN Unique Age Curve'!$B$9,2)</f>
        <v>712.81</v>
      </c>
      <c r="R154" s="47">
        <f>ROUND(R$116*'[7]MN Unique Age Curve'!$B47/'[7]MN Unique Age Curve'!$B$9,2)</f>
        <v>676.13</v>
      </c>
      <c r="S154" s="46">
        <f>ROUND(S$116*'[7]MN Unique Age Curve'!$B47/'[7]MN Unique Age Curve'!$B$9,2)</f>
        <v>723.22</v>
      </c>
      <c r="T154" s="46">
        <f>ROUND(T$116*'[7]MN Unique Age Curve'!$B47/'[7]MN Unique Age Curve'!$B$9,2)</f>
        <v>676.13</v>
      </c>
      <c r="U154" s="46">
        <f>ROUND(U$116*'[7]MN Unique Age Curve'!$B47/'[7]MN Unique Age Curve'!$B$9,2)</f>
        <v>605.72</v>
      </c>
      <c r="V154" s="46">
        <f>ROUND(V$116*'[7]MN Unique Age Curve'!$B47/'[7]MN Unique Age Curve'!$B$9,2)</f>
        <v>723.22</v>
      </c>
      <c r="W154" s="46">
        <f>ROUND(W$116*'[7]MN Unique Age Curve'!$B47/'[7]MN Unique Age Curve'!$B$9,2)</f>
        <v>676.13</v>
      </c>
      <c r="X154" s="45">
        <f>ROUND(X$116*'[7]MN Unique Age Curve'!$B47/'[7]MN Unique Age Curve'!$B$9,2)</f>
        <v>706.53</v>
      </c>
      <c r="Y154" s="47">
        <f>ROUND(Y$116*'[7]MN Unique Age Curve'!$B47/'[7]MN Unique Age Curve'!$B$9,2)</f>
        <v>611.08000000000004</v>
      </c>
      <c r="Z154" s="45">
        <f>ROUND(Z$116*'[7]MN Unique Age Curve'!$B47/'[7]MN Unique Age Curve'!$B$9,2)</f>
        <v>619.17999999999995</v>
      </c>
      <c r="AA154" s="47">
        <f>ROUND(AA$116*'[7]MN Unique Age Curve'!$B47/'[7]MN Unique Age Curve'!$B$9,2)</f>
        <v>746.49</v>
      </c>
      <c r="AB154" s="46">
        <f>ROUND(AB$116*'[7]MN Unique Age Curve'!$B47/'[7]MN Unique Age Curve'!$B$9,2)</f>
        <v>729.26</v>
      </c>
      <c r="AC154" s="45">
        <f>ROUND(AC$116*'[7]MN Unique Age Curve'!$B47/'[7]MN Unique Age Curve'!$B$9,2)</f>
        <v>716.06</v>
      </c>
    </row>
    <row r="155" spans="1:29" ht="15" x14ac:dyDescent="0.2">
      <c r="A155" s="95">
        <v>60</v>
      </c>
      <c r="B155" s="94">
        <v>1</v>
      </c>
      <c r="C155" s="93">
        <v>2019</v>
      </c>
      <c r="D155" s="92"/>
      <c r="E155" s="48">
        <f>ROUND(E$116*'[7]MN Unique Age Curve'!$B48/'[7]MN Unique Age Curve'!$B$9,2)</f>
        <v>1024.32</v>
      </c>
      <c r="F155" s="47">
        <f>ROUND(F$116*'[7]MN Unique Age Curve'!$B48/'[7]MN Unique Age Curve'!$B$9,2)</f>
        <v>704.96</v>
      </c>
      <c r="G155" s="45">
        <f>ROUND(G$116*'[7]MN Unique Age Curve'!$B48/'[7]MN Unique Age Curve'!$B$9,2)</f>
        <v>847.96</v>
      </c>
      <c r="H155" s="47">
        <f>ROUND(H$116*'[7]MN Unique Age Curve'!$B48/'[7]MN Unique Age Curve'!$B$9,2)</f>
        <v>858.06</v>
      </c>
      <c r="I155" s="49">
        <f>ROUND(I$116*'[7]MN Unique Age Curve'!$B48/'[7]MN Unique Age Curve'!$B$9,2)</f>
        <v>858.06</v>
      </c>
      <c r="J155" s="45">
        <f>ROUND(J$116*'[7]MN Unique Age Curve'!$B48/'[7]MN Unique Age Curve'!$B$9,2)</f>
        <v>815.15</v>
      </c>
      <c r="K155" s="47">
        <f>ROUND(K$116*'[7]MN Unique Age Curve'!$B48/'[7]MN Unique Age Curve'!$B$9,2)</f>
        <v>871.52</v>
      </c>
      <c r="L155" s="46">
        <f>ROUND(L$116*'[7]MN Unique Age Curve'!$B48/'[7]MN Unique Age Curve'!$B$9,2)</f>
        <v>917.39</v>
      </c>
      <c r="M155" s="45">
        <f>ROUND(M$116*'[7]MN Unique Age Curve'!$B48/'[7]MN Unique Age Curve'!$B$9,2)</f>
        <v>871.52</v>
      </c>
      <c r="N155" s="47">
        <f>ROUND(N$116*'[7]MN Unique Age Curve'!$B48/'[7]MN Unique Age Curve'!$B$9,2)</f>
        <v>812.49</v>
      </c>
      <c r="O155" s="46">
        <f>ROUND(O$116*'[7]MN Unique Age Curve'!$B48/'[7]MN Unique Age Curve'!$B$9,2)</f>
        <v>812.49</v>
      </c>
      <c r="P155" s="45">
        <f>ROUND(P$116*'[7]MN Unique Age Curve'!$B48/'[7]MN Unique Age Curve'!$B$9,2)</f>
        <v>881.91</v>
      </c>
      <c r="Q155" s="48">
        <f>ROUND(Q$116*'[7]MN Unique Age Curve'!$B48/'[7]MN Unique Age Curve'!$B$9,2)</f>
        <v>743.2</v>
      </c>
      <c r="R155" s="47">
        <f>ROUND(R$116*'[7]MN Unique Age Curve'!$B48/'[7]MN Unique Age Curve'!$B$9,2)</f>
        <v>704.96</v>
      </c>
      <c r="S155" s="46">
        <f>ROUND(S$116*'[7]MN Unique Age Curve'!$B48/'[7]MN Unique Age Curve'!$B$9,2)</f>
        <v>754.06</v>
      </c>
      <c r="T155" s="46">
        <f>ROUND(T$116*'[7]MN Unique Age Curve'!$B48/'[7]MN Unique Age Curve'!$B$9,2)</f>
        <v>704.96</v>
      </c>
      <c r="U155" s="46">
        <f>ROUND(U$116*'[7]MN Unique Age Curve'!$B48/'[7]MN Unique Age Curve'!$B$9,2)</f>
        <v>631.54999999999995</v>
      </c>
      <c r="V155" s="46">
        <f>ROUND(V$116*'[7]MN Unique Age Curve'!$B48/'[7]MN Unique Age Curve'!$B$9,2)</f>
        <v>754.06</v>
      </c>
      <c r="W155" s="46">
        <f>ROUND(W$116*'[7]MN Unique Age Curve'!$B48/'[7]MN Unique Age Curve'!$B$9,2)</f>
        <v>704.96</v>
      </c>
      <c r="X155" s="45">
        <f>ROUND(X$116*'[7]MN Unique Age Curve'!$B48/'[7]MN Unique Age Curve'!$B$9,2)</f>
        <v>736.66</v>
      </c>
      <c r="Y155" s="47">
        <f>ROUND(Y$116*'[7]MN Unique Age Curve'!$B48/'[7]MN Unique Age Curve'!$B$9,2)</f>
        <v>637.14</v>
      </c>
      <c r="Z155" s="45">
        <f>ROUND(Z$116*'[7]MN Unique Age Curve'!$B48/'[7]MN Unique Age Curve'!$B$9,2)</f>
        <v>645.58000000000004</v>
      </c>
      <c r="AA155" s="47">
        <f>ROUND(AA$116*'[7]MN Unique Age Curve'!$B48/'[7]MN Unique Age Curve'!$B$9,2)</f>
        <v>778.32</v>
      </c>
      <c r="AB155" s="46">
        <f>ROUND(AB$116*'[7]MN Unique Age Curve'!$B48/'[7]MN Unique Age Curve'!$B$9,2)</f>
        <v>760.35</v>
      </c>
      <c r="AC155" s="45">
        <f>ROUND(AC$116*'[7]MN Unique Age Curve'!$B48/'[7]MN Unique Age Curve'!$B$9,2)</f>
        <v>746.59</v>
      </c>
    </row>
    <row r="156" spans="1:29" ht="15" x14ac:dyDescent="0.2">
      <c r="A156" s="95">
        <v>61</v>
      </c>
      <c r="B156" s="94">
        <v>1</v>
      </c>
      <c r="C156" s="93">
        <v>2019</v>
      </c>
      <c r="D156" s="92"/>
      <c r="E156" s="48">
        <f>ROUND(E$116*'[7]MN Unique Age Curve'!$B49/'[7]MN Unique Age Curve'!$B$9,2)</f>
        <v>1060.55</v>
      </c>
      <c r="F156" s="47">
        <f>ROUND(F$116*'[7]MN Unique Age Curve'!$B49/'[7]MN Unique Age Curve'!$B$9,2)</f>
        <v>729.9</v>
      </c>
      <c r="G156" s="45">
        <f>ROUND(G$116*'[7]MN Unique Age Curve'!$B49/'[7]MN Unique Age Curve'!$B$9,2)</f>
        <v>877.96</v>
      </c>
      <c r="H156" s="47">
        <f>ROUND(H$116*'[7]MN Unique Age Curve'!$B49/'[7]MN Unique Age Curve'!$B$9,2)</f>
        <v>888.41</v>
      </c>
      <c r="I156" s="49">
        <f>ROUND(I$116*'[7]MN Unique Age Curve'!$B49/'[7]MN Unique Age Curve'!$B$9,2)</f>
        <v>888.41</v>
      </c>
      <c r="J156" s="45">
        <f>ROUND(J$116*'[7]MN Unique Age Curve'!$B49/'[7]MN Unique Age Curve'!$B$9,2)</f>
        <v>843.98</v>
      </c>
      <c r="K156" s="47">
        <f>ROUND(K$116*'[7]MN Unique Age Curve'!$B49/'[7]MN Unique Age Curve'!$B$9,2)</f>
        <v>902.35</v>
      </c>
      <c r="L156" s="46">
        <f>ROUND(L$116*'[7]MN Unique Age Curve'!$B49/'[7]MN Unique Age Curve'!$B$9,2)</f>
        <v>949.84</v>
      </c>
      <c r="M156" s="45">
        <f>ROUND(M$116*'[7]MN Unique Age Curve'!$B49/'[7]MN Unique Age Curve'!$B$9,2)</f>
        <v>902.35</v>
      </c>
      <c r="N156" s="47">
        <f>ROUND(N$116*'[7]MN Unique Age Curve'!$B49/'[7]MN Unique Age Curve'!$B$9,2)</f>
        <v>841.23</v>
      </c>
      <c r="O156" s="46">
        <f>ROUND(O$116*'[7]MN Unique Age Curve'!$B49/'[7]MN Unique Age Curve'!$B$9,2)</f>
        <v>841.23</v>
      </c>
      <c r="P156" s="45">
        <f>ROUND(P$116*'[7]MN Unique Age Curve'!$B49/'[7]MN Unique Age Curve'!$B$9,2)</f>
        <v>913.11</v>
      </c>
      <c r="Q156" s="48">
        <f>ROUND(Q$116*'[7]MN Unique Age Curve'!$B49/'[7]MN Unique Age Curve'!$B$9,2)</f>
        <v>769.49</v>
      </c>
      <c r="R156" s="47">
        <f>ROUND(R$116*'[7]MN Unique Age Curve'!$B49/'[7]MN Unique Age Curve'!$B$9,2)</f>
        <v>729.9</v>
      </c>
      <c r="S156" s="46">
        <f>ROUND(S$116*'[7]MN Unique Age Curve'!$B49/'[7]MN Unique Age Curve'!$B$9,2)</f>
        <v>780.73</v>
      </c>
      <c r="T156" s="46">
        <f>ROUND(T$116*'[7]MN Unique Age Curve'!$B49/'[7]MN Unique Age Curve'!$B$9,2)</f>
        <v>729.9</v>
      </c>
      <c r="U156" s="46">
        <f>ROUND(U$116*'[7]MN Unique Age Curve'!$B49/'[7]MN Unique Age Curve'!$B$9,2)</f>
        <v>653.89</v>
      </c>
      <c r="V156" s="46">
        <f>ROUND(V$116*'[7]MN Unique Age Curve'!$B49/'[7]MN Unique Age Curve'!$B$9,2)</f>
        <v>780.73</v>
      </c>
      <c r="W156" s="46">
        <f>ROUND(W$116*'[7]MN Unique Age Curve'!$B49/'[7]MN Unique Age Curve'!$B$9,2)</f>
        <v>729.9</v>
      </c>
      <c r="X156" s="45">
        <f>ROUND(X$116*'[7]MN Unique Age Curve'!$B49/'[7]MN Unique Age Curve'!$B$9,2)</f>
        <v>762.72</v>
      </c>
      <c r="Y156" s="47">
        <f>ROUND(Y$116*'[7]MN Unique Age Curve'!$B49/'[7]MN Unique Age Curve'!$B$9,2)</f>
        <v>659.68</v>
      </c>
      <c r="Z156" s="45">
        <f>ROUND(Z$116*'[7]MN Unique Age Curve'!$B49/'[7]MN Unique Age Curve'!$B$9,2)</f>
        <v>668.41</v>
      </c>
      <c r="AA156" s="47">
        <f>ROUND(AA$116*'[7]MN Unique Age Curve'!$B49/'[7]MN Unique Age Curve'!$B$9,2)</f>
        <v>805.85</v>
      </c>
      <c r="AB156" s="46">
        <f>ROUND(AB$116*'[7]MN Unique Age Curve'!$B49/'[7]MN Unique Age Curve'!$B$9,2)</f>
        <v>787.25</v>
      </c>
      <c r="AC156" s="45">
        <f>ROUND(AC$116*'[7]MN Unique Age Curve'!$B49/'[7]MN Unique Age Curve'!$B$9,2)</f>
        <v>773</v>
      </c>
    </row>
    <row r="157" spans="1:29" ht="15" x14ac:dyDescent="0.2">
      <c r="A157" s="95">
        <v>62</v>
      </c>
      <c r="B157" s="94">
        <v>1</v>
      </c>
      <c r="C157" s="93">
        <v>2019</v>
      </c>
      <c r="D157" s="92"/>
      <c r="E157" s="48">
        <f>ROUND(E$116*'[7]MN Unique Age Curve'!$B50/'[7]MN Unique Age Curve'!$B$9,2)</f>
        <v>1084.33</v>
      </c>
      <c r="F157" s="47">
        <f>ROUND(F$116*'[7]MN Unique Age Curve'!$B50/'[7]MN Unique Age Curve'!$B$9,2)</f>
        <v>746.26</v>
      </c>
      <c r="G157" s="45">
        <f>ROUND(G$116*'[7]MN Unique Age Curve'!$B50/'[7]MN Unique Age Curve'!$B$9,2)</f>
        <v>897.64</v>
      </c>
      <c r="H157" s="47">
        <f>ROUND(H$116*'[7]MN Unique Age Curve'!$B50/'[7]MN Unique Age Curve'!$B$9,2)</f>
        <v>908.33</v>
      </c>
      <c r="I157" s="49">
        <f>ROUND(I$116*'[7]MN Unique Age Curve'!$B50/'[7]MN Unique Age Curve'!$B$9,2)</f>
        <v>908.33</v>
      </c>
      <c r="J157" s="45">
        <f>ROUND(J$116*'[7]MN Unique Age Curve'!$B50/'[7]MN Unique Age Curve'!$B$9,2)</f>
        <v>862.91</v>
      </c>
      <c r="K157" s="47">
        <f>ROUND(K$116*'[7]MN Unique Age Curve'!$B50/'[7]MN Unique Age Curve'!$B$9,2)</f>
        <v>922.58</v>
      </c>
      <c r="L157" s="46">
        <f>ROUND(L$116*'[7]MN Unique Age Curve'!$B50/'[7]MN Unique Age Curve'!$B$9,2)</f>
        <v>971.13</v>
      </c>
      <c r="M157" s="45">
        <f>ROUND(M$116*'[7]MN Unique Age Curve'!$B50/'[7]MN Unique Age Curve'!$B$9,2)</f>
        <v>922.58</v>
      </c>
      <c r="N157" s="47">
        <f>ROUND(N$116*'[7]MN Unique Age Curve'!$B50/'[7]MN Unique Age Curve'!$B$9,2)</f>
        <v>860.09</v>
      </c>
      <c r="O157" s="46">
        <f>ROUND(O$116*'[7]MN Unique Age Curve'!$B50/'[7]MN Unique Age Curve'!$B$9,2)</f>
        <v>860.09</v>
      </c>
      <c r="P157" s="45">
        <f>ROUND(P$116*'[7]MN Unique Age Curve'!$B50/'[7]MN Unique Age Curve'!$B$9,2)</f>
        <v>933.58</v>
      </c>
      <c r="Q157" s="48">
        <f>ROUND(Q$116*'[7]MN Unique Age Curve'!$B50/'[7]MN Unique Age Curve'!$B$9,2)</f>
        <v>786.74</v>
      </c>
      <c r="R157" s="47">
        <f>ROUND(R$116*'[7]MN Unique Age Curve'!$B50/'[7]MN Unique Age Curve'!$B$9,2)</f>
        <v>746.26</v>
      </c>
      <c r="S157" s="46">
        <f>ROUND(S$116*'[7]MN Unique Age Curve'!$B50/'[7]MN Unique Age Curve'!$B$9,2)</f>
        <v>798.23</v>
      </c>
      <c r="T157" s="46">
        <f>ROUND(T$116*'[7]MN Unique Age Curve'!$B50/'[7]MN Unique Age Curve'!$B$9,2)</f>
        <v>746.26</v>
      </c>
      <c r="U157" s="46">
        <f>ROUND(U$116*'[7]MN Unique Age Curve'!$B50/'[7]MN Unique Age Curve'!$B$9,2)</f>
        <v>668.55</v>
      </c>
      <c r="V157" s="46">
        <f>ROUND(V$116*'[7]MN Unique Age Curve'!$B50/'[7]MN Unique Age Curve'!$B$9,2)</f>
        <v>798.23</v>
      </c>
      <c r="W157" s="46">
        <f>ROUND(W$116*'[7]MN Unique Age Curve'!$B50/'[7]MN Unique Age Curve'!$B$9,2)</f>
        <v>746.26</v>
      </c>
      <c r="X157" s="45">
        <f>ROUND(X$116*'[7]MN Unique Age Curve'!$B50/'[7]MN Unique Age Curve'!$B$9,2)</f>
        <v>779.82</v>
      </c>
      <c r="Y157" s="47">
        <f>ROUND(Y$116*'[7]MN Unique Age Curve'!$B50/'[7]MN Unique Age Curve'!$B$9,2)</f>
        <v>674.47</v>
      </c>
      <c r="Z157" s="45">
        <f>ROUND(Z$116*'[7]MN Unique Age Curve'!$B50/'[7]MN Unique Age Curve'!$B$9,2)</f>
        <v>683.4</v>
      </c>
      <c r="AA157" s="47">
        <f>ROUND(AA$116*'[7]MN Unique Age Curve'!$B50/'[7]MN Unique Age Curve'!$B$9,2)</f>
        <v>823.92</v>
      </c>
      <c r="AB157" s="46">
        <f>ROUND(AB$116*'[7]MN Unique Age Curve'!$B50/'[7]MN Unique Age Curve'!$B$9,2)</f>
        <v>804.9</v>
      </c>
      <c r="AC157" s="45">
        <f>ROUND(AC$116*'[7]MN Unique Age Curve'!$B50/'[7]MN Unique Age Curve'!$B$9,2)</f>
        <v>790.33</v>
      </c>
    </row>
    <row r="158" spans="1:29" ht="15" x14ac:dyDescent="0.2">
      <c r="A158" s="95">
        <v>63</v>
      </c>
      <c r="B158" s="94">
        <v>1</v>
      </c>
      <c r="C158" s="93">
        <v>2019</v>
      </c>
      <c r="D158" s="92"/>
      <c r="E158" s="48">
        <f>ROUND(E$116*'[7]MN Unique Age Curve'!$B51/'[7]MN Unique Age Curve'!$B$9,2)</f>
        <v>1114.1400000000001</v>
      </c>
      <c r="F158" s="47">
        <f>ROUND(F$116*'[7]MN Unique Age Curve'!$B51/'[7]MN Unique Age Curve'!$B$9,2)</f>
        <v>766.78</v>
      </c>
      <c r="G158" s="45">
        <f>ROUND(G$116*'[7]MN Unique Age Curve'!$B51/'[7]MN Unique Age Curve'!$B$9,2)</f>
        <v>922.32</v>
      </c>
      <c r="H158" s="47">
        <f>ROUND(H$116*'[7]MN Unique Age Curve'!$B51/'[7]MN Unique Age Curve'!$B$9,2)</f>
        <v>933.3</v>
      </c>
      <c r="I158" s="49">
        <f>ROUND(I$116*'[7]MN Unique Age Curve'!$B51/'[7]MN Unique Age Curve'!$B$9,2)</f>
        <v>933.3</v>
      </c>
      <c r="J158" s="45">
        <f>ROUND(J$116*'[7]MN Unique Age Curve'!$B51/'[7]MN Unique Age Curve'!$B$9,2)</f>
        <v>886.63</v>
      </c>
      <c r="K158" s="47">
        <f>ROUND(K$116*'[7]MN Unique Age Curve'!$B51/'[7]MN Unique Age Curve'!$B$9,2)</f>
        <v>947.95</v>
      </c>
      <c r="L158" s="46">
        <f>ROUND(L$116*'[7]MN Unique Age Curve'!$B51/'[7]MN Unique Age Curve'!$B$9,2)</f>
        <v>997.84</v>
      </c>
      <c r="M158" s="45">
        <f>ROUND(M$116*'[7]MN Unique Age Curve'!$B51/'[7]MN Unique Age Curve'!$B$9,2)</f>
        <v>947.95</v>
      </c>
      <c r="N158" s="47">
        <f>ROUND(N$116*'[7]MN Unique Age Curve'!$B51/'[7]MN Unique Age Curve'!$B$9,2)</f>
        <v>883.74</v>
      </c>
      <c r="O158" s="46">
        <f>ROUND(O$116*'[7]MN Unique Age Curve'!$B51/'[7]MN Unique Age Curve'!$B$9,2)</f>
        <v>883.74</v>
      </c>
      <c r="P158" s="45">
        <f>ROUND(P$116*'[7]MN Unique Age Curve'!$B51/'[7]MN Unique Age Curve'!$B$9,2)</f>
        <v>959.25</v>
      </c>
      <c r="Q158" s="48">
        <f>ROUND(Q$116*'[7]MN Unique Age Curve'!$B51/'[7]MN Unique Age Curve'!$B$9,2)</f>
        <v>808.38</v>
      </c>
      <c r="R158" s="47">
        <f>ROUND(R$116*'[7]MN Unique Age Curve'!$B51/'[7]MN Unique Age Curve'!$B$9,2)</f>
        <v>766.78</v>
      </c>
      <c r="S158" s="46">
        <f>ROUND(S$116*'[7]MN Unique Age Curve'!$B51/'[7]MN Unique Age Curve'!$B$9,2)</f>
        <v>820.18</v>
      </c>
      <c r="T158" s="46">
        <f>ROUND(T$116*'[7]MN Unique Age Curve'!$B51/'[7]MN Unique Age Curve'!$B$9,2)</f>
        <v>766.78</v>
      </c>
      <c r="U158" s="46">
        <f>ROUND(U$116*'[7]MN Unique Age Curve'!$B51/'[7]MN Unique Age Curve'!$B$9,2)</f>
        <v>686.93</v>
      </c>
      <c r="V158" s="46">
        <f>ROUND(V$116*'[7]MN Unique Age Curve'!$B51/'[7]MN Unique Age Curve'!$B$9,2)</f>
        <v>820.18</v>
      </c>
      <c r="W158" s="46">
        <f>ROUND(W$116*'[7]MN Unique Age Curve'!$B51/'[7]MN Unique Age Curve'!$B$9,2)</f>
        <v>766.78</v>
      </c>
      <c r="X158" s="45">
        <f>ROUND(X$116*'[7]MN Unique Age Curve'!$B51/'[7]MN Unique Age Curve'!$B$9,2)</f>
        <v>801.26</v>
      </c>
      <c r="Y158" s="47">
        <f>ROUND(Y$116*'[7]MN Unique Age Curve'!$B51/'[7]MN Unique Age Curve'!$B$9,2)</f>
        <v>693.01</v>
      </c>
      <c r="Z158" s="45">
        <f>ROUND(Z$116*'[7]MN Unique Age Curve'!$B51/'[7]MN Unique Age Curve'!$B$9,2)</f>
        <v>702.19</v>
      </c>
      <c r="AA158" s="47">
        <f>ROUND(AA$116*'[7]MN Unique Age Curve'!$B51/'[7]MN Unique Age Curve'!$B$9,2)</f>
        <v>846.57</v>
      </c>
      <c r="AB158" s="46">
        <f>ROUND(AB$116*'[7]MN Unique Age Curve'!$B51/'[7]MN Unique Age Curve'!$B$9,2)</f>
        <v>827.03</v>
      </c>
      <c r="AC158" s="45">
        <f>ROUND(AC$116*'[7]MN Unique Age Curve'!$B51/'[7]MN Unique Age Curve'!$B$9,2)</f>
        <v>812.07</v>
      </c>
    </row>
    <row r="159" spans="1:29" ht="15.75" thickBot="1" x14ac:dyDescent="0.25">
      <c r="A159" s="91" t="s">
        <v>46</v>
      </c>
      <c r="B159" s="90">
        <v>1</v>
      </c>
      <c r="C159" s="90">
        <v>2019</v>
      </c>
      <c r="D159" s="89"/>
      <c r="E159" s="38">
        <f>ROUND(E$116*'[7]MN Unique Age Curve'!$B52/'[7]MN Unique Age Curve'!$B$9,2)</f>
        <v>1132.26</v>
      </c>
      <c r="F159" s="37">
        <f>ROUND(F$116*'[7]MN Unique Age Curve'!$B52/'[7]MN Unique Age Curve'!$B$9,2)</f>
        <v>779.25</v>
      </c>
      <c r="G159" s="35">
        <f>ROUND(G$116*'[7]MN Unique Age Curve'!$B52/'[7]MN Unique Age Curve'!$B$9,2)</f>
        <v>937.32</v>
      </c>
      <c r="H159" s="37">
        <f>ROUND(H$116*'[7]MN Unique Age Curve'!$B52/'[7]MN Unique Age Curve'!$B$9,2)</f>
        <v>948.48</v>
      </c>
      <c r="I159" s="39">
        <f>ROUND(I$116*'[7]MN Unique Age Curve'!$B52/'[7]MN Unique Age Curve'!$B$9,2)</f>
        <v>948.48</v>
      </c>
      <c r="J159" s="35">
        <f>ROUND(J$116*'[7]MN Unique Age Curve'!$B52/'[7]MN Unique Age Curve'!$B$9,2)</f>
        <v>901.05</v>
      </c>
      <c r="K159" s="37">
        <f>ROUND(K$116*'[7]MN Unique Age Curve'!$B52/'[7]MN Unique Age Curve'!$B$9,2)</f>
        <v>963.36</v>
      </c>
      <c r="L159" s="36">
        <f>ROUND(L$116*'[7]MN Unique Age Curve'!$B52/'[7]MN Unique Age Curve'!$B$9,2)</f>
        <v>1014.06</v>
      </c>
      <c r="M159" s="35">
        <f>ROUND(M$116*'[7]MN Unique Age Curve'!$B52/'[7]MN Unique Age Curve'!$B$9,2)</f>
        <v>963.36</v>
      </c>
      <c r="N159" s="37">
        <f>ROUND(N$116*'[7]MN Unique Age Curve'!$B52/'[7]MN Unique Age Curve'!$B$9,2)</f>
        <v>898.11</v>
      </c>
      <c r="O159" s="36">
        <f>ROUND(O$116*'[7]MN Unique Age Curve'!$B52/'[7]MN Unique Age Curve'!$B$9,2)</f>
        <v>898.11</v>
      </c>
      <c r="P159" s="35">
        <f>ROUND(P$116*'[7]MN Unique Age Curve'!$B52/'[7]MN Unique Age Curve'!$B$9,2)</f>
        <v>974.85</v>
      </c>
      <c r="Q159" s="38">
        <f>ROUND(Q$116*'[7]MN Unique Age Curve'!$B52/'[7]MN Unique Age Curve'!$B$9,2)</f>
        <v>821.52</v>
      </c>
      <c r="R159" s="37">
        <f>ROUND(R$116*'[7]MN Unique Age Curve'!$B52/'[7]MN Unique Age Curve'!$B$9,2)</f>
        <v>779.25</v>
      </c>
      <c r="S159" s="36">
        <f>ROUND(S$116*'[7]MN Unique Age Curve'!$B52/'[7]MN Unique Age Curve'!$B$9,2)</f>
        <v>833.52</v>
      </c>
      <c r="T159" s="36">
        <f>ROUND(T$116*'[7]MN Unique Age Curve'!$B52/'[7]MN Unique Age Curve'!$B$9,2)</f>
        <v>779.25</v>
      </c>
      <c r="U159" s="36">
        <f>ROUND(U$116*'[7]MN Unique Age Curve'!$B52/'[7]MN Unique Age Curve'!$B$9,2)</f>
        <v>698.1</v>
      </c>
      <c r="V159" s="36">
        <f>ROUND(V$116*'[7]MN Unique Age Curve'!$B52/'[7]MN Unique Age Curve'!$B$9,2)</f>
        <v>833.52</v>
      </c>
      <c r="W159" s="36">
        <f>ROUND(W$116*'[7]MN Unique Age Curve'!$B52/'[7]MN Unique Age Curve'!$B$9,2)</f>
        <v>779.25</v>
      </c>
      <c r="X159" s="35">
        <f>ROUND(X$116*'[7]MN Unique Age Curve'!$B52/'[7]MN Unique Age Curve'!$B$9,2)</f>
        <v>814.29</v>
      </c>
      <c r="Y159" s="37">
        <f>ROUND(Y$116*'[7]MN Unique Age Curve'!$B52/'[7]MN Unique Age Curve'!$B$9,2)</f>
        <v>704.28</v>
      </c>
      <c r="Z159" s="35">
        <f>ROUND(Z$116*'[7]MN Unique Age Curve'!$B52/'[7]MN Unique Age Curve'!$B$9,2)</f>
        <v>713.61</v>
      </c>
      <c r="AA159" s="37">
        <f>ROUND(AA$116*'[7]MN Unique Age Curve'!$B52/'[7]MN Unique Age Curve'!$B$9,2)</f>
        <v>860.34</v>
      </c>
      <c r="AB159" s="36">
        <f>ROUND(AB$116*'[7]MN Unique Age Curve'!$B52/'[7]MN Unique Age Curve'!$B$9,2)</f>
        <v>840.48</v>
      </c>
      <c r="AC159" s="35">
        <f>ROUND(AC$116*'[7]MN Unique Age Curve'!$B52/'[7]MN Unique Age Curve'!$B$9,2)</f>
        <v>825.27</v>
      </c>
    </row>
    <row r="162" spans="2:5" x14ac:dyDescent="0.2">
      <c r="B162" s="88"/>
      <c r="C162" s="88"/>
      <c r="D162" s="88"/>
      <c r="E162" s="88"/>
    </row>
    <row r="254" ht="26.1" customHeight="1" x14ac:dyDescent="0.2"/>
  </sheetData>
  <mergeCells count="8">
    <mergeCell ref="H5:J5"/>
    <mergeCell ref="K5:M5"/>
    <mergeCell ref="N5:P5"/>
    <mergeCell ref="R5:X5"/>
    <mergeCell ref="Y5:Z5"/>
    <mergeCell ref="AA5:AC5"/>
    <mergeCell ref="B3:E3"/>
    <mergeCell ref="F5:G5"/>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2"/>
  <sheetViews>
    <sheetView workbookViewId="0">
      <selection activeCell="C1" sqref="C1"/>
    </sheetView>
  </sheetViews>
  <sheetFormatPr defaultColWidth="9.140625" defaultRowHeight="12.75" x14ac:dyDescent="0.2"/>
  <cols>
    <col min="1" max="1" width="12.5703125" style="1" customWidth="1"/>
    <col min="2" max="2" width="10.7109375" style="1" customWidth="1"/>
    <col min="3" max="16384" width="9.140625" style="1"/>
  </cols>
  <sheetData>
    <row r="1" spans="1:2" ht="15" x14ac:dyDescent="0.25">
      <c r="A1" s="64" t="s">
        <v>110</v>
      </c>
      <c r="B1" s="63" t="s">
        <v>109</v>
      </c>
    </row>
    <row r="2" spans="1:2" ht="15" x14ac:dyDescent="0.25">
      <c r="A2" s="62" t="s">
        <v>6</v>
      </c>
      <c r="B2" s="60">
        <v>0.89</v>
      </c>
    </row>
    <row r="3" spans="1:2" ht="15" x14ac:dyDescent="0.25">
      <c r="A3" s="62">
        <v>15</v>
      </c>
      <c r="B3" s="60">
        <v>0.89</v>
      </c>
    </row>
    <row r="4" spans="1:2" ht="15" x14ac:dyDescent="0.25">
      <c r="A4" s="62">
        <v>16</v>
      </c>
      <c r="B4" s="60">
        <v>0.89</v>
      </c>
    </row>
    <row r="5" spans="1:2" ht="15" x14ac:dyDescent="0.25">
      <c r="A5" s="62">
        <v>17</v>
      </c>
      <c r="B5" s="60">
        <v>0.89</v>
      </c>
    </row>
    <row r="6" spans="1:2" ht="15" x14ac:dyDescent="0.25">
      <c r="A6" s="62">
        <v>18</v>
      </c>
      <c r="B6" s="60">
        <v>0.89</v>
      </c>
    </row>
    <row r="7" spans="1:2" ht="15" x14ac:dyDescent="0.25">
      <c r="A7" s="62">
        <v>19</v>
      </c>
      <c r="B7" s="60">
        <v>0.89</v>
      </c>
    </row>
    <row r="8" spans="1:2" ht="15" x14ac:dyDescent="0.25">
      <c r="A8" s="61">
        <v>20</v>
      </c>
      <c r="B8" s="60">
        <v>0.89</v>
      </c>
    </row>
    <row r="9" spans="1:2" ht="15" x14ac:dyDescent="0.25">
      <c r="A9" s="61">
        <v>21</v>
      </c>
      <c r="B9" s="60">
        <v>1</v>
      </c>
    </row>
    <row r="10" spans="1:2" ht="15" x14ac:dyDescent="0.25">
      <c r="A10" s="61">
        <v>22</v>
      </c>
      <c r="B10" s="60">
        <v>1</v>
      </c>
    </row>
    <row r="11" spans="1:2" ht="15" x14ac:dyDescent="0.25">
      <c r="A11" s="61">
        <v>23</v>
      </c>
      <c r="B11" s="60">
        <v>1</v>
      </c>
    </row>
    <row r="12" spans="1:2" ht="15" x14ac:dyDescent="0.25">
      <c r="A12" s="61">
        <v>24</v>
      </c>
      <c r="B12" s="60">
        <v>1</v>
      </c>
    </row>
    <row r="13" spans="1:2" ht="15" x14ac:dyDescent="0.25">
      <c r="A13" s="61">
        <v>25</v>
      </c>
      <c r="B13" s="60">
        <v>1.004</v>
      </c>
    </row>
    <row r="14" spans="1:2" ht="15" x14ac:dyDescent="0.25">
      <c r="A14" s="61">
        <v>26</v>
      </c>
      <c r="B14" s="60">
        <v>1.024</v>
      </c>
    </row>
    <row r="15" spans="1:2" ht="15" x14ac:dyDescent="0.25">
      <c r="A15" s="61">
        <v>27</v>
      </c>
      <c r="B15" s="60">
        <v>1.048</v>
      </c>
    </row>
    <row r="16" spans="1:2" ht="15" x14ac:dyDescent="0.25">
      <c r="A16" s="61">
        <v>28</v>
      </c>
      <c r="B16" s="60">
        <v>1.087</v>
      </c>
    </row>
    <row r="17" spans="1:2" ht="15" x14ac:dyDescent="0.25">
      <c r="A17" s="61">
        <v>29</v>
      </c>
      <c r="B17" s="60">
        <v>1.119</v>
      </c>
    </row>
    <row r="18" spans="1:2" ht="15" x14ac:dyDescent="0.25">
      <c r="A18" s="61">
        <v>30</v>
      </c>
      <c r="B18" s="60">
        <v>1.135</v>
      </c>
    </row>
    <row r="19" spans="1:2" ht="15" x14ac:dyDescent="0.25">
      <c r="A19" s="61">
        <v>31</v>
      </c>
      <c r="B19" s="60">
        <v>1.159</v>
      </c>
    </row>
    <row r="20" spans="1:2" ht="15" x14ac:dyDescent="0.25">
      <c r="A20" s="61">
        <v>32</v>
      </c>
      <c r="B20" s="60">
        <v>1.1830000000000001</v>
      </c>
    </row>
    <row r="21" spans="1:2" ht="15" x14ac:dyDescent="0.25">
      <c r="A21" s="61">
        <v>33</v>
      </c>
      <c r="B21" s="60">
        <v>1.198</v>
      </c>
    </row>
    <row r="22" spans="1:2" ht="15" x14ac:dyDescent="0.25">
      <c r="A22" s="61">
        <v>34</v>
      </c>
      <c r="B22" s="60">
        <v>1.214</v>
      </c>
    </row>
    <row r="23" spans="1:2" ht="15" x14ac:dyDescent="0.25">
      <c r="A23" s="61">
        <v>35</v>
      </c>
      <c r="B23" s="60">
        <v>1.222</v>
      </c>
    </row>
    <row r="24" spans="1:2" ht="15" x14ac:dyDescent="0.25">
      <c r="A24" s="61">
        <v>36</v>
      </c>
      <c r="B24" s="60">
        <v>1.23</v>
      </c>
    </row>
    <row r="25" spans="1:2" ht="15" x14ac:dyDescent="0.25">
      <c r="A25" s="61">
        <v>37</v>
      </c>
      <c r="B25" s="60">
        <v>1.238</v>
      </c>
    </row>
    <row r="26" spans="1:2" ht="15" x14ac:dyDescent="0.25">
      <c r="A26" s="61">
        <v>38</v>
      </c>
      <c r="B26" s="60">
        <v>1.246</v>
      </c>
    </row>
    <row r="27" spans="1:2" ht="15" x14ac:dyDescent="0.25">
      <c r="A27" s="61">
        <v>39</v>
      </c>
      <c r="B27" s="60">
        <v>1.262</v>
      </c>
    </row>
    <row r="28" spans="1:2" ht="15" x14ac:dyDescent="0.25">
      <c r="A28" s="61">
        <v>40</v>
      </c>
      <c r="B28" s="60">
        <v>1.278</v>
      </c>
    </row>
    <row r="29" spans="1:2" ht="15" x14ac:dyDescent="0.25">
      <c r="A29" s="61">
        <v>41</v>
      </c>
      <c r="B29" s="60">
        <v>1.302</v>
      </c>
    </row>
    <row r="30" spans="1:2" ht="15" x14ac:dyDescent="0.25">
      <c r="A30" s="61">
        <v>42</v>
      </c>
      <c r="B30" s="60">
        <v>1.325</v>
      </c>
    </row>
    <row r="31" spans="1:2" ht="15" x14ac:dyDescent="0.25">
      <c r="A31" s="61">
        <v>43</v>
      </c>
      <c r="B31" s="60">
        <v>1.357</v>
      </c>
    </row>
    <row r="32" spans="1:2" ht="15" x14ac:dyDescent="0.25">
      <c r="A32" s="61">
        <v>44</v>
      </c>
      <c r="B32" s="60">
        <v>1.397</v>
      </c>
    </row>
    <row r="33" spans="1:2" ht="15" x14ac:dyDescent="0.25">
      <c r="A33" s="61">
        <v>45</v>
      </c>
      <c r="B33" s="60">
        <v>1.444</v>
      </c>
    </row>
    <row r="34" spans="1:2" ht="15" x14ac:dyDescent="0.25">
      <c r="A34" s="61">
        <v>46</v>
      </c>
      <c r="B34" s="60">
        <v>1.5</v>
      </c>
    </row>
    <row r="35" spans="1:2" ht="15" x14ac:dyDescent="0.25">
      <c r="A35" s="61">
        <v>47</v>
      </c>
      <c r="B35" s="60">
        <v>1.5629999999999999</v>
      </c>
    </row>
    <row r="36" spans="1:2" ht="15" x14ac:dyDescent="0.25">
      <c r="A36" s="61">
        <v>48</v>
      </c>
      <c r="B36" s="60">
        <v>1.635</v>
      </c>
    </row>
    <row r="37" spans="1:2" ht="15" x14ac:dyDescent="0.25">
      <c r="A37" s="61">
        <v>49</v>
      </c>
      <c r="B37" s="60">
        <v>1.706</v>
      </c>
    </row>
    <row r="38" spans="1:2" ht="15" x14ac:dyDescent="0.25">
      <c r="A38" s="61">
        <v>50</v>
      </c>
      <c r="B38" s="60">
        <v>1.786</v>
      </c>
    </row>
    <row r="39" spans="1:2" ht="15" x14ac:dyDescent="0.25">
      <c r="A39" s="61">
        <v>51</v>
      </c>
      <c r="B39" s="60">
        <v>1.865</v>
      </c>
    </row>
    <row r="40" spans="1:2" ht="15" x14ac:dyDescent="0.25">
      <c r="A40" s="61">
        <v>52</v>
      </c>
      <c r="B40" s="60">
        <v>1.952</v>
      </c>
    </row>
    <row r="41" spans="1:2" ht="15" x14ac:dyDescent="0.25">
      <c r="A41" s="61">
        <v>53</v>
      </c>
      <c r="B41" s="60">
        <v>2.04</v>
      </c>
    </row>
    <row r="42" spans="1:2" ht="15" x14ac:dyDescent="0.25">
      <c r="A42" s="61">
        <v>54</v>
      </c>
      <c r="B42" s="60">
        <v>2.1349999999999998</v>
      </c>
    </row>
    <row r="43" spans="1:2" ht="15" x14ac:dyDescent="0.25">
      <c r="A43" s="61">
        <v>55</v>
      </c>
      <c r="B43" s="60">
        <v>2.23</v>
      </c>
    </row>
    <row r="44" spans="1:2" ht="15" x14ac:dyDescent="0.25">
      <c r="A44" s="61">
        <v>56</v>
      </c>
      <c r="B44" s="60">
        <v>2.3330000000000002</v>
      </c>
    </row>
    <row r="45" spans="1:2" ht="15" x14ac:dyDescent="0.25">
      <c r="A45" s="61">
        <v>57</v>
      </c>
      <c r="B45" s="60">
        <v>2.4369999999999998</v>
      </c>
    </row>
    <row r="46" spans="1:2" ht="15" x14ac:dyDescent="0.25">
      <c r="A46" s="61">
        <v>58</v>
      </c>
      <c r="B46" s="60">
        <v>2.548</v>
      </c>
    </row>
    <row r="47" spans="1:2" ht="15" x14ac:dyDescent="0.25">
      <c r="A47" s="61">
        <v>59</v>
      </c>
      <c r="B47" s="60">
        <v>2.6030000000000002</v>
      </c>
    </row>
    <row r="48" spans="1:2" ht="15" x14ac:dyDescent="0.25">
      <c r="A48" s="61">
        <v>60</v>
      </c>
      <c r="B48" s="60">
        <v>2.714</v>
      </c>
    </row>
    <row r="49" spans="1:2" ht="15" x14ac:dyDescent="0.25">
      <c r="A49" s="61">
        <v>61</v>
      </c>
      <c r="B49" s="60">
        <v>2.81</v>
      </c>
    </row>
    <row r="50" spans="1:2" ht="15" x14ac:dyDescent="0.25">
      <c r="A50" s="61">
        <v>62</v>
      </c>
      <c r="B50" s="60">
        <v>2.8730000000000002</v>
      </c>
    </row>
    <row r="51" spans="1:2" ht="15" x14ac:dyDescent="0.25">
      <c r="A51" s="61">
        <v>63</v>
      </c>
      <c r="B51" s="60">
        <v>2.952</v>
      </c>
    </row>
    <row r="52" spans="1:2" ht="15" x14ac:dyDescent="0.25">
      <c r="A52" s="59" t="s">
        <v>108</v>
      </c>
      <c r="B52" s="58">
        <v>3</v>
      </c>
    </row>
  </sheetData>
  <pageMargins left="0.7" right="0.7" top="0.75" bottom="0.75" header="0.3" footer="0.3"/>
  <pageSetup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K158"/>
  <sheetViews>
    <sheetView workbookViewId="0">
      <selection activeCell="A3" sqref="A3:H3"/>
    </sheetView>
  </sheetViews>
  <sheetFormatPr defaultColWidth="9.140625" defaultRowHeight="12.75" x14ac:dyDescent="0.2"/>
  <cols>
    <col min="1" max="1" width="20.140625" style="1" bestFit="1" customWidth="1"/>
    <col min="2" max="2" width="10.7109375" style="1" customWidth="1"/>
    <col min="3" max="10" width="9.7109375" style="1" customWidth="1"/>
    <col min="11" max="11" width="9.140625" style="1" hidden="1" customWidth="1"/>
    <col min="12" max="16384" width="9.140625" style="1"/>
  </cols>
  <sheetData>
    <row r="2" spans="1:10" ht="45" customHeight="1" x14ac:dyDescent="0.25">
      <c r="A2" s="135" t="s">
        <v>115</v>
      </c>
      <c r="B2" s="135"/>
      <c r="C2" s="135"/>
      <c r="D2" s="135"/>
      <c r="E2" s="135"/>
      <c r="F2" s="135"/>
      <c r="G2" s="135"/>
      <c r="H2" s="135"/>
      <c r="I2" s="16"/>
      <c r="J2" s="16"/>
    </row>
    <row r="3" spans="1:10" ht="164.45" customHeight="1" x14ac:dyDescent="0.2">
      <c r="A3" s="124" t="s">
        <v>114</v>
      </c>
      <c r="B3" s="124"/>
      <c r="C3" s="124"/>
      <c r="D3" s="124"/>
      <c r="E3" s="124"/>
      <c r="F3" s="124"/>
      <c r="G3" s="124"/>
      <c r="H3" s="124"/>
      <c r="I3" s="9"/>
      <c r="J3" s="9"/>
    </row>
    <row r="4" spans="1:10" ht="20.25" customHeight="1" x14ac:dyDescent="0.2"/>
    <row r="5" spans="1:10" ht="77.45" customHeight="1" x14ac:dyDescent="0.25">
      <c r="A5" s="7" t="s">
        <v>14</v>
      </c>
      <c r="B5" s="8" t="s">
        <v>13</v>
      </c>
      <c r="C5" s="7" t="s">
        <v>12</v>
      </c>
      <c r="D5" s="7" t="s">
        <v>72</v>
      </c>
      <c r="E5" s="7" t="s">
        <v>71</v>
      </c>
      <c r="F5" s="7" t="s">
        <v>113</v>
      </c>
      <c r="G5" s="7" t="s">
        <v>112</v>
      </c>
    </row>
    <row r="6" spans="1:10" ht="21.6" customHeight="1" x14ac:dyDescent="0.2">
      <c r="A6" s="18" t="s">
        <v>6</v>
      </c>
      <c r="B6" s="1">
        <v>0</v>
      </c>
      <c r="C6" s="1">
        <v>2020</v>
      </c>
      <c r="D6" s="3">
        <f>ROUND('[2]Age Curve'!$B3/'[2]Age Curve'!$B$10*'MT SLCSP_2020'!D$13,2)</f>
        <v>287.82</v>
      </c>
      <c r="E6" s="3">
        <f>ROUND('[2]Age Curve'!$B3/'[2]Age Curve'!$B$10*'MT SLCSP_2020'!E$13,2)</f>
        <v>324.85000000000002</v>
      </c>
      <c r="F6" s="3">
        <f>ROUND('[2]Age Curve'!$B3/'[2]Age Curve'!$B$10*'MT SLCSP_2020'!F$13,2)</f>
        <v>300.45</v>
      </c>
      <c r="G6" s="3">
        <f>ROUND('[2]Age Curve'!$B3/'[2]Age Curve'!$B$10*'MT SLCSP_2020'!G$13,2)</f>
        <v>316.27999999999997</v>
      </c>
    </row>
    <row r="7" spans="1:10" ht="13.5" customHeight="1" x14ac:dyDescent="0.2">
      <c r="A7" s="4">
        <v>15</v>
      </c>
      <c r="B7" s="1">
        <v>0</v>
      </c>
      <c r="C7" s="1">
        <v>2020</v>
      </c>
      <c r="D7" s="3">
        <f>ROUND('[2]Age Curve'!$B4/'[2]Age Curve'!$B$10*'MT SLCSP_2020'!D$13,2)</f>
        <v>313.41000000000003</v>
      </c>
      <c r="E7" s="3">
        <f>ROUND('[2]Age Curve'!$B4/'[2]Age Curve'!$B$10*'MT SLCSP_2020'!E$13,2)</f>
        <v>353.73</v>
      </c>
      <c r="F7" s="3">
        <f>ROUND('[2]Age Curve'!$B4/'[2]Age Curve'!$B$10*'MT SLCSP_2020'!F$13,2)</f>
        <v>327.14999999999998</v>
      </c>
      <c r="G7" s="3">
        <f>ROUND('[2]Age Curve'!$B4/'[2]Age Curve'!$B$10*'MT SLCSP_2020'!G$13,2)</f>
        <v>344.39</v>
      </c>
    </row>
    <row r="8" spans="1:10" x14ac:dyDescent="0.2">
      <c r="A8" s="4">
        <v>16</v>
      </c>
      <c r="B8" s="1">
        <v>0</v>
      </c>
      <c r="C8" s="1">
        <v>2020</v>
      </c>
      <c r="D8" s="3">
        <f>ROUND('[2]Age Curve'!$B5/'[2]Age Curve'!$B$10*'MT SLCSP_2020'!D$13,2)</f>
        <v>323.19</v>
      </c>
      <c r="E8" s="3">
        <f>ROUND('[2]Age Curve'!$B5/'[2]Age Curve'!$B$10*'MT SLCSP_2020'!E$13,2)</f>
        <v>364.77</v>
      </c>
      <c r="F8" s="3">
        <f>ROUND('[2]Age Curve'!$B5/'[2]Age Curve'!$B$10*'MT SLCSP_2020'!F$13,2)</f>
        <v>337.36</v>
      </c>
      <c r="G8" s="3">
        <f>ROUND('[2]Age Curve'!$B5/'[2]Age Curve'!$B$10*'MT SLCSP_2020'!G$13,2)</f>
        <v>355.14</v>
      </c>
    </row>
    <row r="9" spans="1:10" x14ac:dyDescent="0.2">
      <c r="A9" s="4">
        <v>17</v>
      </c>
      <c r="B9" s="1">
        <v>0</v>
      </c>
      <c r="C9" s="1">
        <v>2020</v>
      </c>
      <c r="D9" s="3">
        <f>ROUND('[2]Age Curve'!$B6/'[2]Age Curve'!$B$10*'MT SLCSP_2020'!D$13,2)</f>
        <v>332.97</v>
      </c>
      <c r="E9" s="3">
        <f>ROUND('[2]Age Curve'!$B6/'[2]Age Curve'!$B$10*'MT SLCSP_2020'!E$13,2)</f>
        <v>375.81</v>
      </c>
      <c r="F9" s="3">
        <f>ROUND('[2]Age Curve'!$B6/'[2]Age Curve'!$B$10*'MT SLCSP_2020'!F$13,2)</f>
        <v>347.57</v>
      </c>
      <c r="G9" s="3">
        <f>ROUND('[2]Age Curve'!$B6/'[2]Age Curve'!$B$10*'MT SLCSP_2020'!G$13,2)</f>
        <v>365.89</v>
      </c>
    </row>
    <row r="10" spans="1:10" x14ac:dyDescent="0.2">
      <c r="A10" s="4">
        <v>18</v>
      </c>
      <c r="B10" s="1">
        <v>0</v>
      </c>
      <c r="C10" s="1">
        <v>2020</v>
      </c>
      <c r="D10" s="3">
        <f>ROUND('[2]Age Curve'!$B7/'[2]Age Curve'!$B$10*'MT SLCSP_2020'!D$13,2)</f>
        <v>343.5</v>
      </c>
      <c r="E10" s="3">
        <f>ROUND('[2]Age Curve'!$B7/'[2]Age Curve'!$B$10*'MT SLCSP_2020'!E$13,2)</f>
        <v>387.7</v>
      </c>
      <c r="F10" s="3">
        <f>ROUND('[2]Age Curve'!$B7/'[2]Age Curve'!$B$10*'MT SLCSP_2020'!F$13,2)</f>
        <v>358.57</v>
      </c>
      <c r="G10" s="3">
        <f>ROUND('[2]Age Curve'!$B7/'[2]Age Curve'!$B$10*'MT SLCSP_2020'!G$13,2)</f>
        <v>377.47</v>
      </c>
    </row>
    <row r="11" spans="1:10" x14ac:dyDescent="0.2">
      <c r="A11" s="4">
        <v>19</v>
      </c>
      <c r="B11" s="1">
        <v>0</v>
      </c>
      <c r="C11" s="1">
        <v>2020</v>
      </c>
      <c r="D11" s="3">
        <f>ROUND('[2]Age Curve'!$B8/'[2]Age Curve'!$B$10*'MT SLCSP_2020'!D$13,2)</f>
        <v>354.04</v>
      </c>
      <c r="E11" s="3">
        <f>ROUND('[2]Age Curve'!$B8/'[2]Age Curve'!$B$10*'MT SLCSP_2020'!E$13,2)</f>
        <v>399.59</v>
      </c>
      <c r="F11" s="3">
        <f>ROUND('[2]Age Curve'!$B8/'[2]Age Curve'!$B$10*'MT SLCSP_2020'!F$13,2)</f>
        <v>369.57</v>
      </c>
      <c r="G11" s="3">
        <f>ROUND('[2]Age Curve'!$B8/'[2]Age Curve'!$B$10*'MT SLCSP_2020'!G$13,2)</f>
        <v>389.04</v>
      </c>
    </row>
    <row r="12" spans="1:10" x14ac:dyDescent="0.2">
      <c r="A12" s="4">
        <v>20</v>
      </c>
      <c r="B12" s="1">
        <v>0</v>
      </c>
      <c r="C12" s="1">
        <v>2020</v>
      </c>
      <c r="D12" s="3">
        <f>ROUND('[2]Age Curve'!$B9/'[2]Age Curve'!$B$10*'MT SLCSP_2020'!D$13,2)</f>
        <v>364.95</v>
      </c>
      <c r="E12" s="3">
        <f>ROUND('[2]Age Curve'!$B9/'[2]Age Curve'!$B$10*'MT SLCSP_2020'!E$13,2)</f>
        <v>411.9</v>
      </c>
      <c r="F12" s="3">
        <f>ROUND('[2]Age Curve'!$B9/'[2]Age Curve'!$B$10*'MT SLCSP_2020'!F$13,2)</f>
        <v>380.96</v>
      </c>
      <c r="G12" s="3">
        <f>ROUND('[2]Age Curve'!$B9/'[2]Age Curve'!$B$10*'MT SLCSP_2020'!G$13,2)</f>
        <v>401.03</v>
      </c>
    </row>
    <row r="13" spans="1:10" x14ac:dyDescent="0.2">
      <c r="A13" s="4" t="s">
        <v>111</v>
      </c>
      <c r="B13" s="1">
        <v>0</v>
      </c>
      <c r="C13" s="1">
        <v>2020</v>
      </c>
      <c r="D13" s="3">
        <f>[4]SLCSP!C7</f>
        <v>376.23759999999999</v>
      </c>
      <c r="E13" s="3">
        <f>[4]SLCSP!C8</f>
        <v>424.64249999999998</v>
      </c>
      <c r="F13" s="3">
        <f>[4]SLCSP!C9</f>
        <v>392.73930000000001</v>
      </c>
      <c r="G13" s="3">
        <f>[4]SLCSP!C10</f>
        <v>413.43509999999998</v>
      </c>
    </row>
    <row r="14" spans="1:10" x14ac:dyDescent="0.2">
      <c r="A14" s="4">
        <v>22</v>
      </c>
      <c r="B14" s="1">
        <v>0</v>
      </c>
      <c r="C14" s="1">
        <v>2020</v>
      </c>
      <c r="D14" s="3">
        <f>ROUND('[2]Age Curve'!$B11/'[2]Age Curve'!$B$10*'MT SLCSP_2020'!D$13,2)</f>
        <v>376.24</v>
      </c>
      <c r="E14" s="3">
        <f>ROUND('[2]Age Curve'!$B11/'[2]Age Curve'!$B$10*'MT SLCSP_2020'!E$13,2)</f>
        <v>424.64</v>
      </c>
      <c r="F14" s="3">
        <f>ROUND('[2]Age Curve'!$B11/'[2]Age Curve'!$B$10*'MT SLCSP_2020'!F$13,2)</f>
        <v>392.74</v>
      </c>
      <c r="G14" s="3">
        <f>ROUND('[2]Age Curve'!$B11/'[2]Age Curve'!$B$10*'MT SLCSP_2020'!G$13,2)</f>
        <v>413.44</v>
      </c>
    </row>
    <row r="15" spans="1:10" x14ac:dyDescent="0.2">
      <c r="A15" s="4">
        <v>23</v>
      </c>
      <c r="B15" s="1">
        <v>0</v>
      </c>
      <c r="C15" s="1">
        <v>2020</v>
      </c>
      <c r="D15" s="3">
        <f>ROUND('[2]Age Curve'!$B12/'[2]Age Curve'!$B$10*'MT SLCSP_2020'!D$13,2)</f>
        <v>376.24</v>
      </c>
      <c r="E15" s="3">
        <f>ROUND('[2]Age Curve'!$B12/'[2]Age Curve'!$B$10*'MT SLCSP_2020'!E$13,2)</f>
        <v>424.64</v>
      </c>
      <c r="F15" s="3">
        <f>ROUND('[2]Age Curve'!$B12/'[2]Age Curve'!$B$10*'MT SLCSP_2020'!F$13,2)</f>
        <v>392.74</v>
      </c>
      <c r="G15" s="3">
        <f>ROUND('[2]Age Curve'!$B12/'[2]Age Curve'!$B$10*'MT SLCSP_2020'!G$13,2)</f>
        <v>413.44</v>
      </c>
    </row>
    <row r="16" spans="1:10" x14ac:dyDescent="0.2">
      <c r="A16" s="4">
        <v>24</v>
      </c>
      <c r="B16" s="1">
        <v>0</v>
      </c>
      <c r="C16" s="1">
        <v>2020</v>
      </c>
      <c r="D16" s="3">
        <f>ROUND('[2]Age Curve'!$B13/'[2]Age Curve'!$B$10*'MT SLCSP_2020'!D$13,2)</f>
        <v>376.24</v>
      </c>
      <c r="E16" s="3">
        <f>ROUND('[2]Age Curve'!$B13/'[2]Age Curve'!$B$10*'MT SLCSP_2020'!E$13,2)</f>
        <v>424.64</v>
      </c>
      <c r="F16" s="3">
        <f>ROUND('[2]Age Curve'!$B13/'[2]Age Curve'!$B$10*'MT SLCSP_2020'!F$13,2)</f>
        <v>392.74</v>
      </c>
      <c r="G16" s="3">
        <f>ROUND('[2]Age Curve'!$B13/'[2]Age Curve'!$B$10*'MT SLCSP_2020'!G$13,2)</f>
        <v>413.44</v>
      </c>
    </row>
    <row r="17" spans="1:7" x14ac:dyDescent="0.2">
      <c r="A17" s="4">
        <v>25</v>
      </c>
      <c r="B17" s="1">
        <v>0</v>
      </c>
      <c r="C17" s="1">
        <v>2020</v>
      </c>
      <c r="D17" s="3">
        <f>ROUND('[2]Age Curve'!$B14/'[2]Age Curve'!$B$10*'MT SLCSP_2020'!D$13,2)</f>
        <v>377.74</v>
      </c>
      <c r="E17" s="3">
        <f>ROUND('[2]Age Curve'!$B14/'[2]Age Curve'!$B$10*'MT SLCSP_2020'!E$13,2)</f>
        <v>426.34</v>
      </c>
      <c r="F17" s="3">
        <f>ROUND('[2]Age Curve'!$B14/'[2]Age Curve'!$B$10*'MT SLCSP_2020'!F$13,2)</f>
        <v>394.31</v>
      </c>
      <c r="G17" s="3">
        <f>ROUND('[2]Age Curve'!$B14/'[2]Age Curve'!$B$10*'MT SLCSP_2020'!G$13,2)</f>
        <v>415.09</v>
      </c>
    </row>
    <row r="18" spans="1:7" x14ac:dyDescent="0.2">
      <c r="A18" s="4">
        <v>26</v>
      </c>
      <c r="B18" s="1">
        <v>0</v>
      </c>
      <c r="C18" s="1">
        <v>2020</v>
      </c>
      <c r="D18" s="3">
        <f>ROUND('[2]Age Curve'!$B15/'[2]Age Curve'!$B$10*'MT SLCSP_2020'!D$13,2)</f>
        <v>385.27</v>
      </c>
      <c r="E18" s="3">
        <f>ROUND('[2]Age Curve'!$B15/'[2]Age Curve'!$B$10*'MT SLCSP_2020'!E$13,2)</f>
        <v>434.83</v>
      </c>
      <c r="F18" s="3">
        <f>ROUND('[2]Age Curve'!$B15/'[2]Age Curve'!$B$10*'MT SLCSP_2020'!F$13,2)</f>
        <v>402.17</v>
      </c>
      <c r="G18" s="3">
        <f>ROUND('[2]Age Curve'!$B15/'[2]Age Curve'!$B$10*'MT SLCSP_2020'!G$13,2)</f>
        <v>423.36</v>
      </c>
    </row>
    <row r="19" spans="1:7" x14ac:dyDescent="0.2">
      <c r="A19" s="4">
        <v>27</v>
      </c>
      <c r="B19" s="1">
        <v>0</v>
      </c>
      <c r="C19" s="1">
        <v>2020</v>
      </c>
      <c r="D19" s="3">
        <f>ROUND('[2]Age Curve'!$B16/'[2]Age Curve'!$B$10*'MT SLCSP_2020'!D$13,2)</f>
        <v>394.3</v>
      </c>
      <c r="E19" s="3">
        <f>ROUND('[2]Age Curve'!$B16/'[2]Age Curve'!$B$10*'MT SLCSP_2020'!E$13,2)</f>
        <v>445.03</v>
      </c>
      <c r="F19" s="3">
        <f>ROUND('[2]Age Curve'!$B16/'[2]Age Curve'!$B$10*'MT SLCSP_2020'!F$13,2)</f>
        <v>411.59</v>
      </c>
      <c r="G19" s="3">
        <f>ROUND('[2]Age Curve'!$B16/'[2]Age Curve'!$B$10*'MT SLCSP_2020'!G$13,2)</f>
        <v>433.28</v>
      </c>
    </row>
    <row r="20" spans="1:7" x14ac:dyDescent="0.2">
      <c r="A20" s="4">
        <v>28</v>
      </c>
      <c r="B20" s="1">
        <v>0</v>
      </c>
      <c r="C20" s="1">
        <v>2020</v>
      </c>
      <c r="D20" s="3">
        <f>ROUND('[2]Age Curve'!$B17/'[2]Age Curve'!$B$10*'MT SLCSP_2020'!D$13,2)</f>
        <v>408.97</v>
      </c>
      <c r="E20" s="3">
        <f>ROUND('[2]Age Curve'!$B17/'[2]Age Curve'!$B$10*'MT SLCSP_2020'!E$13,2)</f>
        <v>461.59</v>
      </c>
      <c r="F20" s="3">
        <f>ROUND('[2]Age Curve'!$B17/'[2]Age Curve'!$B$10*'MT SLCSP_2020'!F$13,2)</f>
        <v>426.91</v>
      </c>
      <c r="G20" s="3">
        <f>ROUND('[2]Age Curve'!$B17/'[2]Age Curve'!$B$10*'MT SLCSP_2020'!G$13,2)</f>
        <v>449.4</v>
      </c>
    </row>
    <row r="21" spans="1:7" x14ac:dyDescent="0.2">
      <c r="A21" s="4">
        <v>29</v>
      </c>
      <c r="B21" s="1">
        <v>0</v>
      </c>
      <c r="C21" s="1">
        <v>2020</v>
      </c>
      <c r="D21" s="3">
        <f>ROUND('[2]Age Curve'!$B18/'[2]Age Curve'!$B$10*'MT SLCSP_2020'!D$13,2)</f>
        <v>421.01</v>
      </c>
      <c r="E21" s="3">
        <f>ROUND('[2]Age Curve'!$B18/'[2]Age Curve'!$B$10*'MT SLCSP_2020'!E$13,2)</f>
        <v>475.17</v>
      </c>
      <c r="F21" s="3">
        <f>ROUND('[2]Age Curve'!$B18/'[2]Age Curve'!$B$10*'MT SLCSP_2020'!F$13,2)</f>
        <v>439.48</v>
      </c>
      <c r="G21" s="3">
        <f>ROUND('[2]Age Curve'!$B18/'[2]Age Curve'!$B$10*'MT SLCSP_2020'!G$13,2)</f>
        <v>462.63</v>
      </c>
    </row>
    <row r="22" spans="1:7" x14ac:dyDescent="0.2">
      <c r="A22" s="4">
        <v>30</v>
      </c>
      <c r="B22" s="1">
        <v>0</v>
      </c>
      <c r="C22" s="1">
        <v>2020</v>
      </c>
      <c r="D22" s="3">
        <f>ROUND('[2]Age Curve'!$B19/'[2]Age Curve'!$B$10*'MT SLCSP_2020'!D$13,2)</f>
        <v>427.03</v>
      </c>
      <c r="E22" s="3">
        <f>ROUND('[2]Age Curve'!$B19/'[2]Age Curve'!$B$10*'MT SLCSP_2020'!E$13,2)</f>
        <v>481.97</v>
      </c>
      <c r="F22" s="3">
        <f>ROUND('[2]Age Curve'!$B19/'[2]Age Curve'!$B$10*'MT SLCSP_2020'!F$13,2)</f>
        <v>445.76</v>
      </c>
      <c r="G22" s="3">
        <f>ROUND('[2]Age Curve'!$B19/'[2]Age Curve'!$B$10*'MT SLCSP_2020'!G$13,2)</f>
        <v>469.25</v>
      </c>
    </row>
    <row r="23" spans="1:7" x14ac:dyDescent="0.2">
      <c r="A23" s="4">
        <v>31</v>
      </c>
      <c r="B23" s="1">
        <v>0</v>
      </c>
      <c r="C23" s="1">
        <v>2020</v>
      </c>
      <c r="D23" s="3">
        <f>ROUND('[2]Age Curve'!$B20/'[2]Age Curve'!$B$10*'MT SLCSP_2020'!D$13,2)</f>
        <v>436.06</v>
      </c>
      <c r="E23" s="3">
        <f>ROUND('[2]Age Curve'!$B20/'[2]Age Curve'!$B$10*'MT SLCSP_2020'!E$13,2)</f>
        <v>492.16</v>
      </c>
      <c r="F23" s="3">
        <f>ROUND('[2]Age Curve'!$B20/'[2]Age Curve'!$B$10*'MT SLCSP_2020'!F$13,2)</f>
        <v>455.18</v>
      </c>
      <c r="G23" s="3">
        <f>ROUND('[2]Age Curve'!$B20/'[2]Age Curve'!$B$10*'MT SLCSP_2020'!G$13,2)</f>
        <v>479.17</v>
      </c>
    </row>
    <row r="24" spans="1:7" x14ac:dyDescent="0.2">
      <c r="A24" s="4">
        <v>32</v>
      </c>
      <c r="B24" s="1">
        <v>0</v>
      </c>
      <c r="C24" s="1">
        <v>2020</v>
      </c>
      <c r="D24" s="3">
        <f>ROUND('[2]Age Curve'!$B21/'[2]Age Curve'!$B$10*'MT SLCSP_2020'!D$13,2)</f>
        <v>445.09</v>
      </c>
      <c r="E24" s="3">
        <f>ROUND('[2]Age Curve'!$B21/'[2]Age Curve'!$B$10*'MT SLCSP_2020'!E$13,2)</f>
        <v>502.35</v>
      </c>
      <c r="F24" s="3">
        <f>ROUND('[2]Age Curve'!$B21/'[2]Age Curve'!$B$10*'MT SLCSP_2020'!F$13,2)</f>
        <v>464.61</v>
      </c>
      <c r="G24" s="3">
        <f>ROUND('[2]Age Curve'!$B21/'[2]Age Curve'!$B$10*'MT SLCSP_2020'!G$13,2)</f>
        <v>489.09</v>
      </c>
    </row>
    <row r="25" spans="1:7" x14ac:dyDescent="0.2">
      <c r="A25" s="4">
        <v>33</v>
      </c>
      <c r="B25" s="1">
        <v>0</v>
      </c>
      <c r="C25" s="1">
        <v>2020</v>
      </c>
      <c r="D25" s="3">
        <f>ROUND('[2]Age Curve'!$B22/'[2]Age Curve'!$B$10*'MT SLCSP_2020'!D$13,2)</f>
        <v>450.73</v>
      </c>
      <c r="E25" s="3">
        <f>ROUND('[2]Age Curve'!$B22/'[2]Age Curve'!$B$10*'MT SLCSP_2020'!E$13,2)</f>
        <v>508.72</v>
      </c>
      <c r="F25" s="3">
        <f>ROUND('[2]Age Curve'!$B22/'[2]Age Curve'!$B$10*'MT SLCSP_2020'!F$13,2)</f>
        <v>470.5</v>
      </c>
      <c r="G25" s="3">
        <f>ROUND('[2]Age Curve'!$B22/'[2]Age Curve'!$B$10*'MT SLCSP_2020'!G$13,2)</f>
        <v>495.3</v>
      </c>
    </row>
    <row r="26" spans="1:7" x14ac:dyDescent="0.2">
      <c r="A26" s="4">
        <v>34</v>
      </c>
      <c r="B26" s="1">
        <v>0</v>
      </c>
      <c r="C26" s="1">
        <v>2020</v>
      </c>
      <c r="D26" s="3">
        <f>ROUND('[2]Age Curve'!$B23/'[2]Age Curve'!$B$10*'MT SLCSP_2020'!D$13,2)</f>
        <v>456.75</v>
      </c>
      <c r="E26" s="3">
        <f>ROUND('[2]Age Curve'!$B23/'[2]Age Curve'!$B$10*'MT SLCSP_2020'!E$13,2)</f>
        <v>515.52</v>
      </c>
      <c r="F26" s="3">
        <f>ROUND('[2]Age Curve'!$B23/'[2]Age Curve'!$B$10*'MT SLCSP_2020'!F$13,2)</f>
        <v>476.79</v>
      </c>
      <c r="G26" s="3">
        <f>ROUND('[2]Age Curve'!$B23/'[2]Age Curve'!$B$10*'MT SLCSP_2020'!G$13,2)</f>
        <v>501.91</v>
      </c>
    </row>
    <row r="27" spans="1:7" x14ac:dyDescent="0.2">
      <c r="A27" s="4">
        <v>35</v>
      </c>
      <c r="B27" s="1">
        <v>0</v>
      </c>
      <c r="C27" s="1">
        <v>2020</v>
      </c>
      <c r="D27" s="3">
        <f>ROUND('[2]Age Curve'!$B24/'[2]Age Curve'!$B$10*'MT SLCSP_2020'!D$13,2)</f>
        <v>459.76</v>
      </c>
      <c r="E27" s="3">
        <f>ROUND('[2]Age Curve'!$B24/'[2]Age Curve'!$B$10*'MT SLCSP_2020'!E$13,2)</f>
        <v>518.91</v>
      </c>
      <c r="F27" s="3">
        <f>ROUND('[2]Age Curve'!$B24/'[2]Age Curve'!$B$10*'MT SLCSP_2020'!F$13,2)</f>
        <v>479.93</v>
      </c>
      <c r="G27" s="3">
        <f>ROUND('[2]Age Curve'!$B24/'[2]Age Curve'!$B$10*'MT SLCSP_2020'!G$13,2)</f>
        <v>505.22</v>
      </c>
    </row>
    <row r="28" spans="1:7" x14ac:dyDescent="0.2">
      <c r="A28" s="4">
        <v>36</v>
      </c>
      <c r="B28" s="1">
        <v>0</v>
      </c>
      <c r="C28" s="1">
        <v>2020</v>
      </c>
      <c r="D28" s="3">
        <f>ROUND('[2]Age Curve'!$B25/'[2]Age Curve'!$B$10*'MT SLCSP_2020'!D$13,2)</f>
        <v>462.77</v>
      </c>
      <c r="E28" s="3">
        <f>ROUND('[2]Age Curve'!$B25/'[2]Age Curve'!$B$10*'MT SLCSP_2020'!E$13,2)</f>
        <v>522.30999999999995</v>
      </c>
      <c r="F28" s="3">
        <f>ROUND('[2]Age Curve'!$B25/'[2]Age Curve'!$B$10*'MT SLCSP_2020'!F$13,2)</f>
        <v>483.07</v>
      </c>
      <c r="G28" s="3">
        <f>ROUND('[2]Age Curve'!$B25/'[2]Age Curve'!$B$10*'MT SLCSP_2020'!G$13,2)</f>
        <v>508.53</v>
      </c>
    </row>
    <row r="29" spans="1:7" x14ac:dyDescent="0.2">
      <c r="A29" s="4">
        <v>37</v>
      </c>
      <c r="B29" s="1">
        <v>0</v>
      </c>
      <c r="C29" s="1">
        <v>2020</v>
      </c>
      <c r="D29" s="3">
        <f>ROUND('[2]Age Curve'!$B26/'[2]Age Curve'!$B$10*'MT SLCSP_2020'!D$13,2)</f>
        <v>465.78</v>
      </c>
      <c r="E29" s="3">
        <f>ROUND('[2]Age Curve'!$B26/'[2]Age Curve'!$B$10*'MT SLCSP_2020'!E$13,2)</f>
        <v>525.71</v>
      </c>
      <c r="F29" s="3">
        <f>ROUND('[2]Age Curve'!$B26/'[2]Age Curve'!$B$10*'MT SLCSP_2020'!F$13,2)</f>
        <v>486.21</v>
      </c>
      <c r="G29" s="3">
        <f>ROUND('[2]Age Curve'!$B26/'[2]Age Curve'!$B$10*'MT SLCSP_2020'!G$13,2)</f>
        <v>511.83</v>
      </c>
    </row>
    <row r="30" spans="1:7" x14ac:dyDescent="0.2">
      <c r="A30" s="4">
        <v>38</v>
      </c>
      <c r="B30" s="1">
        <v>0</v>
      </c>
      <c r="C30" s="1">
        <v>2020</v>
      </c>
      <c r="D30" s="3">
        <f>ROUND('[2]Age Curve'!$B27/'[2]Age Curve'!$B$10*'MT SLCSP_2020'!D$13,2)</f>
        <v>468.79</v>
      </c>
      <c r="E30" s="3">
        <f>ROUND('[2]Age Curve'!$B27/'[2]Age Curve'!$B$10*'MT SLCSP_2020'!E$13,2)</f>
        <v>529.1</v>
      </c>
      <c r="F30" s="3">
        <f>ROUND('[2]Age Curve'!$B27/'[2]Age Curve'!$B$10*'MT SLCSP_2020'!F$13,2)</f>
        <v>489.35</v>
      </c>
      <c r="G30" s="3">
        <f>ROUND('[2]Age Curve'!$B27/'[2]Age Curve'!$B$10*'MT SLCSP_2020'!G$13,2)</f>
        <v>515.14</v>
      </c>
    </row>
    <row r="31" spans="1:7" x14ac:dyDescent="0.2">
      <c r="A31" s="4">
        <v>39</v>
      </c>
      <c r="B31" s="1">
        <v>0</v>
      </c>
      <c r="C31" s="1">
        <v>2020</v>
      </c>
      <c r="D31" s="3">
        <f>ROUND('[2]Age Curve'!$B28/'[2]Age Curve'!$B$10*'MT SLCSP_2020'!D$13,2)</f>
        <v>474.81</v>
      </c>
      <c r="E31" s="3">
        <f>ROUND('[2]Age Curve'!$B28/'[2]Age Curve'!$B$10*'MT SLCSP_2020'!E$13,2)</f>
        <v>535.9</v>
      </c>
      <c r="F31" s="3">
        <f>ROUND('[2]Age Curve'!$B28/'[2]Age Curve'!$B$10*'MT SLCSP_2020'!F$13,2)</f>
        <v>495.64</v>
      </c>
      <c r="G31" s="3">
        <f>ROUND('[2]Age Curve'!$B28/'[2]Age Curve'!$B$10*'MT SLCSP_2020'!G$13,2)</f>
        <v>521.76</v>
      </c>
    </row>
    <row r="32" spans="1:7" x14ac:dyDescent="0.2">
      <c r="A32" s="4">
        <v>40</v>
      </c>
      <c r="B32" s="1">
        <v>0</v>
      </c>
      <c r="C32" s="1">
        <v>2020</v>
      </c>
      <c r="D32" s="3">
        <f>ROUND('[2]Age Curve'!$B29/'[2]Age Curve'!$B$10*'MT SLCSP_2020'!D$13,2)</f>
        <v>480.83</v>
      </c>
      <c r="E32" s="3">
        <f>ROUND('[2]Age Curve'!$B29/'[2]Age Curve'!$B$10*'MT SLCSP_2020'!E$13,2)</f>
        <v>542.69000000000005</v>
      </c>
      <c r="F32" s="3">
        <f>ROUND('[2]Age Curve'!$B29/'[2]Age Curve'!$B$10*'MT SLCSP_2020'!F$13,2)</f>
        <v>501.92</v>
      </c>
      <c r="G32" s="3">
        <f>ROUND('[2]Age Curve'!$B29/'[2]Age Curve'!$B$10*'MT SLCSP_2020'!G$13,2)</f>
        <v>528.37</v>
      </c>
    </row>
    <row r="33" spans="1:7" x14ac:dyDescent="0.2">
      <c r="A33" s="4">
        <v>41</v>
      </c>
      <c r="B33" s="1">
        <v>0</v>
      </c>
      <c r="C33" s="1">
        <v>2020</v>
      </c>
      <c r="D33" s="3">
        <f>ROUND('[2]Age Curve'!$B30/'[2]Age Curve'!$B$10*'MT SLCSP_2020'!D$13,2)</f>
        <v>489.86</v>
      </c>
      <c r="E33" s="3">
        <f>ROUND('[2]Age Curve'!$B30/'[2]Age Curve'!$B$10*'MT SLCSP_2020'!E$13,2)</f>
        <v>552.88</v>
      </c>
      <c r="F33" s="3">
        <f>ROUND('[2]Age Curve'!$B30/'[2]Age Curve'!$B$10*'MT SLCSP_2020'!F$13,2)</f>
        <v>511.35</v>
      </c>
      <c r="G33" s="3">
        <f>ROUND('[2]Age Curve'!$B30/'[2]Age Curve'!$B$10*'MT SLCSP_2020'!G$13,2)</f>
        <v>538.29</v>
      </c>
    </row>
    <row r="34" spans="1:7" x14ac:dyDescent="0.2">
      <c r="A34" s="4">
        <v>42</v>
      </c>
      <c r="B34" s="1">
        <v>0</v>
      </c>
      <c r="C34" s="1">
        <v>2020</v>
      </c>
      <c r="D34" s="3">
        <f>ROUND('[2]Age Curve'!$B31/'[2]Age Curve'!$B$10*'MT SLCSP_2020'!D$13,2)</f>
        <v>498.51</v>
      </c>
      <c r="E34" s="3">
        <f>ROUND('[2]Age Curve'!$B31/'[2]Age Curve'!$B$10*'MT SLCSP_2020'!E$13,2)</f>
        <v>562.65</v>
      </c>
      <c r="F34" s="3">
        <f>ROUND('[2]Age Curve'!$B31/'[2]Age Curve'!$B$10*'MT SLCSP_2020'!F$13,2)</f>
        <v>520.38</v>
      </c>
      <c r="G34" s="3">
        <f>ROUND('[2]Age Curve'!$B31/'[2]Age Curve'!$B$10*'MT SLCSP_2020'!G$13,2)</f>
        <v>547.79999999999995</v>
      </c>
    </row>
    <row r="35" spans="1:7" x14ac:dyDescent="0.2">
      <c r="A35" s="4">
        <v>43</v>
      </c>
      <c r="B35" s="1">
        <v>0</v>
      </c>
      <c r="C35" s="1">
        <v>2020</v>
      </c>
      <c r="D35" s="3">
        <f>ROUND('[2]Age Curve'!$B32/'[2]Age Curve'!$B$10*'MT SLCSP_2020'!D$13,2)</f>
        <v>510.55</v>
      </c>
      <c r="E35" s="3">
        <f>ROUND('[2]Age Curve'!$B32/'[2]Age Curve'!$B$10*'MT SLCSP_2020'!E$13,2)</f>
        <v>576.24</v>
      </c>
      <c r="F35" s="3">
        <f>ROUND('[2]Age Curve'!$B32/'[2]Age Curve'!$B$10*'MT SLCSP_2020'!F$13,2)</f>
        <v>532.95000000000005</v>
      </c>
      <c r="G35" s="3">
        <f>ROUND('[2]Age Curve'!$B32/'[2]Age Curve'!$B$10*'MT SLCSP_2020'!G$13,2)</f>
        <v>561.03</v>
      </c>
    </row>
    <row r="36" spans="1:7" x14ac:dyDescent="0.2">
      <c r="A36" s="4">
        <v>44</v>
      </c>
      <c r="B36" s="1">
        <v>0</v>
      </c>
      <c r="C36" s="1">
        <v>2020</v>
      </c>
      <c r="D36" s="3">
        <f>ROUND('[2]Age Curve'!$B33/'[2]Age Curve'!$B$10*'MT SLCSP_2020'!D$13,2)</f>
        <v>525.6</v>
      </c>
      <c r="E36" s="3">
        <f>ROUND('[2]Age Curve'!$B33/'[2]Age Curve'!$B$10*'MT SLCSP_2020'!E$13,2)</f>
        <v>593.23</v>
      </c>
      <c r="F36" s="3">
        <f>ROUND('[2]Age Curve'!$B33/'[2]Age Curve'!$B$10*'MT SLCSP_2020'!F$13,2)</f>
        <v>548.66</v>
      </c>
      <c r="G36" s="3">
        <f>ROUND('[2]Age Curve'!$B33/'[2]Age Curve'!$B$10*'MT SLCSP_2020'!G$13,2)</f>
        <v>577.57000000000005</v>
      </c>
    </row>
    <row r="37" spans="1:7" x14ac:dyDescent="0.2">
      <c r="A37" s="4">
        <v>45</v>
      </c>
      <c r="B37" s="1">
        <v>0</v>
      </c>
      <c r="C37" s="1">
        <v>2020</v>
      </c>
      <c r="D37" s="3">
        <f>ROUND('[2]Age Curve'!$B34/'[2]Age Curve'!$B$10*'MT SLCSP_2020'!D$13,2)</f>
        <v>543.29</v>
      </c>
      <c r="E37" s="3">
        <f>ROUND('[2]Age Curve'!$B34/'[2]Age Curve'!$B$10*'MT SLCSP_2020'!E$13,2)</f>
        <v>613.17999999999995</v>
      </c>
      <c r="F37" s="3">
        <f>ROUND('[2]Age Curve'!$B34/'[2]Age Curve'!$B$10*'MT SLCSP_2020'!F$13,2)</f>
        <v>567.12</v>
      </c>
      <c r="G37" s="3">
        <f>ROUND('[2]Age Curve'!$B34/'[2]Age Curve'!$B$10*'MT SLCSP_2020'!G$13,2)</f>
        <v>597</v>
      </c>
    </row>
    <row r="38" spans="1:7" x14ac:dyDescent="0.2">
      <c r="A38" s="4">
        <v>46</v>
      </c>
      <c r="B38" s="1">
        <v>0</v>
      </c>
      <c r="C38" s="1">
        <v>2020</v>
      </c>
      <c r="D38" s="3">
        <f>ROUND('[2]Age Curve'!$B35/'[2]Age Curve'!$B$10*'MT SLCSP_2020'!D$13,2)</f>
        <v>564.36</v>
      </c>
      <c r="E38" s="3">
        <f>ROUND('[2]Age Curve'!$B35/'[2]Age Curve'!$B$10*'MT SLCSP_2020'!E$13,2)</f>
        <v>636.96</v>
      </c>
      <c r="F38" s="3">
        <f>ROUND('[2]Age Curve'!$B35/'[2]Age Curve'!$B$10*'MT SLCSP_2020'!F$13,2)</f>
        <v>589.11</v>
      </c>
      <c r="G38" s="3">
        <f>ROUND('[2]Age Curve'!$B35/'[2]Age Curve'!$B$10*'MT SLCSP_2020'!G$13,2)</f>
        <v>620.15</v>
      </c>
    </row>
    <row r="39" spans="1:7" x14ac:dyDescent="0.2">
      <c r="A39" s="4">
        <v>47</v>
      </c>
      <c r="B39" s="1">
        <v>0</v>
      </c>
      <c r="C39" s="1">
        <v>2020</v>
      </c>
      <c r="D39" s="3">
        <f>ROUND('[2]Age Curve'!$B36/'[2]Age Curve'!$B$10*'MT SLCSP_2020'!D$13,2)</f>
        <v>588.05999999999995</v>
      </c>
      <c r="E39" s="3">
        <f>ROUND('[2]Age Curve'!$B36/'[2]Age Curve'!$B$10*'MT SLCSP_2020'!E$13,2)</f>
        <v>663.72</v>
      </c>
      <c r="F39" s="3">
        <f>ROUND('[2]Age Curve'!$B36/'[2]Age Curve'!$B$10*'MT SLCSP_2020'!F$13,2)</f>
        <v>613.85</v>
      </c>
      <c r="G39" s="3">
        <f>ROUND('[2]Age Curve'!$B36/'[2]Age Curve'!$B$10*'MT SLCSP_2020'!G$13,2)</f>
        <v>646.20000000000005</v>
      </c>
    </row>
    <row r="40" spans="1:7" x14ac:dyDescent="0.2">
      <c r="A40" s="4">
        <v>48</v>
      </c>
      <c r="B40" s="1">
        <v>0</v>
      </c>
      <c r="C40" s="1">
        <v>2020</v>
      </c>
      <c r="D40" s="3">
        <f>ROUND('[2]Age Curve'!$B37/'[2]Age Curve'!$B$10*'MT SLCSP_2020'!D$13,2)</f>
        <v>615.15</v>
      </c>
      <c r="E40" s="3">
        <f>ROUND('[2]Age Curve'!$B37/'[2]Age Curve'!$B$10*'MT SLCSP_2020'!E$13,2)</f>
        <v>694.29</v>
      </c>
      <c r="F40" s="3">
        <f>ROUND('[2]Age Curve'!$B37/'[2]Age Curve'!$B$10*'MT SLCSP_2020'!F$13,2)</f>
        <v>642.13</v>
      </c>
      <c r="G40" s="3">
        <f>ROUND('[2]Age Curve'!$B37/'[2]Age Curve'!$B$10*'MT SLCSP_2020'!G$13,2)</f>
        <v>675.97</v>
      </c>
    </row>
    <row r="41" spans="1:7" x14ac:dyDescent="0.2">
      <c r="A41" s="4">
        <v>49</v>
      </c>
      <c r="B41" s="1">
        <v>0</v>
      </c>
      <c r="C41" s="1">
        <v>2020</v>
      </c>
      <c r="D41" s="3">
        <f>ROUND('[2]Age Curve'!$B38/'[2]Age Curve'!$B$10*'MT SLCSP_2020'!D$13,2)</f>
        <v>641.86</v>
      </c>
      <c r="E41" s="3">
        <f>ROUND('[2]Age Curve'!$B38/'[2]Age Curve'!$B$10*'MT SLCSP_2020'!E$13,2)</f>
        <v>724.44</v>
      </c>
      <c r="F41" s="3">
        <f>ROUND('[2]Age Curve'!$B38/'[2]Age Curve'!$B$10*'MT SLCSP_2020'!F$13,2)</f>
        <v>670.01</v>
      </c>
      <c r="G41" s="3">
        <f>ROUND('[2]Age Curve'!$B38/'[2]Age Curve'!$B$10*'MT SLCSP_2020'!G$13,2)</f>
        <v>705.32</v>
      </c>
    </row>
    <row r="42" spans="1:7" x14ac:dyDescent="0.2">
      <c r="A42" s="4">
        <v>50</v>
      </c>
      <c r="B42" s="1">
        <v>0</v>
      </c>
      <c r="C42" s="1">
        <v>2020</v>
      </c>
      <c r="D42" s="3">
        <f>ROUND('[2]Age Curve'!$B39/'[2]Age Curve'!$B$10*'MT SLCSP_2020'!D$13,2)</f>
        <v>671.96</v>
      </c>
      <c r="E42" s="3">
        <f>ROUND('[2]Age Curve'!$B39/'[2]Age Curve'!$B$10*'MT SLCSP_2020'!E$13,2)</f>
        <v>758.41</v>
      </c>
      <c r="F42" s="3">
        <f>ROUND('[2]Age Curve'!$B39/'[2]Age Curve'!$B$10*'MT SLCSP_2020'!F$13,2)</f>
        <v>701.43</v>
      </c>
      <c r="G42" s="3">
        <f>ROUND('[2]Age Curve'!$B39/'[2]Age Curve'!$B$10*'MT SLCSP_2020'!G$13,2)</f>
        <v>738.4</v>
      </c>
    </row>
    <row r="43" spans="1:7" x14ac:dyDescent="0.2">
      <c r="A43" s="4">
        <v>51</v>
      </c>
      <c r="B43" s="1">
        <v>0</v>
      </c>
      <c r="C43" s="1">
        <v>2020</v>
      </c>
      <c r="D43" s="3">
        <f>ROUND('[2]Age Curve'!$B40/'[2]Age Curve'!$B$10*'MT SLCSP_2020'!D$13,2)</f>
        <v>701.68</v>
      </c>
      <c r="E43" s="3">
        <f>ROUND('[2]Age Curve'!$B40/'[2]Age Curve'!$B$10*'MT SLCSP_2020'!E$13,2)</f>
        <v>791.96</v>
      </c>
      <c r="F43" s="3">
        <f>ROUND('[2]Age Curve'!$B40/'[2]Age Curve'!$B$10*'MT SLCSP_2020'!F$13,2)</f>
        <v>732.46</v>
      </c>
      <c r="G43" s="3">
        <f>ROUND('[2]Age Curve'!$B40/'[2]Age Curve'!$B$10*'MT SLCSP_2020'!G$13,2)</f>
        <v>771.06</v>
      </c>
    </row>
    <row r="44" spans="1:7" x14ac:dyDescent="0.2">
      <c r="A44" s="4">
        <v>52</v>
      </c>
      <c r="B44" s="1">
        <v>0</v>
      </c>
      <c r="C44" s="1">
        <v>2020</v>
      </c>
      <c r="D44" s="3">
        <f>ROUND('[2]Age Curve'!$B41/'[2]Age Curve'!$B$10*'MT SLCSP_2020'!D$13,2)</f>
        <v>734.42</v>
      </c>
      <c r="E44" s="3">
        <f>ROUND('[2]Age Curve'!$B41/'[2]Age Curve'!$B$10*'MT SLCSP_2020'!E$13,2)</f>
        <v>828.9</v>
      </c>
      <c r="F44" s="3">
        <f>ROUND('[2]Age Curve'!$B41/'[2]Age Curve'!$B$10*'MT SLCSP_2020'!F$13,2)</f>
        <v>766.63</v>
      </c>
      <c r="G44" s="3">
        <f>ROUND('[2]Age Curve'!$B41/'[2]Age Curve'!$B$10*'MT SLCSP_2020'!G$13,2)</f>
        <v>807.03</v>
      </c>
    </row>
    <row r="45" spans="1:7" x14ac:dyDescent="0.2">
      <c r="A45" s="4">
        <v>53</v>
      </c>
      <c r="B45" s="1">
        <v>0</v>
      </c>
      <c r="C45" s="1">
        <v>2020</v>
      </c>
      <c r="D45" s="3">
        <f>ROUND('[2]Age Curve'!$B42/'[2]Age Curve'!$B$10*'MT SLCSP_2020'!D$13,2)</f>
        <v>767.52</v>
      </c>
      <c r="E45" s="3">
        <f>ROUND('[2]Age Curve'!$B42/'[2]Age Curve'!$B$10*'MT SLCSP_2020'!E$13,2)</f>
        <v>866.27</v>
      </c>
      <c r="F45" s="3">
        <f>ROUND('[2]Age Curve'!$B42/'[2]Age Curve'!$B$10*'MT SLCSP_2020'!F$13,2)</f>
        <v>801.19</v>
      </c>
      <c r="G45" s="3">
        <f>ROUND('[2]Age Curve'!$B42/'[2]Age Curve'!$B$10*'MT SLCSP_2020'!G$13,2)</f>
        <v>843.41</v>
      </c>
    </row>
    <row r="46" spans="1:7" x14ac:dyDescent="0.2">
      <c r="A46" s="4">
        <v>54</v>
      </c>
      <c r="B46" s="1">
        <v>0</v>
      </c>
      <c r="C46" s="1">
        <v>2020</v>
      </c>
      <c r="D46" s="3">
        <f>ROUND('[2]Age Curve'!$B43/'[2]Age Curve'!$B$10*'MT SLCSP_2020'!D$13,2)</f>
        <v>803.27</v>
      </c>
      <c r="E46" s="3">
        <f>ROUND('[2]Age Curve'!$B43/'[2]Age Curve'!$B$10*'MT SLCSP_2020'!E$13,2)</f>
        <v>906.61</v>
      </c>
      <c r="F46" s="3">
        <f>ROUND('[2]Age Curve'!$B43/'[2]Age Curve'!$B$10*'MT SLCSP_2020'!F$13,2)</f>
        <v>838.5</v>
      </c>
      <c r="G46" s="3">
        <f>ROUND('[2]Age Curve'!$B43/'[2]Age Curve'!$B$10*'MT SLCSP_2020'!G$13,2)</f>
        <v>882.68</v>
      </c>
    </row>
    <row r="47" spans="1:7" x14ac:dyDescent="0.2">
      <c r="A47" s="4">
        <v>55</v>
      </c>
      <c r="B47" s="1">
        <v>0</v>
      </c>
      <c r="C47" s="1">
        <v>2020</v>
      </c>
      <c r="D47" s="3">
        <f>ROUND('[2]Age Curve'!$B44/'[2]Age Curve'!$B$10*'MT SLCSP_2020'!D$13,2)</f>
        <v>839.01</v>
      </c>
      <c r="E47" s="3">
        <f>ROUND('[2]Age Curve'!$B44/'[2]Age Curve'!$B$10*'MT SLCSP_2020'!E$13,2)</f>
        <v>946.95</v>
      </c>
      <c r="F47" s="3">
        <f>ROUND('[2]Age Curve'!$B44/'[2]Age Curve'!$B$10*'MT SLCSP_2020'!F$13,2)</f>
        <v>875.81</v>
      </c>
      <c r="G47" s="3">
        <f>ROUND('[2]Age Curve'!$B44/'[2]Age Curve'!$B$10*'MT SLCSP_2020'!G$13,2)</f>
        <v>921.96</v>
      </c>
    </row>
    <row r="48" spans="1:7" x14ac:dyDescent="0.2">
      <c r="A48" s="4">
        <v>56</v>
      </c>
      <c r="B48" s="1">
        <v>0</v>
      </c>
      <c r="C48" s="1">
        <v>2020</v>
      </c>
      <c r="D48" s="3">
        <f>ROUND('[2]Age Curve'!$B45/'[2]Age Curve'!$B$10*'MT SLCSP_2020'!D$13,2)</f>
        <v>877.76</v>
      </c>
      <c r="E48" s="3">
        <f>ROUND('[2]Age Curve'!$B45/'[2]Age Curve'!$B$10*'MT SLCSP_2020'!E$13,2)</f>
        <v>990.69</v>
      </c>
      <c r="F48" s="3">
        <f>ROUND('[2]Age Curve'!$B45/'[2]Age Curve'!$B$10*'MT SLCSP_2020'!F$13,2)</f>
        <v>916.26</v>
      </c>
      <c r="G48" s="3">
        <f>ROUND('[2]Age Curve'!$B45/'[2]Age Curve'!$B$10*'MT SLCSP_2020'!G$13,2)</f>
        <v>964.54</v>
      </c>
    </row>
    <row r="49" spans="1:7" x14ac:dyDescent="0.2">
      <c r="A49" s="4">
        <v>57</v>
      </c>
      <c r="B49" s="1">
        <v>0</v>
      </c>
      <c r="C49" s="1">
        <v>2020</v>
      </c>
      <c r="D49" s="3">
        <f>ROUND('[2]Age Curve'!$B46/'[2]Age Curve'!$B$10*'MT SLCSP_2020'!D$13,2)</f>
        <v>916.89</v>
      </c>
      <c r="E49" s="3">
        <f>ROUND('[2]Age Curve'!$B46/'[2]Age Curve'!$B$10*'MT SLCSP_2020'!E$13,2)</f>
        <v>1034.8499999999999</v>
      </c>
      <c r="F49" s="3">
        <f>ROUND('[2]Age Curve'!$B46/'[2]Age Curve'!$B$10*'MT SLCSP_2020'!F$13,2)</f>
        <v>957.11</v>
      </c>
      <c r="G49" s="3">
        <f>ROUND('[2]Age Curve'!$B46/'[2]Age Curve'!$B$10*'MT SLCSP_2020'!G$13,2)</f>
        <v>1007.54</v>
      </c>
    </row>
    <row r="50" spans="1:7" x14ac:dyDescent="0.2">
      <c r="A50" s="4">
        <v>58</v>
      </c>
      <c r="B50" s="1">
        <v>0</v>
      </c>
      <c r="C50" s="1">
        <v>2020</v>
      </c>
      <c r="D50" s="3">
        <f>ROUND('[2]Age Curve'!$B47/'[2]Age Curve'!$B$10*'MT SLCSP_2020'!D$13,2)</f>
        <v>958.65</v>
      </c>
      <c r="E50" s="3">
        <f>ROUND('[2]Age Curve'!$B47/'[2]Age Curve'!$B$10*'MT SLCSP_2020'!E$13,2)</f>
        <v>1081.99</v>
      </c>
      <c r="F50" s="3">
        <f>ROUND('[2]Age Curve'!$B47/'[2]Age Curve'!$B$10*'MT SLCSP_2020'!F$13,2)</f>
        <v>1000.7</v>
      </c>
      <c r="G50" s="3">
        <f>ROUND('[2]Age Curve'!$B47/'[2]Age Curve'!$B$10*'MT SLCSP_2020'!G$13,2)</f>
        <v>1053.43</v>
      </c>
    </row>
    <row r="51" spans="1:7" x14ac:dyDescent="0.2">
      <c r="A51" s="4">
        <v>59</v>
      </c>
      <c r="B51" s="1">
        <v>0</v>
      </c>
      <c r="C51" s="1">
        <v>2020</v>
      </c>
      <c r="D51" s="3">
        <f>ROUND('[2]Age Curve'!$B48/'[2]Age Curve'!$B$10*'MT SLCSP_2020'!D$13,2)</f>
        <v>979.35</v>
      </c>
      <c r="E51" s="3">
        <f>ROUND('[2]Age Curve'!$B48/'[2]Age Curve'!$B$10*'MT SLCSP_2020'!E$13,2)</f>
        <v>1105.3399999999999</v>
      </c>
      <c r="F51" s="3">
        <f>ROUND('[2]Age Curve'!$B48/'[2]Age Curve'!$B$10*'MT SLCSP_2020'!F$13,2)</f>
        <v>1022.3</v>
      </c>
      <c r="G51" s="3">
        <f>ROUND('[2]Age Curve'!$B48/'[2]Age Curve'!$B$10*'MT SLCSP_2020'!G$13,2)</f>
        <v>1076.17</v>
      </c>
    </row>
    <row r="52" spans="1:7" x14ac:dyDescent="0.2">
      <c r="A52" s="4">
        <v>60</v>
      </c>
      <c r="B52" s="1">
        <v>0</v>
      </c>
      <c r="C52" s="1">
        <v>2020</v>
      </c>
      <c r="D52" s="3">
        <f>ROUND('[2]Age Curve'!$B49/'[2]Age Curve'!$B$10*'MT SLCSP_2020'!D$13,2)</f>
        <v>1021.11</v>
      </c>
      <c r="E52" s="3">
        <f>ROUND('[2]Age Curve'!$B49/'[2]Age Curve'!$B$10*'MT SLCSP_2020'!E$13,2)</f>
        <v>1152.48</v>
      </c>
      <c r="F52" s="3">
        <f>ROUND('[2]Age Curve'!$B49/'[2]Age Curve'!$B$10*'MT SLCSP_2020'!F$13,2)</f>
        <v>1065.8900000000001</v>
      </c>
      <c r="G52" s="3">
        <f>ROUND('[2]Age Curve'!$B49/'[2]Age Curve'!$B$10*'MT SLCSP_2020'!G$13,2)</f>
        <v>1122.06</v>
      </c>
    </row>
    <row r="53" spans="1:7" x14ac:dyDescent="0.2">
      <c r="A53" s="4">
        <v>61</v>
      </c>
      <c r="B53" s="1">
        <v>0</v>
      </c>
      <c r="C53" s="1">
        <v>2020</v>
      </c>
      <c r="D53" s="3">
        <f>ROUND('[2]Age Curve'!$B50/'[2]Age Curve'!$B$10*'MT SLCSP_2020'!D$13,2)</f>
        <v>1057.23</v>
      </c>
      <c r="E53" s="3">
        <f>ROUND('[2]Age Curve'!$B50/'[2]Age Curve'!$B$10*'MT SLCSP_2020'!E$13,2)</f>
        <v>1193.25</v>
      </c>
      <c r="F53" s="3">
        <f>ROUND('[2]Age Curve'!$B50/'[2]Age Curve'!$B$10*'MT SLCSP_2020'!F$13,2)</f>
        <v>1103.5999999999999</v>
      </c>
      <c r="G53" s="3">
        <f>ROUND('[2]Age Curve'!$B50/'[2]Age Curve'!$B$10*'MT SLCSP_2020'!G$13,2)</f>
        <v>1161.75</v>
      </c>
    </row>
    <row r="54" spans="1:7" x14ac:dyDescent="0.2">
      <c r="A54" s="4">
        <v>62</v>
      </c>
      <c r="B54" s="1">
        <v>0</v>
      </c>
      <c r="C54" s="1">
        <v>2020</v>
      </c>
      <c r="D54" s="3">
        <f>ROUND('[2]Age Curve'!$B51/'[2]Age Curve'!$B$10*'MT SLCSP_2020'!D$13,2)</f>
        <v>1080.93</v>
      </c>
      <c r="E54" s="3">
        <f>ROUND('[2]Age Curve'!$B51/'[2]Age Curve'!$B$10*'MT SLCSP_2020'!E$13,2)</f>
        <v>1220</v>
      </c>
      <c r="F54" s="3">
        <f>ROUND('[2]Age Curve'!$B51/'[2]Age Curve'!$B$10*'MT SLCSP_2020'!F$13,2)</f>
        <v>1128.3399999999999</v>
      </c>
      <c r="G54" s="3">
        <f>ROUND('[2]Age Curve'!$B51/'[2]Age Curve'!$B$10*'MT SLCSP_2020'!G$13,2)</f>
        <v>1187.8</v>
      </c>
    </row>
    <row r="55" spans="1:7" x14ac:dyDescent="0.2">
      <c r="A55" s="4">
        <v>63</v>
      </c>
      <c r="B55" s="1">
        <v>0</v>
      </c>
      <c r="C55" s="1">
        <v>2020</v>
      </c>
      <c r="D55" s="3">
        <f>ROUND('[2]Age Curve'!$B52/'[2]Age Curve'!$B$10*'MT SLCSP_2020'!D$13,2)</f>
        <v>1110.6500000000001</v>
      </c>
      <c r="E55" s="3">
        <f>ROUND('[2]Age Curve'!$B52/'[2]Age Curve'!$B$10*'MT SLCSP_2020'!E$13,2)</f>
        <v>1253.54</v>
      </c>
      <c r="F55" s="3">
        <f>ROUND('[2]Age Curve'!$B52/'[2]Age Curve'!$B$10*'MT SLCSP_2020'!F$13,2)</f>
        <v>1159.3699999999999</v>
      </c>
      <c r="G55" s="3">
        <f>ROUND('[2]Age Curve'!$B52/'[2]Age Curve'!$B$10*'MT SLCSP_2020'!G$13,2)</f>
        <v>1220.46</v>
      </c>
    </row>
    <row r="56" spans="1:7" x14ac:dyDescent="0.2">
      <c r="A56" s="18" t="s">
        <v>46</v>
      </c>
      <c r="B56" s="1">
        <v>0</v>
      </c>
      <c r="C56" s="1">
        <v>2020</v>
      </c>
      <c r="D56" s="3">
        <f>ROUND('[2]Age Curve'!$B53/'[2]Age Curve'!$B$10*'MT SLCSP_2020'!D$13,2)</f>
        <v>1128.71</v>
      </c>
      <c r="E56" s="3">
        <f>ROUND('[2]Age Curve'!$B53/'[2]Age Curve'!$B$10*'MT SLCSP_2020'!E$13,2)</f>
        <v>1273.93</v>
      </c>
      <c r="F56" s="3">
        <f>ROUND('[2]Age Curve'!$B53/'[2]Age Curve'!$B$10*'MT SLCSP_2020'!F$13,2)</f>
        <v>1178.22</v>
      </c>
      <c r="G56" s="3">
        <f>ROUND('[2]Age Curve'!$B53/'[2]Age Curve'!$B$10*'MT SLCSP_2020'!G$13,2)</f>
        <v>1240.31</v>
      </c>
    </row>
    <row r="57" spans="1:7" x14ac:dyDescent="0.2">
      <c r="A57" s="18" t="s">
        <v>6</v>
      </c>
      <c r="B57" s="1">
        <v>1</v>
      </c>
      <c r="C57" s="1">
        <v>2020</v>
      </c>
      <c r="D57" s="3">
        <f>ROUND('[2]Age Curve'!$B3/'[2]Age Curve'!$B$10*'MT SLCSP_2020'!D$64,2)</f>
        <v>261.63</v>
      </c>
      <c r="E57" s="3">
        <f>ROUND('[2]Age Curve'!$B3/'[2]Age Curve'!$B$10*'MT SLCSP_2020'!E$64,2)</f>
        <v>295.29000000000002</v>
      </c>
      <c r="F57" s="3">
        <f>ROUND('[2]Age Curve'!$B3/'[2]Age Curve'!$B$10*'MT SLCSP_2020'!F$64,2)</f>
        <v>273.11</v>
      </c>
      <c r="G57" s="3">
        <f>ROUND('[2]Age Curve'!$B3/'[2]Age Curve'!$B$10*'MT SLCSP_2020'!G$64,2)</f>
        <v>290.02999999999997</v>
      </c>
    </row>
    <row r="58" spans="1:7" x14ac:dyDescent="0.2">
      <c r="A58" s="4">
        <v>15</v>
      </c>
      <c r="B58" s="1">
        <v>1</v>
      </c>
      <c r="C58" s="1">
        <v>2020</v>
      </c>
      <c r="D58" s="3">
        <f>ROUND('[2]Age Curve'!$B4/'[2]Age Curve'!$B$10*'MT SLCSP_2020'!D$64,2)</f>
        <v>284.89</v>
      </c>
      <c r="E58" s="3">
        <f>ROUND('[2]Age Curve'!$B4/'[2]Age Curve'!$B$10*'MT SLCSP_2020'!E$64,2)</f>
        <v>321.54000000000002</v>
      </c>
      <c r="F58" s="3">
        <f>ROUND('[2]Age Curve'!$B4/'[2]Age Curve'!$B$10*'MT SLCSP_2020'!F$64,2)</f>
        <v>297.38</v>
      </c>
      <c r="G58" s="3">
        <f>ROUND('[2]Age Curve'!$B4/'[2]Age Curve'!$B$10*'MT SLCSP_2020'!G$64,2)</f>
        <v>315.81</v>
      </c>
    </row>
    <row r="59" spans="1:7" x14ac:dyDescent="0.2">
      <c r="A59" s="4">
        <v>16</v>
      </c>
      <c r="B59" s="1">
        <v>1</v>
      </c>
      <c r="C59" s="1">
        <v>2020</v>
      </c>
      <c r="D59" s="3">
        <f>ROUND('[2]Age Curve'!$B5/'[2]Age Curve'!$B$10*'MT SLCSP_2020'!D$64,2)</f>
        <v>293.77999999999997</v>
      </c>
      <c r="E59" s="3">
        <f>ROUND('[2]Age Curve'!$B5/'[2]Age Curve'!$B$10*'MT SLCSP_2020'!E$64,2)</f>
        <v>331.57</v>
      </c>
      <c r="F59" s="3">
        <f>ROUND('[2]Age Curve'!$B5/'[2]Age Curve'!$B$10*'MT SLCSP_2020'!F$64,2)</f>
        <v>306.66000000000003</v>
      </c>
      <c r="G59" s="3">
        <f>ROUND('[2]Age Curve'!$B5/'[2]Age Curve'!$B$10*'MT SLCSP_2020'!G$64,2)</f>
        <v>325.66000000000003</v>
      </c>
    </row>
    <row r="60" spans="1:7" x14ac:dyDescent="0.2">
      <c r="A60" s="4">
        <v>17</v>
      </c>
      <c r="B60" s="1">
        <v>1</v>
      </c>
      <c r="C60" s="1">
        <v>2020</v>
      </c>
      <c r="D60" s="3">
        <f>ROUND('[2]Age Curve'!$B6/'[2]Age Curve'!$B$10*'MT SLCSP_2020'!D$64,2)</f>
        <v>302.67</v>
      </c>
      <c r="E60" s="3">
        <f>ROUND('[2]Age Curve'!$B6/'[2]Age Curve'!$B$10*'MT SLCSP_2020'!E$64,2)</f>
        <v>341.61</v>
      </c>
      <c r="F60" s="3">
        <f>ROUND('[2]Age Curve'!$B6/'[2]Age Curve'!$B$10*'MT SLCSP_2020'!F$64,2)</f>
        <v>315.95</v>
      </c>
      <c r="G60" s="3">
        <f>ROUND('[2]Age Curve'!$B6/'[2]Age Curve'!$B$10*'MT SLCSP_2020'!G$64,2)</f>
        <v>335.52</v>
      </c>
    </row>
    <row r="61" spans="1:7" x14ac:dyDescent="0.2">
      <c r="A61" s="4">
        <v>18</v>
      </c>
      <c r="B61" s="1">
        <v>1</v>
      </c>
      <c r="C61" s="1">
        <v>2020</v>
      </c>
      <c r="D61" s="3">
        <f>ROUND('[2]Age Curve'!$B7/'[2]Age Curve'!$B$10*'MT SLCSP_2020'!D$64,2)</f>
        <v>312.25</v>
      </c>
      <c r="E61" s="3">
        <f>ROUND('[2]Age Curve'!$B7/'[2]Age Curve'!$B$10*'MT SLCSP_2020'!E$64,2)</f>
        <v>352.42</v>
      </c>
      <c r="F61" s="3">
        <f>ROUND('[2]Age Curve'!$B7/'[2]Age Curve'!$B$10*'MT SLCSP_2020'!F$64,2)</f>
        <v>325.94</v>
      </c>
      <c r="G61" s="3">
        <f>ROUND('[2]Age Curve'!$B7/'[2]Age Curve'!$B$10*'MT SLCSP_2020'!G$64,2)</f>
        <v>346.14</v>
      </c>
    </row>
    <row r="62" spans="1:7" x14ac:dyDescent="0.2">
      <c r="A62" s="4">
        <v>19</v>
      </c>
      <c r="B62" s="1">
        <v>1</v>
      </c>
      <c r="C62" s="1">
        <v>2020</v>
      </c>
      <c r="D62" s="3">
        <f>ROUND('[2]Age Curve'!$B8/'[2]Age Curve'!$B$10*'MT SLCSP_2020'!D$64,2)</f>
        <v>321.82</v>
      </c>
      <c r="E62" s="3">
        <f>ROUND('[2]Age Curve'!$B8/'[2]Age Curve'!$B$10*'MT SLCSP_2020'!E$64,2)</f>
        <v>363.23</v>
      </c>
      <c r="F62" s="3">
        <f>ROUND('[2]Age Curve'!$B8/'[2]Age Curve'!$B$10*'MT SLCSP_2020'!F$64,2)</f>
        <v>335.94</v>
      </c>
      <c r="G62" s="3">
        <f>ROUND('[2]Age Curve'!$B8/'[2]Age Curve'!$B$10*'MT SLCSP_2020'!G$64,2)</f>
        <v>356.75</v>
      </c>
    </row>
    <row r="63" spans="1:7" x14ac:dyDescent="0.2">
      <c r="A63" s="4">
        <v>20</v>
      </c>
      <c r="B63" s="1">
        <v>1</v>
      </c>
      <c r="C63" s="1">
        <v>2020</v>
      </c>
      <c r="D63" s="3">
        <f>ROUND('[2]Age Curve'!$B9/'[2]Age Curve'!$B$10*'MT SLCSP_2020'!D$64,2)</f>
        <v>331.74</v>
      </c>
      <c r="E63" s="3">
        <f>ROUND('[2]Age Curve'!$B9/'[2]Age Curve'!$B$10*'MT SLCSP_2020'!E$64,2)</f>
        <v>374.42</v>
      </c>
      <c r="F63" s="3">
        <f>ROUND('[2]Age Curve'!$B9/'[2]Age Curve'!$B$10*'MT SLCSP_2020'!F$64,2)</f>
        <v>346.29</v>
      </c>
      <c r="G63" s="3">
        <f>ROUND('[2]Age Curve'!$B9/'[2]Age Curve'!$B$10*'MT SLCSP_2020'!G$64,2)</f>
        <v>367.75</v>
      </c>
    </row>
    <row r="64" spans="1:7" x14ac:dyDescent="0.2">
      <c r="A64" s="4" t="s">
        <v>111</v>
      </c>
      <c r="B64" s="1">
        <v>1</v>
      </c>
      <c r="C64" s="1">
        <v>2020</v>
      </c>
      <c r="D64" s="3">
        <f>[4]SLCSP!E7</f>
        <v>342</v>
      </c>
      <c r="E64" s="3">
        <f>[4]SLCSP!E8</f>
        <v>386</v>
      </c>
      <c r="F64" s="3">
        <f>[4]SLCSP!E9</f>
        <v>357</v>
      </c>
      <c r="G64" s="3">
        <f>[4]SLCSP!E10</f>
        <v>379.12</v>
      </c>
    </row>
    <row r="65" spans="1:7" x14ac:dyDescent="0.2">
      <c r="A65" s="4">
        <v>22</v>
      </c>
      <c r="B65" s="1">
        <v>1</v>
      </c>
      <c r="C65" s="1">
        <v>2020</v>
      </c>
      <c r="D65" s="3">
        <f>ROUND('[2]Age Curve'!$B11/'[2]Age Curve'!$B$10*'MT SLCSP_2020'!D$64,2)</f>
        <v>342</v>
      </c>
      <c r="E65" s="3">
        <f>ROUND('[2]Age Curve'!$B11/'[2]Age Curve'!$B$10*'MT SLCSP_2020'!E$64,2)</f>
        <v>386</v>
      </c>
      <c r="F65" s="3">
        <f>ROUND('[2]Age Curve'!$B11/'[2]Age Curve'!$B$10*'MT SLCSP_2020'!F$64,2)</f>
        <v>357</v>
      </c>
      <c r="G65" s="3">
        <f>ROUND('[2]Age Curve'!$B11/'[2]Age Curve'!$B$10*'MT SLCSP_2020'!G$64,2)</f>
        <v>379.12</v>
      </c>
    </row>
    <row r="66" spans="1:7" x14ac:dyDescent="0.2">
      <c r="A66" s="4">
        <v>23</v>
      </c>
      <c r="B66" s="1">
        <v>1</v>
      </c>
      <c r="C66" s="1">
        <v>2020</v>
      </c>
      <c r="D66" s="3">
        <f>ROUND('[2]Age Curve'!$B12/'[2]Age Curve'!$B$10*'MT SLCSP_2020'!D$64,2)</f>
        <v>342</v>
      </c>
      <c r="E66" s="3">
        <f>ROUND('[2]Age Curve'!$B12/'[2]Age Curve'!$B$10*'MT SLCSP_2020'!E$64,2)</f>
        <v>386</v>
      </c>
      <c r="F66" s="3">
        <f>ROUND('[2]Age Curve'!$B12/'[2]Age Curve'!$B$10*'MT SLCSP_2020'!F$64,2)</f>
        <v>357</v>
      </c>
      <c r="G66" s="3">
        <f>ROUND('[2]Age Curve'!$B12/'[2]Age Curve'!$B$10*'MT SLCSP_2020'!G$64,2)</f>
        <v>379.12</v>
      </c>
    </row>
    <row r="67" spans="1:7" x14ac:dyDescent="0.2">
      <c r="A67" s="4">
        <v>24</v>
      </c>
      <c r="B67" s="1">
        <v>1</v>
      </c>
      <c r="C67" s="1">
        <v>2020</v>
      </c>
      <c r="D67" s="3">
        <f>ROUND('[2]Age Curve'!$B13/'[2]Age Curve'!$B$10*'MT SLCSP_2020'!D$64,2)</f>
        <v>342</v>
      </c>
      <c r="E67" s="3">
        <f>ROUND('[2]Age Curve'!$B13/'[2]Age Curve'!$B$10*'MT SLCSP_2020'!E$64,2)</f>
        <v>386</v>
      </c>
      <c r="F67" s="3">
        <f>ROUND('[2]Age Curve'!$B13/'[2]Age Curve'!$B$10*'MT SLCSP_2020'!F$64,2)</f>
        <v>357</v>
      </c>
      <c r="G67" s="3">
        <f>ROUND('[2]Age Curve'!$B13/'[2]Age Curve'!$B$10*'MT SLCSP_2020'!G$64,2)</f>
        <v>379.12</v>
      </c>
    </row>
    <row r="68" spans="1:7" x14ac:dyDescent="0.2">
      <c r="A68" s="4">
        <v>25</v>
      </c>
      <c r="B68" s="1">
        <v>1</v>
      </c>
      <c r="C68" s="1">
        <v>2020</v>
      </c>
      <c r="D68" s="3">
        <f>ROUND('[2]Age Curve'!$B14/'[2]Age Curve'!$B$10*'MT SLCSP_2020'!D$64,2)</f>
        <v>343.37</v>
      </c>
      <c r="E68" s="3">
        <f>ROUND('[2]Age Curve'!$B14/'[2]Age Curve'!$B$10*'MT SLCSP_2020'!E$64,2)</f>
        <v>387.54</v>
      </c>
      <c r="F68" s="3">
        <f>ROUND('[2]Age Curve'!$B14/'[2]Age Curve'!$B$10*'MT SLCSP_2020'!F$64,2)</f>
        <v>358.43</v>
      </c>
      <c r="G68" s="3">
        <f>ROUND('[2]Age Curve'!$B14/'[2]Age Curve'!$B$10*'MT SLCSP_2020'!G$64,2)</f>
        <v>380.64</v>
      </c>
    </row>
    <row r="69" spans="1:7" x14ac:dyDescent="0.2">
      <c r="A69" s="4">
        <v>26</v>
      </c>
      <c r="B69" s="1">
        <v>1</v>
      </c>
      <c r="C69" s="1">
        <v>2020</v>
      </c>
      <c r="D69" s="3">
        <f>ROUND('[2]Age Curve'!$B15/'[2]Age Curve'!$B$10*'MT SLCSP_2020'!D$64,2)</f>
        <v>350.21</v>
      </c>
      <c r="E69" s="3">
        <f>ROUND('[2]Age Curve'!$B15/'[2]Age Curve'!$B$10*'MT SLCSP_2020'!E$64,2)</f>
        <v>395.26</v>
      </c>
      <c r="F69" s="3">
        <f>ROUND('[2]Age Curve'!$B15/'[2]Age Curve'!$B$10*'MT SLCSP_2020'!F$64,2)</f>
        <v>365.57</v>
      </c>
      <c r="G69" s="3">
        <f>ROUND('[2]Age Curve'!$B15/'[2]Age Curve'!$B$10*'MT SLCSP_2020'!G$64,2)</f>
        <v>388.22</v>
      </c>
    </row>
    <row r="70" spans="1:7" x14ac:dyDescent="0.2">
      <c r="A70" s="4">
        <v>27</v>
      </c>
      <c r="B70" s="1">
        <v>1</v>
      </c>
      <c r="C70" s="1">
        <v>2020</v>
      </c>
      <c r="D70" s="3">
        <f>ROUND('[2]Age Curve'!$B16/'[2]Age Curve'!$B$10*'MT SLCSP_2020'!D$64,2)</f>
        <v>358.42</v>
      </c>
      <c r="E70" s="3">
        <f>ROUND('[2]Age Curve'!$B16/'[2]Age Curve'!$B$10*'MT SLCSP_2020'!E$64,2)</f>
        <v>404.53</v>
      </c>
      <c r="F70" s="3">
        <f>ROUND('[2]Age Curve'!$B16/'[2]Age Curve'!$B$10*'MT SLCSP_2020'!F$64,2)</f>
        <v>374.14</v>
      </c>
      <c r="G70" s="3">
        <f>ROUND('[2]Age Curve'!$B16/'[2]Age Curve'!$B$10*'MT SLCSP_2020'!G$64,2)</f>
        <v>397.32</v>
      </c>
    </row>
    <row r="71" spans="1:7" x14ac:dyDescent="0.2">
      <c r="A71" s="4">
        <v>28</v>
      </c>
      <c r="B71" s="1">
        <v>1</v>
      </c>
      <c r="C71" s="1">
        <v>2020</v>
      </c>
      <c r="D71" s="3">
        <f>ROUND('[2]Age Curve'!$B17/'[2]Age Curve'!$B$10*'MT SLCSP_2020'!D$64,2)</f>
        <v>371.75</v>
      </c>
      <c r="E71" s="3">
        <f>ROUND('[2]Age Curve'!$B17/'[2]Age Curve'!$B$10*'MT SLCSP_2020'!E$64,2)</f>
        <v>419.58</v>
      </c>
      <c r="F71" s="3">
        <f>ROUND('[2]Age Curve'!$B17/'[2]Age Curve'!$B$10*'MT SLCSP_2020'!F$64,2)</f>
        <v>388.06</v>
      </c>
      <c r="G71" s="3">
        <f>ROUND('[2]Age Curve'!$B17/'[2]Age Curve'!$B$10*'MT SLCSP_2020'!G$64,2)</f>
        <v>412.1</v>
      </c>
    </row>
    <row r="72" spans="1:7" x14ac:dyDescent="0.2">
      <c r="A72" s="4">
        <v>29</v>
      </c>
      <c r="B72" s="1">
        <v>1</v>
      </c>
      <c r="C72" s="1">
        <v>2020</v>
      </c>
      <c r="D72" s="3">
        <f>ROUND('[2]Age Curve'!$B18/'[2]Age Curve'!$B$10*'MT SLCSP_2020'!D$64,2)</f>
        <v>382.7</v>
      </c>
      <c r="E72" s="3">
        <f>ROUND('[2]Age Curve'!$B18/'[2]Age Curve'!$B$10*'MT SLCSP_2020'!E$64,2)</f>
        <v>431.93</v>
      </c>
      <c r="F72" s="3">
        <f>ROUND('[2]Age Curve'!$B18/'[2]Age Curve'!$B$10*'MT SLCSP_2020'!F$64,2)</f>
        <v>399.48</v>
      </c>
      <c r="G72" s="3">
        <f>ROUND('[2]Age Curve'!$B18/'[2]Age Curve'!$B$10*'MT SLCSP_2020'!G$64,2)</f>
        <v>424.24</v>
      </c>
    </row>
    <row r="73" spans="1:7" x14ac:dyDescent="0.2">
      <c r="A73" s="4">
        <v>30</v>
      </c>
      <c r="B73" s="1">
        <v>1</v>
      </c>
      <c r="C73" s="1">
        <v>2020</v>
      </c>
      <c r="D73" s="3">
        <f>ROUND('[2]Age Curve'!$B19/'[2]Age Curve'!$B$10*'MT SLCSP_2020'!D$64,2)</f>
        <v>388.17</v>
      </c>
      <c r="E73" s="3">
        <f>ROUND('[2]Age Curve'!$B19/'[2]Age Curve'!$B$10*'MT SLCSP_2020'!E$64,2)</f>
        <v>438.11</v>
      </c>
      <c r="F73" s="3">
        <f>ROUND('[2]Age Curve'!$B19/'[2]Age Curve'!$B$10*'MT SLCSP_2020'!F$64,2)</f>
        <v>405.2</v>
      </c>
      <c r="G73" s="3">
        <f>ROUND('[2]Age Curve'!$B19/'[2]Age Curve'!$B$10*'MT SLCSP_2020'!G$64,2)</f>
        <v>430.3</v>
      </c>
    </row>
    <row r="74" spans="1:7" x14ac:dyDescent="0.2">
      <c r="A74" s="4">
        <v>31</v>
      </c>
      <c r="B74" s="1">
        <v>1</v>
      </c>
      <c r="C74" s="1">
        <v>2020</v>
      </c>
      <c r="D74" s="3">
        <f>ROUND('[2]Age Curve'!$B20/'[2]Age Curve'!$B$10*'MT SLCSP_2020'!D$64,2)</f>
        <v>396.38</v>
      </c>
      <c r="E74" s="3">
        <f>ROUND('[2]Age Curve'!$B20/'[2]Age Curve'!$B$10*'MT SLCSP_2020'!E$64,2)</f>
        <v>447.37</v>
      </c>
      <c r="F74" s="3">
        <f>ROUND('[2]Age Curve'!$B20/'[2]Age Curve'!$B$10*'MT SLCSP_2020'!F$64,2)</f>
        <v>413.76</v>
      </c>
      <c r="G74" s="3">
        <f>ROUND('[2]Age Curve'!$B20/'[2]Age Curve'!$B$10*'MT SLCSP_2020'!G$64,2)</f>
        <v>439.4</v>
      </c>
    </row>
    <row r="75" spans="1:7" x14ac:dyDescent="0.2">
      <c r="A75" s="4">
        <v>32</v>
      </c>
      <c r="B75" s="1">
        <v>1</v>
      </c>
      <c r="C75" s="1">
        <v>2020</v>
      </c>
      <c r="D75" s="3">
        <f>ROUND('[2]Age Curve'!$B21/'[2]Age Curve'!$B$10*'MT SLCSP_2020'!D$64,2)</f>
        <v>404.59</v>
      </c>
      <c r="E75" s="3">
        <f>ROUND('[2]Age Curve'!$B21/'[2]Age Curve'!$B$10*'MT SLCSP_2020'!E$64,2)</f>
        <v>456.64</v>
      </c>
      <c r="F75" s="3">
        <f>ROUND('[2]Age Curve'!$B21/'[2]Age Curve'!$B$10*'MT SLCSP_2020'!F$64,2)</f>
        <v>422.33</v>
      </c>
      <c r="G75" s="3">
        <f>ROUND('[2]Age Curve'!$B21/'[2]Age Curve'!$B$10*'MT SLCSP_2020'!G$64,2)</f>
        <v>448.5</v>
      </c>
    </row>
    <row r="76" spans="1:7" x14ac:dyDescent="0.2">
      <c r="A76" s="4">
        <v>33</v>
      </c>
      <c r="B76" s="1">
        <v>1</v>
      </c>
      <c r="C76" s="1">
        <v>2020</v>
      </c>
      <c r="D76" s="3">
        <f>ROUND('[2]Age Curve'!$B22/'[2]Age Curve'!$B$10*'MT SLCSP_2020'!D$64,2)</f>
        <v>409.72</v>
      </c>
      <c r="E76" s="3">
        <f>ROUND('[2]Age Curve'!$B22/'[2]Age Curve'!$B$10*'MT SLCSP_2020'!E$64,2)</f>
        <v>462.43</v>
      </c>
      <c r="F76" s="3">
        <f>ROUND('[2]Age Curve'!$B22/'[2]Age Curve'!$B$10*'MT SLCSP_2020'!F$64,2)</f>
        <v>427.69</v>
      </c>
      <c r="G76" s="3">
        <f>ROUND('[2]Age Curve'!$B22/'[2]Age Curve'!$B$10*'MT SLCSP_2020'!G$64,2)</f>
        <v>454.19</v>
      </c>
    </row>
    <row r="77" spans="1:7" x14ac:dyDescent="0.2">
      <c r="A77" s="4">
        <v>34</v>
      </c>
      <c r="B77" s="1">
        <v>1</v>
      </c>
      <c r="C77" s="1">
        <v>2020</v>
      </c>
      <c r="D77" s="3">
        <f>ROUND('[2]Age Curve'!$B23/'[2]Age Curve'!$B$10*'MT SLCSP_2020'!D$64,2)</f>
        <v>415.19</v>
      </c>
      <c r="E77" s="3">
        <f>ROUND('[2]Age Curve'!$B23/'[2]Age Curve'!$B$10*'MT SLCSP_2020'!E$64,2)</f>
        <v>468.6</v>
      </c>
      <c r="F77" s="3">
        <f>ROUND('[2]Age Curve'!$B23/'[2]Age Curve'!$B$10*'MT SLCSP_2020'!F$64,2)</f>
        <v>433.4</v>
      </c>
      <c r="G77" s="3">
        <f>ROUND('[2]Age Curve'!$B23/'[2]Age Curve'!$B$10*'MT SLCSP_2020'!G$64,2)</f>
        <v>460.25</v>
      </c>
    </row>
    <row r="78" spans="1:7" x14ac:dyDescent="0.2">
      <c r="A78" s="4">
        <v>35</v>
      </c>
      <c r="B78" s="1">
        <v>1</v>
      </c>
      <c r="C78" s="1">
        <v>2020</v>
      </c>
      <c r="D78" s="3">
        <f>ROUND('[2]Age Curve'!$B24/'[2]Age Curve'!$B$10*'MT SLCSP_2020'!D$64,2)</f>
        <v>417.92</v>
      </c>
      <c r="E78" s="3">
        <f>ROUND('[2]Age Curve'!$B24/'[2]Age Curve'!$B$10*'MT SLCSP_2020'!E$64,2)</f>
        <v>471.69</v>
      </c>
      <c r="F78" s="3">
        <f>ROUND('[2]Age Curve'!$B24/'[2]Age Curve'!$B$10*'MT SLCSP_2020'!F$64,2)</f>
        <v>436.25</v>
      </c>
      <c r="G78" s="3">
        <f>ROUND('[2]Age Curve'!$B24/'[2]Age Curve'!$B$10*'MT SLCSP_2020'!G$64,2)</f>
        <v>463.28</v>
      </c>
    </row>
    <row r="79" spans="1:7" x14ac:dyDescent="0.2">
      <c r="A79" s="4">
        <v>36</v>
      </c>
      <c r="B79" s="1">
        <v>1</v>
      </c>
      <c r="C79" s="1">
        <v>2020</v>
      </c>
      <c r="D79" s="3">
        <f>ROUND('[2]Age Curve'!$B25/'[2]Age Curve'!$B$10*'MT SLCSP_2020'!D$64,2)</f>
        <v>420.66</v>
      </c>
      <c r="E79" s="3">
        <f>ROUND('[2]Age Curve'!$B25/'[2]Age Curve'!$B$10*'MT SLCSP_2020'!E$64,2)</f>
        <v>474.78</v>
      </c>
      <c r="F79" s="3">
        <f>ROUND('[2]Age Curve'!$B25/'[2]Age Curve'!$B$10*'MT SLCSP_2020'!F$64,2)</f>
        <v>439.11</v>
      </c>
      <c r="G79" s="3">
        <f>ROUND('[2]Age Curve'!$B25/'[2]Age Curve'!$B$10*'MT SLCSP_2020'!G$64,2)</f>
        <v>466.32</v>
      </c>
    </row>
    <row r="80" spans="1:7" x14ac:dyDescent="0.2">
      <c r="A80" s="4">
        <v>37</v>
      </c>
      <c r="B80" s="1">
        <v>1</v>
      </c>
      <c r="C80" s="1">
        <v>2020</v>
      </c>
      <c r="D80" s="3">
        <f>ROUND('[2]Age Curve'!$B26/'[2]Age Curve'!$B$10*'MT SLCSP_2020'!D$64,2)</f>
        <v>423.4</v>
      </c>
      <c r="E80" s="3">
        <f>ROUND('[2]Age Curve'!$B26/'[2]Age Curve'!$B$10*'MT SLCSP_2020'!E$64,2)</f>
        <v>477.87</v>
      </c>
      <c r="F80" s="3">
        <f>ROUND('[2]Age Curve'!$B26/'[2]Age Curve'!$B$10*'MT SLCSP_2020'!F$64,2)</f>
        <v>441.97</v>
      </c>
      <c r="G80" s="3">
        <f>ROUND('[2]Age Curve'!$B26/'[2]Age Curve'!$B$10*'MT SLCSP_2020'!G$64,2)</f>
        <v>469.35</v>
      </c>
    </row>
    <row r="81" spans="1:7" x14ac:dyDescent="0.2">
      <c r="A81" s="4">
        <v>38</v>
      </c>
      <c r="B81" s="1">
        <v>1</v>
      </c>
      <c r="C81" s="1">
        <v>2020</v>
      </c>
      <c r="D81" s="3">
        <f>ROUND('[2]Age Curve'!$B27/'[2]Age Curve'!$B$10*'MT SLCSP_2020'!D$64,2)</f>
        <v>426.13</v>
      </c>
      <c r="E81" s="3">
        <f>ROUND('[2]Age Curve'!$B27/'[2]Age Curve'!$B$10*'MT SLCSP_2020'!E$64,2)</f>
        <v>480.96</v>
      </c>
      <c r="F81" s="3">
        <f>ROUND('[2]Age Curve'!$B27/'[2]Age Curve'!$B$10*'MT SLCSP_2020'!F$64,2)</f>
        <v>444.82</v>
      </c>
      <c r="G81" s="3">
        <f>ROUND('[2]Age Curve'!$B27/'[2]Age Curve'!$B$10*'MT SLCSP_2020'!G$64,2)</f>
        <v>472.38</v>
      </c>
    </row>
    <row r="82" spans="1:7" x14ac:dyDescent="0.2">
      <c r="A82" s="4">
        <v>39</v>
      </c>
      <c r="B82" s="1">
        <v>1</v>
      </c>
      <c r="C82" s="1">
        <v>2020</v>
      </c>
      <c r="D82" s="3">
        <f>ROUND('[2]Age Curve'!$B28/'[2]Age Curve'!$B$10*'MT SLCSP_2020'!D$64,2)</f>
        <v>431.6</v>
      </c>
      <c r="E82" s="3">
        <f>ROUND('[2]Age Curve'!$B28/'[2]Age Curve'!$B$10*'MT SLCSP_2020'!E$64,2)</f>
        <v>487.13</v>
      </c>
      <c r="F82" s="3">
        <f>ROUND('[2]Age Curve'!$B28/'[2]Age Curve'!$B$10*'MT SLCSP_2020'!F$64,2)</f>
        <v>450.53</v>
      </c>
      <c r="G82" s="3">
        <f>ROUND('[2]Age Curve'!$B28/'[2]Age Curve'!$B$10*'MT SLCSP_2020'!G$64,2)</f>
        <v>478.45</v>
      </c>
    </row>
    <row r="83" spans="1:7" x14ac:dyDescent="0.2">
      <c r="A83" s="4">
        <v>40</v>
      </c>
      <c r="B83" s="1">
        <v>1</v>
      </c>
      <c r="C83" s="1">
        <v>2020</v>
      </c>
      <c r="D83" s="3">
        <f>ROUND('[2]Age Curve'!$B29/'[2]Age Curve'!$B$10*'MT SLCSP_2020'!D$64,2)</f>
        <v>437.08</v>
      </c>
      <c r="E83" s="3">
        <f>ROUND('[2]Age Curve'!$B29/'[2]Age Curve'!$B$10*'MT SLCSP_2020'!E$64,2)</f>
        <v>493.31</v>
      </c>
      <c r="F83" s="3">
        <f>ROUND('[2]Age Curve'!$B29/'[2]Age Curve'!$B$10*'MT SLCSP_2020'!F$64,2)</f>
        <v>456.25</v>
      </c>
      <c r="G83" s="3">
        <f>ROUND('[2]Age Curve'!$B29/'[2]Age Curve'!$B$10*'MT SLCSP_2020'!G$64,2)</f>
        <v>484.52</v>
      </c>
    </row>
    <row r="84" spans="1:7" x14ac:dyDescent="0.2">
      <c r="A84" s="4">
        <v>41</v>
      </c>
      <c r="B84" s="1">
        <v>1</v>
      </c>
      <c r="C84" s="1">
        <v>2020</v>
      </c>
      <c r="D84" s="3">
        <f>ROUND('[2]Age Curve'!$B30/'[2]Age Curve'!$B$10*'MT SLCSP_2020'!D$64,2)</f>
        <v>445.28</v>
      </c>
      <c r="E84" s="3">
        <f>ROUND('[2]Age Curve'!$B30/'[2]Age Curve'!$B$10*'MT SLCSP_2020'!E$64,2)</f>
        <v>502.57</v>
      </c>
      <c r="F84" s="3">
        <f>ROUND('[2]Age Curve'!$B30/'[2]Age Curve'!$B$10*'MT SLCSP_2020'!F$64,2)</f>
        <v>464.81</v>
      </c>
      <c r="G84" s="3">
        <f>ROUND('[2]Age Curve'!$B30/'[2]Age Curve'!$B$10*'MT SLCSP_2020'!G$64,2)</f>
        <v>493.61</v>
      </c>
    </row>
    <row r="85" spans="1:7" x14ac:dyDescent="0.2">
      <c r="A85" s="4">
        <v>42</v>
      </c>
      <c r="B85" s="1">
        <v>1</v>
      </c>
      <c r="C85" s="1">
        <v>2020</v>
      </c>
      <c r="D85" s="3">
        <f>ROUND('[2]Age Curve'!$B31/'[2]Age Curve'!$B$10*'MT SLCSP_2020'!D$64,2)</f>
        <v>453.15</v>
      </c>
      <c r="E85" s="3">
        <f>ROUND('[2]Age Curve'!$B31/'[2]Age Curve'!$B$10*'MT SLCSP_2020'!E$64,2)</f>
        <v>511.45</v>
      </c>
      <c r="F85" s="3">
        <f>ROUND('[2]Age Curve'!$B31/'[2]Age Curve'!$B$10*'MT SLCSP_2020'!F$64,2)</f>
        <v>473.03</v>
      </c>
      <c r="G85" s="3">
        <f>ROUND('[2]Age Curve'!$B31/'[2]Age Curve'!$B$10*'MT SLCSP_2020'!G$64,2)</f>
        <v>502.33</v>
      </c>
    </row>
    <row r="86" spans="1:7" x14ac:dyDescent="0.2">
      <c r="A86" s="4">
        <v>43</v>
      </c>
      <c r="B86" s="1">
        <v>1</v>
      </c>
      <c r="C86" s="1">
        <v>2020</v>
      </c>
      <c r="D86" s="3">
        <f>ROUND('[2]Age Curve'!$B32/'[2]Age Curve'!$B$10*'MT SLCSP_2020'!D$64,2)</f>
        <v>464.09</v>
      </c>
      <c r="E86" s="3">
        <f>ROUND('[2]Age Curve'!$B32/'[2]Age Curve'!$B$10*'MT SLCSP_2020'!E$64,2)</f>
        <v>523.79999999999995</v>
      </c>
      <c r="F86" s="3">
        <f>ROUND('[2]Age Curve'!$B32/'[2]Age Curve'!$B$10*'MT SLCSP_2020'!F$64,2)</f>
        <v>484.45</v>
      </c>
      <c r="G86" s="3">
        <f>ROUND('[2]Age Curve'!$B32/'[2]Age Curve'!$B$10*'MT SLCSP_2020'!G$64,2)</f>
        <v>514.47</v>
      </c>
    </row>
    <row r="87" spans="1:7" x14ac:dyDescent="0.2">
      <c r="A87" s="4">
        <v>44</v>
      </c>
      <c r="B87" s="1">
        <v>1</v>
      </c>
      <c r="C87" s="1">
        <v>2020</v>
      </c>
      <c r="D87" s="3">
        <f>ROUND('[2]Age Curve'!$B33/'[2]Age Curve'!$B$10*'MT SLCSP_2020'!D$64,2)</f>
        <v>477.77</v>
      </c>
      <c r="E87" s="3">
        <f>ROUND('[2]Age Curve'!$B33/'[2]Age Curve'!$B$10*'MT SLCSP_2020'!E$64,2)</f>
        <v>539.24</v>
      </c>
      <c r="F87" s="3">
        <f>ROUND('[2]Age Curve'!$B33/'[2]Age Curve'!$B$10*'MT SLCSP_2020'!F$64,2)</f>
        <v>498.73</v>
      </c>
      <c r="G87" s="3">
        <f>ROUND('[2]Age Curve'!$B33/'[2]Age Curve'!$B$10*'MT SLCSP_2020'!G$64,2)</f>
        <v>529.63</v>
      </c>
    </row>
    <row r="88" spans="1:7" x14ac:dyDescent="0.2">
      <c r="A88" s="4">
        <v>45</v>
      </c>
      <c r="B88" s="1">
        <v>1</v>
      </c>
      <c r="C88" s="1">
        <v>2020</v>
      </c>
      <c r="D88" s="3">
        <f>ROUND('[2]Age Curve'!$B34/'[2]Age Curve'!$B$10*'MT SLCSP_2020'!D$64,2)</f>
        <v>493.85</v>
      </c>
      <c r="E88" s="3">
        <f>ROUND('[2]Age Curve'!$B34/'[2]Age Curve'!$B$10*'MT SLCSP_2020'!E$64,2)</f>
        <v>557.38</v>
      </c>
      <c r="F88" s="3">
        <f>ROUND('[2]Age Curve'!$B34/'[2]Age Curve'!$B$10*'MT SLCSP_2020'!F$64,2)</f>
        <v>515.51</v>
      </c>
      <c r="G88" s="3">
        <f>ROUND('[2]Age Curve'!$B34/'[2]Age Curve'!$B$10*'MT SLCSP_2020'!G$64,2)</f>
        <v>547.45000000000005</v>
      </c>
    </row>
    <row r="89" spans="1:7" x14ac:dyDescent="0.2">
      <c r="A89" s="4">
        <v>46</v>
      </c>
      <c r="B89" s="1">
        <v>1</v>
      </c>
      <c r="C89" s="1">
        <v>2020</v>
      </c>
      <c r="D89" s="3">
        <f>ROUND('[2]Age Curve'!$B35/'[2]Age Curve'!$B$10*'MT SLCSP_2020'!D$64,2)</f>
        <v>513</v>
      </c>
      <c r="E89" s="3">
        <f>ROUND('[2]Age Curve'!$B35/'[2]Age Curve'!$B$10*'MT SLCSP_2020'!E$64,2)</f>
        <v>579</v>
      </c>
      <c r="F89" s="3">
        <f>ROUND('[2]Age Curve'!$B35/'[2]Age Curve'!$B$10*'MT SLCSP_2020'!F$64,2)</f>
        <v>535.5</v>
      </c>
      <c r="G89" s="3">
        <f>ROUND('[2]Age Curve'!$B35/'[2]Age Curve'!$B$10*'MT SLCSP_2020'!G$64,2)</f>
        <v>568.67999999999995</v>
      </c>
    </row>
    <row r="90" spans="1:7" x14ac:dyDescent="0.2">
      <c r="A90" s="4">
        <v>47</v>
      </c>
      <c r="B90" s="1">
        <v>1</v>
      </c>
      <c r="C90" s="1">
        <v>2020</v>
      </c>
      <c r="D90" s="3">
        <f>ROUND('[2]Age Curve'!$B36/'[2]Age Curve'!$B$10*'MT SLCSP_2020'!D$64,2)</f>
        <v>534.54999999999995</v>
      </c>
      <c r="E90" s="3">
        <f>ROUND('[2]Age Curve'!$B36/'[2]Age Curve'!$B$10*'MT SLCSP_2020'!E$64,2)</f>
        <v>603.32000000000005</v>
      </c>
      <c r="F90" s="3">
        <f>ROUND('[2]Age Curve'!$B36/'[2]Age Curve'!$B$10*'MT SLCSP_2020'!F$64,2)</f>
        <v>557.99</v>
      </c>
      <c r="G90" s="3">
        <f>ROUND('[2]Age Curve'!$B36/'[2]Age Curve'!$B$10*'MT SLCSP_2020'!G$64,2)</f>
        <v>592.55999999999995</v>
      </c>
    </row>
    <row r="91" spans="1:7" x14ac:dyDescent="0.2">
      <c r="A91" s="4">
        <v>48</v>
      </c>
      <c r="B91" s="1">
        <v>1</v>
      </c>
      <c r="C91" s="1">
        <v>2020</v>
      </c>
      <c r="D91" s="3">
        <f>ROUND('[2]Age Curve'!$B37/'[2]Age Curve'!$B$10*'MT SLCSP_2020'!D$64,2)</f>
        <v>559.16999999999996</v>
      </c>
      <c r="E91" s="3">
        <f>ROUND('[2]Age Curve'!$B37/'[2]Age Curve'!$B$10*'MT SLCSP_2020'!E$64,2)</f>
        <v>631.11</v>
      </c>
      <c r="F91" s="3">
        <f>ROUND('[2]Age Curve'!$B37/'[2]Age Curve'!$B$10*'MT SLCSP_2020'!F$64,2)</f>
        <v>583.70000000000005</v>
      </c>
      <c r="G91" s="3">
        <f>ROUND('[2]Age Curve'!$B37/'[2]Age Curve'!$B$10*'MT SLCSP_2020'!G$64,2)</f>
        <v>619.86</v>
      </c>
    </row>
    <row r="92" spans="1:7" x14ac:dyDescent="0.2">
      <c r="A92" s="4">
        <v>49</v>
      </c>
      <c r="B92" s="1">
        <v>1</v>
      </c>
      <c r="C92" s="1">
        <v>2020</v>
      </c>
      <c r="D92" s="3">
        <f>ROUND('[2]Age Curve'!$B38/'[2]Age Curve'!$B$10*'MT SLCSP_2020'!D$64,2)</f>
        <v>583.45000000000005</v>
      </c>
      <c r="E92" s="3">
        <f>ROUND('[2]Age Curve'!$B38/'[2]Age Curve'!$B$10*'MT SLCSP_2020'!E$64,2)</f>
        <v>658.52</v>
      </c>
      <c r="F92" s="3">
        <f>ROUND('[2]Age Curve'!$B38/'[2]Age Curve'!$B$10*'MT SLCSP_2020'!F$64,2)</f>
        <v>609.04</v>
      </c>
      <c r="G92" s="3">
        <f>ROUND('[2]Age Curve'!$B38/'[2]Age Curve'!$B$10*'MT SLCSP_2020'!G$64,2)</f>
        <v>646.78</v>
      </c>
    </row>
    <row r="93" spans="1:7" x14ac:dyDescent="0.2">
      <c r="A93" s="4">
        <v>50</v>
      </c>
      <c r="B93" s="1">
        <v>1</v>
      </c>
      <c r="C93" s="1">
        <v>2020</v>
      </c>
      <c r="D93" s="3">
        <f>ROUND('[2]Age Curve'!$B39/'[2]Age Curve'!$B$10*'MT SLCSP_2020'!D$64,2)</f>
        <v>610.80999999999995</v>
      </c>
      <c r="E93" s="3">
        <f>ROUND('[2]Age Curve'!$B39/'[2]Age Curve'!$B$10*'MT SLCSP_2020'!E$64,2)</f>
        <v>689.4</v>
      </c>
      <c r="F93" s="3">
        <f>ROUND('[2]Age Curve'!$B39/'[2]Age Curve'!$B$10*'MT SLCSP_2020'!F$64,2)</f>
        <v>637.6</v>
      </c>
      <c r="G93" s="3">
        <f>ROUND('[2]Age Curve'!$B39/'[2]Age Curve'!$B$10*'MT SLCSP_2020'!G$64,2)</f>
        <v>677.11</v>
      </c>
    </row>
    <row r="94" spans="1:7" x14ac:dyDescent="0.2">
      <c r="A94" s="4">
        <v>51</v>
      </c>
      <c r="B94" s="1">
        <v>1</v>
      </c>
      <c r="C94" s="1">
        <v>2020</v>
      </c>
      <c r="D94" s="3">
        <f>ROUND('[2]Age Curve'!$B40/'[2]Age Curve'!$B$10*'MT SLCSP_2020'!D$64,2)</f>
        <v>637.83000000000004</v>
      </c>
      <c r="E94" s="3">
        <f>ROUND('[2]Age Curve'!$B40/'[2]Age Curve'!$B$10*'MT SLCSP_2020'!E$64,2)</f>
        <v>719.89</v>
      </c>
      <c r="F94" s="3">
        <f>ROUND('[2]Age Curve'!$B40/'[2]Age Curve'!$B$10*'MT SLCSP_2020'!F$64,2)</f>
        <v>665.81</v>
      </c>
      <c r="G94" s="3">
        <f>ROUND('[2]Age Curve'!$B40/'[2]Age Curve'!$B$10*'MT SLCSP_2020'!G$64,2)</f>
        <v>707.06</v>
      </c>
    </row>
    <row r="95" spans="1:7" x14ac:dyDescent="0.2">
      <c r="A95" s="4">
        <v>52</v>
      </c>
      <c r="B95" s="1">
        <v>1</v>
      </c>
      <c r="C95" s="1">
        <v>2020</v>
      </c>
      <c r="D95" s="3">
        <f>ROUND('[2]Age Curve'!$B41/'[2]Age Curve'!$B$10*'MT SLCSP_2020'!D$64,2)</f>
        <v>667.58</v>
      </c>
      <c r="E95" s="3">
        <f>ROUND('[2]Age Curve'!$B41/'[2]Age Curve'!$B$10*'MT SLCSP_2020'!E$64,2)</f>
        <v>753.47</v>
      </c>
      <c r="F95" s="3">
        <f>ROUND('[2]Age Curve'!$B41/'[2]Age Curve'!$B$10*'MT SLCSP_2020'!F$64,2)</f>
        <v>696.86</v>
      </c>
      <c r="G95" s="3">
        <f>ROUND('[2]Age Curve'!$B41/'[2]Age Curve'!$B$10*'MT SLCSP_2020'!G$64,2)</f>
        <v>740.04</v>
      </c>
    </row>
    <row r="96" spans="1:7" x14ac:dyDescent="0.2">
      <c r="A96" s="4">
        <v>53</v>
      </c>
      <c r="B96" s="1">
        <v>1</v>
      </c>
      <c r="C96" s="1">
        <v>2020</v>
      </c>
      <c r="D96" s="3">
        <f>ROUND('[2]Age Curve'!$B42/'[2]Age Curve'!$B$10*'MT SLCSP_2020'!D$64,2)</f>
        <v>697.68</v>
      </c>
      <c r="E96" s="3">
        <f>ROUND('[2]Age Curve'!$B42/'[2]Age Curve'!$B$10*'MT SLCSP_2020'!E$64,2)</f>
        <v>787.44</v>
      </c>
      <c r="F96" s="3">
        <f>ROUND('[2]Age Curve'!$B42/'[2]Age Curve'!$B$10*'MT SLCSP_2020'!F$64,2)</f>
        <v>728.28</v>
      </c>
      <c r="G96" s="3">
        <f>ROUND('[2]Age Curve'!$B42/'[2]Age Curve'!$B$10*'MT SLCSP_2020'!G$64,2)</f>
        <v>773.4</v>
      </c>
    </row>
    <row r="97" spans="1:7" x14ac:dyDescent="0.2">
      <c r="A97" s="4">
        <v>54</v>
      </c>
      <c r="B97" s="1">
        <v>1</v>
      </c>
      <c r="C97" s="1">
        <v>2020</v>
      </c>
      <c r="D97" s="3">
        <f>ROUND('[2]Age Curve'!$B43/'[2]Age Curve'!$B$10*'MT SLCSP_2020'!D$64,2)</f>
        <v>730.17</v>
      </c>
      <c r="E97" s="3">
        <f>ROUND('[2]Age Curve'!$B43/'[2]Age Curve'!$B$10*'MT SLCSP_2020'!E$64,2)</f>
        <v>824.11</v>
      </c>
      <c r="F97" s="3">
        <f>ROUND('[2]Age Curve'!$B43/'[2]Age Curve'!$B$10*'MT SLCSP_2020'!F$64,2)</f>
        <v>762.2</v>
      </c>
      <c r="G97" s="3">
        <f>ROUND('[2]Age Curve'!$B43/'[2]Age Curve'!$B$10*'MT SLCSP_2020'!G$64,2)</f>
        <v>809.42</v>
      </c>
    </row>
    <row r="98" spans="1:7" x14ac:dyDescent="0.2">
      <c r="A98" s="4">
        <v>55</v>
      </c>
      <c r="B98" s="1">
        <v>1</v>
      </c>
      <c r="C98" s="1">
        <v>2020</v>
      </c>
      <c r="D98" s="3">
        <f>ROUND('[2]Age Curve'!$B44/'[2]Age Curve'!$B$10*'MT SLCSP_2020'!D$64,2)</f>
        <v>762.66</v>
      </c>
      <c r="E98" s="3">
        <f>ROUND('[2]Age Curve'!$B44/'[2]Age Curve'!$B$10*'MT SLCSP_2020'!E$64,2)</f>
        <v>860.78</v>
      </c>
      <c r="F98" s="3">
        <f>ROUND('[2]Age Curve'!$B44/'[2]Age Curve'!$B$10*'MT SLCSP_2020'!F$64,2)</f>
        <v>796.11</v>
      </c>
      <c r="G98" s="3">
        <f>ROUND('[2]Age Curve'!$B44/'[2]Age Curve'!$B$10*'MT SLCSP_2020'!G$64,2)</f>
        <v>845.44</v>
      </c>
    </row>
    <row r="99" spans="1:7" x14ac:dyDescent="0.2">
      <c r="A99" s="4">
        <v>56</v>
      </c>
      <c r="B99" s="1">
        <v>1</v>
      </c>
      <c r="C99" s="1">
        <v>2020</v>
      </c>
      <c r="D99" s="3">
        <f>ROUND('[2]Age Curve'!$B45/'[2]Age Curve'!$B$10*'MT SLCSP_2020'!D$64,2)</f>
        <v>797.89</v>
      </c>
      <c r="E99" s="3">
        <f>ROUND('[2]Age Curve'!$B45/'[2]Age Curve'!$B$10*'MT SLCSP_2020'!E$64,2)</f>
        <v>900.54</v>
      </c>
      <c r="F99" s="3">
        <f>ROUND('[2]Age Curve'!$B45/'[2]Age Curve'!$B$10*'MT SLCSP_2020'!F$64,2)</f>
        <v>832.88</v>
      </c>
      <c r="G99" s="3">
        <f>ROUND('[2]Age Curve'!$B45/'[2]Age Curve'!$B$10*'MT SLCSP_2020'!G$64,2)</f>
        <v>884.49</v>
      </c>
    </row>
    <row r="100" spans="1:7" x14ac:dyDescent="0.2">
      <c r="A100" s="4">
        <v>57</v>
      </c>
      <c r="B100" s="1">
        <v>1</v>
      </c>
      <c r="C100" s="1">
        <v>2020</v>
      </c>
      <c r="D100" s="3">
        <f>ROUND('[2]Age Curve'!$B46/'[2]Age Curve'!$B$10*'MT SLCSP_2020'!D$64,2)</f>
        <v>833.45</v>
      </c>
      <c r="E100" s="3">
        <f>ROUND('[2]Age Curve'!$B46/'[2]Age Curve'!$B$10*'MT SLCSP_2020'!E$64,2)</f>
        <v>940.68</v>
      </c>
      <c r="F100" s="3">
        <f>ROUND('[2]Age Curve'!$B46/'[2]Age Curve'!$B$10*'MT SLCSP_2020'!F$64,2)</f>
        <v>870.01</v>
      </c>
      <c r="G100" s="3">
        <f>ROUND('[2]Age Curve'!$B46/'[2]Age Curve'!$B$10*'MT SLCSP_2020'!G$64,2)</f>
        <v>923.92</v>
      </c>
    </row>
    <row r="101" spans="1:7" x14ac:dyDescent="0.2">
      <c r="A101" s="4">
        <v>58</v>
      </c>
      <c r="B101" s="1">
        <v>1</v>
      </c>
      <c r="C101" s="1">
        <v>2020</v>
      </c>
      <c r="D101" s="3">
        <f>ROUND('[2]Age Curve'!$B47/'[2]Age Curve'!$B$10*'MT SLCSP_2020'!D$64,2)</f>
        <v>871.42</v>
      </c>
      <c r="E101" s="3">
        <f>ROUND('[2]Age Curve'!$B47/'[2]Age Curve'!$B$10*'MT SLCSP_2020'!E$64,2)</f>
        <v>983.53</v>
      </c>
      <c r="F101" s="3">
        <f>ROUND('[2]Age Curve'!$B47/'[2]Age Curve'!$B$10*'MT SLCSP_2020'!F$64,2)</f>
        <v>909.64</v>
      </c>
      <c r="G101" s="3">
        <f>ROUND('[2]Age Curve'!$B47/'[2]Age Curve'!$B$10*'MT SLCSP_2020'!G$64,2)</f>
        <v>966</v>
      </c>
    </row>
    <row r="102" spans="1:7" x14ac:dyDescent="0.2">
      <c r="A102" s="4">
        <v>59</v>
      </c>
      <c r="B102" s="1">
        <v>1</v>
      </c>
      <c r="C102" s="1">
        <v>2020</v>
      </c>
      <c r="D102" s="3">
        <f>ROUND('[2]Age Curve'!$B48/'[2]Age Curve'!$B$10*'MT SLCSP_2020'!D$64,2)</f>
        <v>890.23</v>
      </c>
      <c r="E102" s="3">
        <f>ROUND('[2]Age Curve'!$B48/'[2]Age Curve'!$B$10*'MT SLCSP_2020'!E$64,2)</f>
        <v>1004.76</v>
      </c>
      <c r="F102" s="3">
        <f>ROUND('[2]Age Curve'!$B48/'[2]Age Curve'!$B$10*'MT SLCSP_2020'!F$64,2)</f>
        <v>929.27</v>
      </c>
      <c r="G102" s="3">
        <f>ROUND('[2]Age Curve'!$B48/'[2]Age Curve'!$B$10*'MT SLCSP_2020'!G$64,2)</f>
        <v>986.85</v>
      </c>
    </row>
    <row r="103" spans="1:7" x14ac:dyDescent="0.2">
      <c r="A103" s="4">
        <v>60</v>
      </c>
      <c r="B103" s="1">
        <v>1</v>
      </c>
      <c r="C103" s="1">
        <v>2020</v>
      </c>
      <c r="D103" s="3">
        <f>ROUND('[2]Age Curve'!$B49/'[2]Age Curve'!$B$10*'MT SLCSP_2020'!D$64,2)</f>
        <v>928.19</v>
      </c>
      <c r="E103" s="3">
        <f>ROUND('[2]Age Curve'!$B49/'[2]Age Curve'!$B$10*'MT SLCSP_2020'!E$64,2)</f>
        <v>1047.5999999999999</v>
      </c>
      <c r="F103" s="3">
        <f>ROUND('[2]Age Curve'!$B49/'[2]Age Curve'!$B$10*'MT SLCSP_2020'!F$64,2)</f>
        <v>968.9</v>
      </c>
      <c r="G103" s="3">
        <f>ROUND('[2]Age Curve'!$B49/'[2]Age Curve'!$B$10*'MT SLCSP_2020'!G$64,2)</f>
        <v>1028.93</v>
      </c>
    </row>
    <row r="104" spans="1:7" x14ac:dyDescent="0.2">
      <c r="A104" s="4">
        <v>61</v>
      </c>
      <c r="B104" s="1">
        <v>1</v>
      </c>
      <c r="C104" s="1">
        <v>2020</v>
      </c>
      <c r="D104" s="3">
        <f>ROUND('[2]Age Curve'!$B50/'[2]Age Curve'!$B$10*'MT SLCSP_2020'!D$64,2)</f>
        <v>961.02</v>
      </c>
      <c r="E104" s="3">
        <f>ROUND('[2]Age Curve'!$B50/'[2]Age Curve'!$B$10*'MT SLCSP_2020'!E$64,2)</f>
        <v>1084.6600000000001</v>
      </c>
      <c r="F104" s="3">
        <f>ROUND('[2]Age Curve'!$B50/'[2]Age Curve'!$B$10*'MT SLCSP_2020'!F$64,2)</f>
        <v>1003.17</v>
      </c>
      <c r="G104" s="3">
        <f>ROUND('[2]Age Curve'!$B50/'[2]Age Curve'!$B$10*'MT SLCSP_2020'!G$64,2)</f>
        <v>1065.33</v>
      </c>
    </row>
    <row r="105" spans="1:7" x14ac:dyDescent="0.2">
      <c r="A105" s="4">
        <v>62</v>
      </c>
      <c r="B105" s="1">
        <v>1</v>
      </c>
      <c r="C105" s="1">
        <v>2020</v>
      </c>
      <c r="D105" s="3">
        <f>ROUND('[2]Age Curve'!$B51/'[2]Age Curve'!$B$10*'MT SLCSP_2020'!D$64,2)</f>
        <v>982.57</v>
      </c>
      <c r="E105" s="3">
        <f>ROUND('[2]Age Curve'!$B51/'[2]Age Curve'!$B$10*'MT SLCSP_2020'!E$64,2)</f>
        <v>1108.98</v>
      </c>
      <c r="F105" s="3">
        <f>ROUND('[2]Age Curve'!$B51/'[2]Age Curve'!$B$10*'MT SLCSP_2020'!F$64,2)</f>
        <v>1025.6600000000001</v>
      </c>
      <c r="G105" s="3">
        <f>ROUND('[2]Age Curve'!$B51/'[2]Age Curve'!$B$10*'MT SLCSP_2020'!G$64,2)</f>
        <v>1089.21</v>
      </c>
    </row>
    <row r="106" spans="1:7" x14ac:dyDescent="0.2">
      <c r="A106" s="4">
        <v>63</v>
      </c>
      <c r="B106" s="1">
        <v>1</v>
      </c>
      <c r="C106" s="1">
        <v>2020</v>
      </c>
      <c r="D106" s="3">
        <f>ROUND('[2]Age Curve'!$B52/'[2]Age Curve'!$B$10*'MT SLCSP_2020'!D$64,2)</f>
        <v>1009.58</v>
      </c>
      <c r="E106" s="3">
        <f>ROUND('[2]Age Curve'!$B52/'[2]Age Curve'!$B$10*'MT SLCSP_2020'!E$64,2)</f>
        <v>1139.47</v>
      </c>
      <c r="F106" s="3">
        <f>ROUND('[2]Age Curve'!$B52/'[2]Age Curve'!$B$10*'MT SLCSP_2020'!F$64,2)</f>
        <v>1053.8599999999999</v>
      </c>
      <c r="G106" s="3">
        <f>ROUND('[2]Age Curve'!$B52/'[2]Age Curve'!$B$10*'MT SLCSP_2020'!G$64,2)</f>
        <v>1119.1600000000001</v>
      </c>
    </row>
    <row r="107" spans="1:7" x14ac:dyDescent="0.2">
      <c r="A107" s="18" t="s">
        <v>46</v>
      </c>
      <c r="B107" s="1">
        <v>1</v>
      </c>
      <c r="C107" s="1">
        <v>2020</v>
      </c>
      <c r="D107" s="3">
        <f>ROUND('[2]Age Curve'!$B53/'[2]Age Curve'!$B$10*'MT SLCSP_2020'!D$64,2)</f>
        <v>1026</v>
      </c>
      <c r="E107" s="3">
        <f>ROUND('[2]Age Curve'!$B53/'[2]Age Curve'!$B$10*'MT SLCSP_2020'!E$64,2)</f>
        <v>1158</v>
      </c>
      <c r="F107" s="3">
        <f>ROUND('[2]Age Curve'!$B53/'[2]Age Curve'!$B$10*'MT SLCSP_2020'!F$64,2)</f>
        <v>1071</v>
      </c>
      <c r="G107" s="3">
        <f>ROUND('[2]Age Curve'!$B53/'[2]Age Curve'!$B$10*'MT SLCSP_2020'!G$64,2)</f>
        <v>1137.3599999999999</v>
      </c>
    </row>
    <row r="108" spans="1:7" ht="15" x14ac:dyDescent="0.25">
      <c r="A108" s="18" t="s">
        <v>6</v>
      </c>
      <c r="C108" s="1">
        <v>2019</v>
      </c>
      <c r="D108" s="5">
        <f>ROUND('[2]CMS 2019 (half) other'!$D$215*'[2]Age Curve'!$B3,2)</f>
        <v>312.66000000000003</v>
      </c>
      <c r="E108" s="5">
        <f>ROUND('[2]CMS 2019 (half) other'!$D$216*'[2]Age Curve'!$B3,2)</f>
        <v>352.19</v>
      </c>
      <c r="F108" s="5">
        <f>ROUND('[2]CMS 2019 (half) other'!$D$217*'[2]Age Curve'!$B3,2)</f>
        <v>319.38</v>
      </c>
      <c r="G108" s="5">
        <f>ROUND('[2]CMS 2019 (half) other'!$D$218*'[2]Age Curve'!$B3,2)</f>
        <v>343.32</v>
      </c>
    </row>
    <row r="109" spans="1:7" ht="15" x14ac:dyDescent="0.25">
      <c r="A109" s="4">
        <v>15</v>
      </c>
      <c r="C109" s="1">
        <v>2019</v>
      </c>
      <c r="D109" s="5">
        <f>ROUND('[2]CMS 2019 (half) other'!$D$215*'[2]Age Curve'!$B4,2)</f>
        <v>340.45</v>
      </c>
      <c r="E109" s="5">
        <f>ROUND('[2]CMS 2019 (half) other'!$D$216*'[2]Age Curve'!$B4,2)</f>
        <v>383.5</v>
      </c>
      <c r="F109" s="5">
        <f>ROUND('[2]CMS 2019 (half) other'!$D$217*'[2]Age Curve'!$B4,2)</f>
        <v>347.77</v>
      </c>
      <c r="G109" s="5">
        <f>ROUND('[2]CMS 2019 (half) other'!$D$218*'[2]Age Curve'!$B4,2)</f>
        <v>373.84</v>
      </c>
    </row>
    <row r="110" spans="1:7" ht="15" x14ac:dyDescent="0.25">
      <c r="A110" s="4">
        <v>16</v>
      </c>
      <c r="C110" s="1">
        <v>2019</v>
      </c>
      <c r="D110" s="5">
        <f>ROUND('[2]CMS 2019 (half) other'!$D$215*'[2]Age Curve'!$B5,2)</f>
        <v>351.08</v>
      </c>
      <c r="E110" s="5">
        <f>ROUND('[2]CMS 2019 (half) other'!$D$216*'[2]Age Curve'!$B5,2)</f>
        <v>395.47</v>
      </c>
      <c r="F110" s="5">
        <f>ROUND('[2]CMS 2019 (half) other'!$D$217*'[2]Age Curve'!$B5,2)</f>
        <v>358.62</v>
      </c>
      <c r="G110" s="5">
        <f>ROUND('[2]CMS 2019 (half) other'!$D$218*'[2]Age Curve'!$B5,2)</f>
        <v>385.51</v>
      </c>
    </row>
    <row r="111" spans="1:7" ht="15" x14ac:dyDescent="0.25">
      <c r="A111" s="4">
        <v>17</v>
      </c>
      <c r="C111" s="1">
        <v>2019</v>
      </c>
      <c r="D111" s="5">
        <f>ROUND('[2]CMS 2019 (half) other'!$D$215*'[2]Age Curve'!$B6,2)</f>
        <v>361.7</v>
      </c>
      <c r="E111" s="5">
        <f>ROUND('[2]CMS 2019 (half) other'!$D$216*'[2]Age Curve'!$B6,2)</f>
        <v>407.44</v>
      </c>
      <c r="F111" s="5">
        <f>ROUND('[2]CMS 2019 (half) other'!$D$217*'[2]Age Curve'!$B6,2)</f>
        <v>369.47</v>
      </c>
      <c r="G111" s="5">
        <f>ROUND('[2]CMS 2019 (half) other'!$D$218*'[2]Age Curve'!$B6,2)</f>
        <v>397.18</v>
      </c>
    </row>
    <row r="112" spans="1:7" ht="15" x14ac:dyDescent="0.25">
      <c r="A112" s="4">
        <v>18</v>
      </c>
      <c r="C112" s="1">
        <v>2019</v>
      </c>
      <c r="D112" s="5">
        <f>ROUND('[2]CMS 2019 (half) other'!$D$215*'[2]Age Curve'!$B7,2)</f>
        <v>373.15</v>
      </c>
      <c r="E112" s="5">
        <f>ROUND('[2]CMS 2019 (half) other'!$D$216*'[2]Age Curve'!$B7,2)</f>
        <v>420.33</v>
      </c>
      <c r="F112" s="5">
        <f>ROUND('[2]CMS 2019 (half) other'!$D$217*'[2]Age Curve'!$B7,2)</f>
        <v>381.16</v>
      </c>
      <c r="G112" s="5">
        <f>ROUND('[2]CMS 2019 (half) other'!$D$218*'[2]Age Curve'!$B7,2)</f>
        <v>409.75</v>
      </c>
    </row>
    <row r="113" spans="1:7" ht="15" x14ac:dyDescent="0.25">
      <c r="A113" s="4">
        <v>19</v>
      </c>
      <c r="C113" s="1">
        <v>2019</v>
      </c>
      <c r="D113" s="5">
        <f>ROUND('[2]CMS 2019 (half) other'!$D$215*'[2]Age Curve'!$B8,2)</f>
        <v>384.59</v>
      </c>
      <c r="E113" s="5">
        <f>ROUND('[2]CMS 2019 (half) other'!$D$216*'[2]Age Curve'!$B8,2)</f>
        <v>433.22</v>
      </c>
      <c r="F113" s="5">
        <f>ROUND('[2]CMS 2019 (half) other'!$D$217*'[2]Age Curve'!$B8,2)</f>
        <v>392.85</v>
      </c>
      <c r="G113" s="5">
        <f>ROUND('[2]CMS 2019 (half) other'!$D$218*'[2]Age Curve'!$B8,2)</f>
        <v>422.31</v>
      </c>
    </row>
    <row r="114" spans="1:7" ht="15" x14ac:dyDescent="0.25">
      <c r="A114" s="4">
        <v>20</v>
      </c>
      <c r="C114" s="1">
        <v>2019</v>
      </c>
      <c r="D114" s="5">
        <f>ROUND('[2]CMS 2019 (half) other'!$D$215*'[2]Age Curve'!$B9,2)</f>
        <v>396.44</v>
      </c>
      <c r="E114" s="5">
        <f>ROUND('[2]CMS 2019 (half) other'!$D$216*'[2]Age Curve'!$B9,2)</f>
        <v>446.57</v>
      </c>
      <c r="F114" s="5">
        <f>ROUND('[2]CMS 2019 (half) other'!$D$217*'[2]Age Curve'!$B9,2)</f>
        <v>404.96</v>
      </c>
      <c r="G114" s="5">
        <f>ROUND('[2]CMS 2019 (half) other'!$D$218*'[2]Age Curve'!$B9,2)</f>
        <v>435.33</v>
      </c>
    </row>
    <row r="115" spans="1:7" ht="15" x14ac:dyDescent="0.25">
      <c r="A115" s="4" t="s">
        <v>111</v>
      </c>
      <c r="C115" s="1">
        <v>2019</v>
      </c>
      <c r="D115" s="5">
        <f>ROUND('[2]CMS 2019 (half) other'!$D$215*'[2]Age Curve'!$B10,2)</f>
        <v>408.7</v>
      </c>
      <c r="E115" s="5">
        <f>ROUND('[2]CMS 2019 (half) other'!$D$216*'[2]Age Curve'!$B10,2)</f>
        <v>460.38</v>
      </c>
      <c r="F115" s="5">
        <f>ROUND('[2]CMS 2019 (half) other'!$D$217*'[2]Age Curve'!$B10,2)</f>
        <v>417.49</v>
      </c>
      <c r="G115" s="5">
        <f>ROUND('[2]CMS 2019 (half) other'!$D$218*'[2]Age Curve'!$B10,2)</f>
        <v>448.79</v>
      </c>
    </row>
    <row r="116" spans="1:7" ht="15" x14ac:dyDescent="0.25">
      <c r="A116" s="4">
        <v>22</v>
      </c>
      <c r="C116" s="1">
        <v>2019</v>
      </c>
      <c r="D116" s="5">
        <f>ROUND('[2]CMS 2019 (half) other'!$D$215*'[2]Age Curve'!$B11,2)</f>
        <v>408.7</v>
      </c>
      <c r="E116" s="5">
        <f>ROUND('[2]CMS 2019 (half) other'!$D$216*'[2]Age Curve'!$B11,2)</f>
        <v>460.38</v>
      </c>
      <c r="F116" s="5">
        <f>ROUND('[2]CMS 2019 (half) other'!$D$217*'[2]Age Curve'!$B11,2)</f>
        <v>417.49</v>
      </c>
      <c r="G116" s="5">
        <f>ROUND('[2]CMS 2019 (half) other'!$D$218*'[2]Age Curve'!$B11,2)</f>
        <v>448.79</v>
      </c>
    </row>
    <row r="117" spans="1:7" ht="15" x14ac:dyDescent="0.25">
      <c r="A117" s="4">
        <v>23</v>
      </c>
      <c r="C117" s="1">
        <v>2019</v>
      </c>
      <c r="D117" s="5">
        <f>ROUND('[2]CMS 2019 (half) other'!$D$215*'[2]Age Curve'!$B12,2)</f>
        <v>408.7</v>
      </c>
      <c r="E117" s="5">
        <f>ROUND('[2]CMS 2019 (half) other'!$D$216*'[2]Age Curve'!$B12,2)</f>
        <v>460.38</v>
      </c>
      <c r="F117" s="5">
        <f>ROUND('[2]CMS 2019 (half) other'!$D$217*'[2]Age Curve'!$B12,2)</f>
        <v>417.49</v>
      </c>
      <c r="G117" s="5">
        <f>ROUND('[2]CMS 2019 (half) other'!$D$218*'[2]Age Curve'!$B12,2)</f>
        <v>448.79</v>
      </c>
    </row>
    <row r="118" spans="1:7" ht="15" x14ac:dyDescent="0.25">
      <c r="A118" s="4">
        <v>24</v>
      </c>
      <c r="C118" s="1">
        <v>2019</v>
      </c>
      <c r="D118" s="5">
        <f>ROUND('[2]CMS 2019 (half) other'!$D$215*'[2]Age Curve'!$B13,2)</f>
        <v>408.7</v>
      </c>
      <c r="E118" s="5">
        <f>ROUND('[2]CMS 2019 (half) other'!$D$216*'[2]Age Curve'!$B13,2)</f>
        <v>460.38</v>
      </c>
      <c r="F118" s="5">
        <f>ROUND('[2]CMS 2019 (half) other'!$D$217*'[2]Age Curve'!$B13,2)</f>
        <v>417.49</v>
      </c>
      <c r="G118" s="5">
        <f>ROUND('[2]CMS 2019 (half) other'!$D$218*'[2]Age Curve'!$B13,2)</f>
        <v>448.79</v>
      </c>
    </row>
    <row r="119" spans="1:7" ht="15" x14ac:dyDescent="0.25">
      <c r="A119" s="4">
        <v>25</v>
      </c>
      <c r="C119" s="1">
        <v>2019</v>
      </c>
      <c r="D119" s="5">
        <f>ROUND('[2]CMS 2019 (half) other'!$D$215*'[2]Age Curve'!$B14,2)</f>
        <v>410.34</v>
      </c>
      <c r="E119" s="5">
        <f>ROUND('[2]CMS 2019 (half) other'!$D$216*'[2]Age Curve'!$B14,2)</f>
        <v>462.22</v>
      </c>
      <c r="F119" s="5">
        <f>ROUND('[2]CMS 2019 (half) other'!$D$217*'[2]Age Curve'!$B14,2)</f>
        <v>419.16</v>
      </c>
      <c r="G119" s="5">
        <f>ROUND('[2]CMS 2019 (half) other'!$D$218*'[2]Age Curve'!$B14,2)</f>
        <v>450.59</v>
      </c>
    </row>
    <row r="120" spans="1:7" ht="15" x14ac:dyDescent="0.25">
      <c r="A120" s="4">
        <v>26</v>
      </c>
      <c r="C120" s="1">
        <v>2019</v>
      </c>
      <c r="D120" s="5">
        <f>ROUND('[2]CMS 2019 (half) other'!$D$215*'[2]Age Curve'!$B15,2)</f>
        <v>418.51</v>
      </c>
      <c r="E120" s="5">
        <f>ROUND('[2]CMS 2019 (half) other'!$D$216*'[2]Age Curve'!$B15,2)</f>
        <v>471.43</v>
      </c>
      <c r="F120" s="5">
        <f>ROUND('[2]CMS 2019 (half) other'!$D$217*'[2]Age Curve'!$B15,2)</f>
        <v>427.5</v>
      </c>
      <c r="G120" s="5">
        <f>ROUND('[2]CMS 2019 (half) other'!$D$218*'[2]Age Curve'!$B15,2)</f>
        <v>459.56</v>
      </c>
    </row>
    <row r="121" spans="1:7" ht="15" x14ac:dyDescent="0.25">
      <c r="A121" s="4">
        <v>27</v>
      </c>
      <c r="C121" s="1">
        <v>2019</v>
      </c>
      <c r="D121" s="5">
        <f>ROUND('[2]CMS 2019 (half) other'!$D$215*'[2]Age Curve'!$B16,2)</f>
        <v>428.32</v>
      </c>
      <c r="E121" s="5">
        <f>ROUND('[2]CMS 2019 (half) other'!$D$216*'[2]Age Curve'!$B16,2)</f>
        <v>482.48</v>
      </c>
      <c r="F121" s="5">
        <f>ROUND('[2]CMS 2019 (half) other'!$D$217*'[2]Age Curve'!$B16,2)</f>
        <v>437.52</v>
      </c>
      <c r="G121" s="5">
        <f>ROUND('[2]CMS 2019 (half) other'!$D$218*'[2]Age Curve'!$B16,2)</f>
        <v>470.33</v>
      </c>
    </row>
    <row r="122" spans="1:7" ht="15" x14ac:dyDescent="0.25">
      <c r="A122" s="4">
        <v>28</v>
      </c>
      <c r="C122" s="1">
        <v>2019</v>
      </c>
      <c r="D122" s="5">
        <f>ROUND('[2]CMS 2019 (half) other'!$D$215*'[2]Age Curve'!$B17,2)</f>
        <v>444.26</v>
      </c>
      <c r="E122" s="5">
        <f>ROUND('[2]CMS 2019 (half) other'!$D$216*'[2]Age Curve'!$B17,2)</f>
        <v>500.43</v>
      </c>
      <c r="F122" s="5">
        <f>ROUND('[2]CMS 2019 (half) other'!$D$217*'[2]Age Curve'!$B17,2)</f>
        <v>453.81</v>
      </c>
      <c r="G122" s="5">
        <f>ROUND('[2]CMS 2019 (half) other'!$D$218*'[2]Age Curve'!$B17,2)</f>
        <v>487.83</v>
      </c>
    </row>
    <row r="123" spans="1:7" ht="15" x14ac:dyDescent="0.25">
      <c r="A123" s="4">
        <v>29</v>
      </c>
      <c r="C123" s="1">
        <v>2019</v>
      </c>
      <c r="D123" s="5">
        <f>ROUND('[2]CMS 2019 (half) other'!$D$215*'[2]Age Curve'!$B18,2)</f>
        <v>457.34</v>
      </c>
      <c r="E123" s="5">
        <f>ROUND('[2]CMS 2019 (half) other'!$D$216*'[2]Age Curve'!$B18,2)</f>
        <v>515.16999999999996</v>
      </c>
      <c r="F123" s="5">
        <f>ROUND('[2]CMS 2019 (half) other'!$D$217*'[2]Age Curve'!$B18,2)</f>
        <v>467.17</v>
      </c>
      <c r="G123" s="5">
        <f>ROUND('[2]CMS 2019 (half) other'!$D$218*'[2]Age Curve'!$B18,2)</f>
        <v>502.2</v>
      </c>
    </row>
    <row r="124" spans="1:7" ht="15" x14ac:dyDescent="0.25">
      <c r="A124" s="4">
        <v>30</v>
      </c>
      <c r="C124" s="1">
        <v>2019</v>
      </c>
      <c r="D124" s="5">
        <f>ROUND('[2]CMS 2019 (half) other'!$D$215*'[2]Age Curve'!$B19,2)</f>
        <v>463.88</v>
      </c>
      <c r="E124" s="5">
        <f>ROUND('[2]CMS 2019 (half) other'!$D$216*'[2]Age Curve'!$B19,2)</f>
        <v>522.53</v>
      </c>
      <c r="F124" s="5">
        <f>ROUND('[2]CMS 2019 (half) other'!$D$217*'[2]Age Curve'!$B19,2)</f>
        <v>473.85</v>
      </c>
      <c r="G124" s="5">
        <f>ROUND('[2]CMS 2019 (half) other'!$D$218*'[2]Age Curve'!$B19,2)</f>
        <v>509.38</v>
      </c>
    </row>
    <row r="125" spans="1:7" ht="15" x14ac:dyDescent="0.25">
      <c r="A125" s="4">
        <v>31</v>
      </c>
      <c r="C125" s="1">
        <v>2019</v>
      </c>
      <c r="D125" s="5">
        <f>ROUND('[2]CMS 2019 (half) other'!$D$215*'[2]Age Curve'!$B20,2)</f>
        <v>473.69</v>
      </c>
      <c r="E125" s="5">
        <f>ROUND('[2]CMS 2019 (half) other'!$D$216*'[2]Age Curve'!$B20,2)</f>
        <v>533.58000000000004</v>
      </c>
      <c r="F125" s="5">
        <f>ROUND('[2]CMS 2019 (half) other'!$D$217*'[2]Age Curve'!$B20,2)</f>
        <v>483.87</v>
      </c>
      <c r="G125" s="5">
        <f>ROUND('[2]CMS 2019 (half) other'!$D$218*'[2]Age Curve'!$B20,2)</f>
        <v>520.15</v>
      </c>
    </row>
    <row r="126" spans="1:7" ht="15" x14ac:dyDescent="0.25">
      <c r="A126" s="4">
        <v>32</v>
      </c>
      <c r="C126" s="1">
        <v>2019</v>
      </c>
      <c r="D126" s="5">
        <f>ROUND('[2]CMS 2019 (half) other'!$D$215*'[2]Age Curve'!$B21,2)</f>
        <v>483.5</v>
      </c>
      <c r="E126" s="5">
        <f>ROUND('[2]CMS 2019 (half) other'!$D$216*'[2]Age Curve'!$B21,2)</f>
        <v>544.63</v>
      </c>
      <c r="F126" s="5">
        <f>ROUND('[2]CMS 2019 (half) other'!$D$217*'[2]Age Curve'!$B21,2)</f>
        <v>493.89</v>
      </c>
      <c r="G126" s="5">
        <f>ROUND('[2]CMS 2019 (half) other'!$D$218*'[2]Age Curve'!$B21,2)</f>
        <v>530.91999999999996</v>
      </c>
    </row>
    <row r="127" spans="1:7" ht="15" x14ac:dyDescent="0.25">
      <c r="A127" s="4">
        <v>33</v>
      </c>
      <c r="C127" s="1">
        <v>2019</v>
      </c>
      <c r="D127" s="5">
        <f>ROUND('[2]CMS 2019 (half) other'!$D$215*'[2]Age Curve'!$B22,2)</f>
        <v>489.63</v>
      </c>
      <c r="E127" s="5">
        <f>ROUND('[2]CMS 2019 (half) other'!$D$216*'[2]Age Curve'!$B22,2)</f>
        <v>551.54</v>
      </c>
      <c r="F127" s="5">
        <f>ROUND('[2]CMS 2019 (half) other'!$D$217*'[2]Age Curve'!$B22,2)</f>
        <v>500.15</v>
      </c>
      <c r="G127" s="5">
        <f>ROUND('[2]CMS 2019 (half) other'!$D$218*'[2]Age Curve'!$B22,2)</f>
        <v>537.65</v>
      </c>
    </row>
    <row r="128" spans="1:7" ht="15" x14ac:dyDescent="0.25">
      <c r="A128" s="4">
        <v>34</v>
      </c>
      <c r="C128" s="1">
        <v>2019</v>
      </c>
      <c r="D128" s="5">
        <f>ROUND('[2]CMS 2019 (half) other'!$D$215*'[2]Age Curve'!$B23,2)</f>
        <v>496.17</v>
      </c>
      <c r="E128" s="5">
        <f>ROUND('[2]CMS 2019 (half) other'!$D$216*'[2]Age Curve'!$B23,2)</f>
        <v>558.9</v>
      </c>
      <c r="F128" s="5">
        <f>ROUND('[2]CMS 2019 (half) other'!$D$217*'[2]Age Curve'!$B23,2)</f>
        <v>506.83</v>
      </c>
      <c r="G128" s="5">
        <f>ROUND('[2]CMS 2019 (half) other'!$D$218*'[2]Age Curve'!$B23,2)</f>
        <v>544.83000000000004</v>
      </c>
    </row>
    <row r="129" spans="1:7" ht="15" x14ac:dyDescent="0.25">
      <c r="A129" s="4">
        <v>35</v>
      </c>
      <c r="C129" s="1">
        <v>2019</v>
      </c>
      <c r="D129" s="5">
        <f>ROUND('[2]CMS 2019 (half) other'!$D$215*'[2]Age Curve'!$B24,2)</f>
        <v>499.44</v>
      </c>
      <c r="E129" s="5">
        <f>ROUND('[2]CMS 2019 (half) other'!$D$216*'[2]Age Curve'!$B24,2)</f>
        <v>562.59</v>
      </c>
      <c r="F129" s="5">
        <f>ROUND('[2]CMS 2019 (half) other'!$D$217*'[2]Age Curve'!$B24,2)</f>
        <v>510.17</v>
      </c>
      <c r="G129" s="5">
        <f>ROUND('[2]CMS 2019 (half) other'!$D$218*'[2]Age Curve'!$B24,2)</f>
        <v>548.41999999999996</v>
      </c>
    </row>
    <row r="130" spans="1:7" ht="15" x14ac:dyDescent="0.25">
      <c r="A130" s="4">
        <v>36</v>
      </c>
      <c r="C130" s="1">
        <v>2019</v>
      </c>
      <c r="D130" s="5">
        <f>ROUND('[2]CMS 2019 (half) other'!$D$215*'[2]Age Curve'!$B25,2)</f>
        <v>502.71</v>
      </c>
      <c r="E130" s="5">
        <f>ROUND('[2]CMS 2019 (half) other'!$D$216*'[2]Age Curve'!$B25,2)</f>
        <v>566.27</v>
      </c>
      <c r="F130" s="5">
        <f>ROUND('[2]CMS 2019 (half) other'!$D$217*'[2]Age Curve'!$B25,2)</f>
        <v>513.51</v>
      </c>
      <c r="G130" s="5">
        <f>ROUND('[2]CMS 2019 (half) other'!$D$218*'[2]Age Curve'!$B25,2)</f>
        <v>552.01</v>
      </c>
    </row>
    <row r="131" spans="1:7" ht="15" x14ac:dyDescent="0.25">
      <c r="A131" s="4">
        <v>37</v>
      </c>
      <c r="C131" s="1">
        <v>2019</v>
      </c>
      <c r="D131" s="5">
        <f>ROUND('[2]CMS 2019 (half) other'!$D$215*'[2]Age Curve'!$B26,2)</f>
        <v>505.98</v>
      </c>
      <c r="E131" s="5">
        <f>ROUND('[2]CMS 2019 (half) other'!$D$216*'[2]Age Curve'!$B26,2)</f>
        <v>569.95000000000005</v>
      </c>
      <c r="F131" s="5">
        <f>ROUND('[2]CMS 2019 (half) other'!$D$217*'[2]Age Curve'!$B26,2)</f>
        <v>516.85</v>
      </c>
      <c r="G131" s="5">
        <f>ROUND('[2]CMS 2019 (half) other'!$D$218*'[2]Age Curve'!$B26,2)</f>
        <v>555.6</v>
      </c>
    </row>
    <row r="132" spans="1:7" ht="15" x14ac:dyDescent="0.25">
      <c r="A132" s="4">
        <v>38</v>
      </c>
      <c r="C132" s="1">
        <v>2019</v>
      </c>
      <c r="D132" s="5">
        <f>ROUND('[2]CMS 2019 (half) other'!$D$215*'[2]Age Curve'!$B27,2)</f>
        <v>509.25</v>
      </c>
      <c r="E132" s="5">
        <f>ROUND('[2]CMS 2019 (half) other'!$D$216*'[2]Age Curve'!$B27,2)</f>
        <v>573.63</v>
      </c>
      <c r="F132" s="5">
        <f>ROUND('[2]CMS 2019 (half) other'!$D$217*'[2]Age Curve'!$B27,2)</f>
        <v>520.19000000000005</v>
      </c>
      <c r="G132" s="5">
        <f>ROUND('[2]CMS 2019 (half) other'!$D$218*'[2]Age Curve'!$B27,2)</f>
        <v>559.19000000000005</v>
      </c>
    </row>
    <row r="133" spans="1:7" ht="15" x14ac:dyDescent="0.25">
      <c r="A133" s="4">
        <v>39</v>
      </c>
      <c r="C133" s="1">
        <v>2019</v>
      </c>
      <c r="D133" s="5">
        <f>ROUND('[2]CMS 2019 (half) other'!$D$215*'[2]Age Curve'!$B28,2)</f>
        <v>515.78</v>
      </c>
      <c r="E133" s="5">
        <f>ROUND('[2]CMS 2019 (half) other'!$D$216*'[2]Age Curve'!$B28,2)</f>
        <v>581</v>
      </c>
      <c r="F133" s="5">
        <f>ROUND('[2]CMS 2019 (half) other'!$D$217*'[2]Age Curve'!$B28,2)</f>
        <v>526.87</v>
      </c>
      <c r="G133" s="5">
        <f>ROUND('[2]CMS 2019 (half) other'!$D$218*'[2]Age Curve'!$B28,2)</f>
        <v>566.37</v>
      </c>
    </row>
    <row r="134" spans="1:7" ht="15" x14ac:dyDescent="0.25">
      <c r="A134" s="4">
        <v>40</v>
      </c>
      <c r="C134" s="1">
        <v>2019</v>
      </c>
      <c r="D134" s="5">
        <f>ROUND('[2]CMS 2019 (half) other'!$D$215*'[2]Age Curve'!$B29,2)</f>
        <v>522.32000000000005</v>
      </c>
      <c r="E134" s="5">
        <f>ROUND('[2]CMS 2019 (half) other'!$D$216*'[2]Age Curve'!$B29,2)</f>
        <v>588.37</v>
      </c>
      <c r="F134" s="5">
        <f>ROUND('[2]CMS 2019 (half) other'!$D$217*'[2]Age Curve'!$B29,2)</f>
        <v>533.54999999999995</v>
      </c>
      <c r="G134" s="5">
        <f>ROUND('[2]CMS 2019 (half) other'!$D$218*'[2]Age Curve'!$B29,2)</f>
        <v>573.54999999999995</v>
      </c>
    </row>
    <row r="135" spans="1:7" ht="15" x14ac:dyDescent="0.25">
      <c r="A135" s="4">
        <v>41</v>
      </c>
      <c r="C135" s="1">
        <v>2019</v>
      </c>
      <c r="D135" s="5">
        <f>ROUND('[2]CMS 2019 (half) other'!$D$215*'[2]Age Curve'!$B30,2)</f>
        <v>532.13</v>
      </c>
      <c r="E135" s="5">
        <f>ROUND('[2]CMS 2019 (half) other'!$D$216*'[2]Age Curve'!$B30,2)</f>
        <v>599.41999999999996</v>
      </c>
      <c r="F135" s="5">
        <f>ROUND('[2]CMS 2019 (half) other'!$D$217*'[2]Age Curve'!$B30,2)</f>
        <v>543.57000000000005</v>
      </c>
      <c r="G135" s="5">
        <f>ROUND('[2]CMS 2019 (half) other'!$D$218*'[2]Age Curve'!$B30,2)</f>
        <v>584.32000000000005</v>
      </c>
    </row>
    <row r="136" spans="1:7" ht="15" x14ac:dyDescent="0.25">
      <c r="A136" s="4">
        <v>42</v>
      </c>
      <c r="C136" s="1">
        <v>2019</v>
      </c>
      <c r="D136" s="5">
        <f>ROUND('[2]CMS 2019 (half) other'!$D$215*'[2]Age Curve'!$B31,2)</f>
        <v>541.53</v>
      </c>
      <c r="E136" s="5">
        <f>ROUND('[2]CMS 2019 (half) other'!$D$216*'[2]Age Curve'!$B31,2)</f>
        <v>610</v>
      </c>
      <c r="F136" s="5">
        <f>ROUND('[2]CMS 2019 (half) other'!$D$217*'[2]Age Curve'!$B31,2)</f>
        <v>553.16999999999996</v>
      </c>
      <c r="G136" s="5">
        <f>ROUND('[2]CMS 2019 (half) other'!$D$218*'[2]Age Curve'!$B31,2)</f>
        <v>594.65</v>
      </c>
    </row>
    <row r="137" spans="1:7" ht="15" x14ac:dyDescent="0.25">
      <c r="A137" s="4">
        <v>43</v>
      </c>
      <c r="C137" s="1">
        <v>2019</v>
      </c>
      <c r="D137" s="5">
        <f>ROUND('[2]CMS 2019 (half) other'!$D$215*'[2]Age Curve'!$B32,2)</f>
        <v>554.61</v>
      </c>
      <c r="E137" s="5">
        <f>ROUND('[2]CMS 2019 (half) other'!$D$216*'[2]Age Curve'!$B32,2)</f>
        <v>624.74</v>
      </c>
      <c r="F137" s="5">
        <f>ROUND('[2]CMS 2019 (half) other'!$D$217*'[2]Age Curve'!$B32,2)</f>
        <v>566.53</v>
      </c>
      <c r="G137" s="5">
        <f>ROUND('[2]CMS 2019 (half) other'!$D$218*'[2]Age Curve'!$B32,2)</f>
        <v>609.01</v>
      </c>
    </row>
    <row r="138" spans="1:7" ht="15" x14ac:dyDescent="0.25">
      <c r="A138" s="4">
        <v>44</v>
      </c>
      <c r="C138" s="1">
        <v>2019</v>
      </c>
      <c r="D138" s="5">
        <f>ROUND('[2]CMS 2019 (half) other'!$D$215*'[2]Age Curve'!$B33,2)</f>
        <v>570.96</v>
      </c>
      <c r="E138" s="5">
        <f>ROUND('[2]CMS 2019 (half) other'!$D$216*'[2]Age Curve'!$B33,2)</f>
        <v>643.15</v>
      </c>
      <c r="F138" s="5">
        <f>ROUND('[2]CMS 2019 (half) other'!$D$217*'[2]Age Curve'!$B33,2)</f>
        <v>583.23</v>
      </c>
      <c r="G138" s="5">
        <f>ROUND('[2]CMS 2019 (half) other'!$D$218*'[2]Age Curve'!$B33,2)</f>
        <v>626.96</v>
      </c>
    </row>
    <row r="139" spans="1:7" ht="15" x14ac:dyDescent="0.25">
      <c r="A139" s="4">
        <v>45</v>
      </c>
      <c r="C139" s="1">
        <v>2019</v>
      </c>
      <c r="D139" s="5">
        <f>ROUND('[2]CMS 2019 (half) other'!$D$215*'[2]Age Curve'!$B34,2)</f>
        <v>590.16999999999996</v>
      </c>
      <c r="E139" s="5">
        <f>ROUND('[2]CMS 2019 (half) other'!$D$216*'[2]Age Curve'!$B34,2)</f>
        <v>664.79</v>
      </c>
      <c r="F139" s="5">
        <f>ROUND('[2]CMS 2019 (half) other'!$D$217*'[2]Age Curve'!$B34,2)</f>
        <v>602.85</v>
      </c>
      <c r="G139" s="5">
        <f>ROUND('[2]CMS 2019 (half) other'!$D$218*'[2]Age Curve'!$B34,2)</f>
        <v>648.04999999999995</v>
      </c>
    </row>
    <row r="140" spans="1:7" ht="15" x14ac:dyDescent="0.25">
      <c r="A140" s="4">
        <v>46</v>
      </c>
      <c r="C140" s="1">
        <v>2019</v>
      </c>
      <c r="D140" s="5">
        <f>ROUND('[2]CMS 2019 (half) other'!$D$215*'[2]Age Curve'!$B35,2)</f>
        <v>613.05999999999995</v>
      </c>
      <c r="E140" s="5">
        <f>ROUND('[2]CMS 2019 (half) other'!$D$216*'[2]Age Curve'!$B35,2)</f>
        <v>690.57</v>
      </c>
      <c r="F140" s="5">
        <f>ROUND('[2]CMS 2019 (half) other'!$D$217*'[2]Age Curve'!$B35,2)</f>
        <v>626.23</v>
      </c>
      <c r="G140" s="5">
        <f>ROUND('[2]CMS 2019 (half) other'!$D$218*'[2]Age Curve'!$B35,2)</f>
        <v>673.19</v>
      </c>
    </row>
    <row r="141" spans="1:7" ht="15" x14ac:dyDescent="0.25">
      <c r="A141" s="4">
        <v>47</v>
      </c>
      <c r="C141" s="1">
        <v>2019</v>
      </c>
      <c r="D141" s="5">
        <f>ROUND('[2]CMS 2019 (half) other'!$D$215*'[2]Age Curve'!$B36,2)</f>
        <v>638.79999999999995</v>
      </c>
      <c r="E141" s="5">
        <f>ROUND('[2]CMS 2019 (half) other'!$D$216*'[2]Age Curve'!$B36,2)</f>
        <v>719.58</v>
      </c>
      <c r="F141" s="5">
        <f>ROUND('[2]CMS 2019 (half) other'!$D$217*'[2]Age Curve'!$B36,2)</f>
        <v>652.53</v>
      </c>
      <c r="G141" s="5">
        <f>ROUND('[2]CMS 2019 (half) other'!$D$218*'[2]Age Curve'!$B36,2)</f>
        <v>701.46</v>
      </c>
    </row>
    <row r="142" spans="1:7" ht="15" x14ac:dyDescent="0.25">
      <c r="A142" s="4">
        <v>48</v>
      </c>
      <c r="C142" s="1">
        <v>2019</v>
      </c>
      <c r="D142" s="5">
        <f>ROUND('[2]CMS 2019 (half) other'!$D$215*'[2]Age Curve'!$B37,2)</f>
        <v>668.23</v>
      </c>
      <c r="E142" s="5">
        <f>ROUND('[2]CMS 2019 (half) other'!$D$216*'[2]Age Curve'!$B37,2)</f>
        <v>752.72</v>
      </c>
      <c r="F142" s="5">
        <f>ROUND('[2]CMS 2019 (half) other'!$D$217*'[2]Age Curve'!$B37,2)</f>
        <v>682.59</v>
      </c>
      <c r="G142" s="5">
        <f>ROUND('[2]CMS 2019 (half) other'!$D$218*'[2]Age Curve'!$B37,2)</f>
        <v>733.77</v>
      </c>
    </row>
    <row r="143" spans="1:7" ht="15" x14ac:dyDescent="0.25">
      <c r="A143" s="4">
        <v>49</v>
      </c>
      <c r="C143" s="1">
        <v>2019</v>
      </c>
      <c r="D143" s="5">
        <f>ROUND('[2]CMS 2019 (half) other'!$D$215*'[2]Age Curve'!$B38,2)</f>
        <v>697.25</v>
      </c>
      <c r="E143" s="5">
        <f>ROUND('[2]CMS 2019 (half) other'!$D$216*'[2]Age Curve'!$B38,2)</f>
        <v>785.41</v>
      </c>
      <c r="F143" s="5">
        <f>ROUND('[2]CMS 2019 (half) other'!$D$217*'[2]Age Curve'!$B38,2)</f>
        <v>712.23</v>
      </c>
      <c r="G143" s="5">
        <f>ROUND('[2]CMS 2019 (half) other'!$D$218*'[2]Age Curve'!$B38,2)</f>
        <v>765.64</v>
      </c>
    </row>
    <row r="144" spans="1:7" ht="15" x14ac:dyDescent="0.25">
      <c r="A144" s="4">
        <v>50</v>
      </c>
      <c r="C144" s="1">
        <v>2019</v>
      </c>
      <c r="D144" s="5">
        <f>ROUND('[2]CMS 2019 (half) other'!$D$215*'[2]Age Curve'!$B39,2)</f>
        <v>729.95</v>
      </c>
      <c r="E144" s="5">
        <f>ROUND('[2]CMS 2019 (half) other'!$D$216*'[2]Age Curve'!$B39,2)</f>
        <v>822.24</v>
      </c>
      <c r="F144" s="5">
        <f>ROUND('[2]CMS 2019 (half) other'!$D$217*'[2]Age Curve'!$B39,2)</f>
        <v>745.63</v>
      </c>
      <c r="G144" s="5">
        <f>ROUND('[2]CMS 2019 (half) other'!$D$218*'[2]Age Curve'!$B39,2)</f>
        <v>801.54</v>
      </c>
    </row>
    <row r="145" spans="1:7" ht="15" x14ac:dyDescent="0.25">
      <c r="A145" s="4">
        <v>51</v>
      </c>
      <c r="C145" s="1">
        <v>2019</v>
      </c>
      <c r="D145" s="5">
        <f>ROUND('[2]CMS 2019 (half) other'!$D$215*'[2]Age Curve'!$B40,2)</f>
        <v>762.23</v>
      </c>
      <c r="E145" s="5">
        <f>ROUND('[2]CMS 2019 (half) other'!$D$216*'[2]Age Curve'!$B40,2)</f>
        <v>858.61</v>
      </c>
      <c r="F145" s="5">
        <f>ROUND('[2]CMS 2019 (half) other'!$D$217*'[2]Age Curve'!$B40,2)</f>
        <v>778.61</v>
      </c>
      <c r="G145" s="5">
        <f>ROUND('[2]CMS 2019 (half) other'!$D$218*'[2]Age Curve'!$B40,2)</f>
        <v>836.99</v>
      </c>
    </row>
    <row r="146" spans="1:7" ht="15" x14ac:dyDescent="0.25">
      <c r="A146" s="4">
        <v>52</v>
      </c>
      <c r="C146" s="1">
        <v>2019</v>
      </c>
      <c r="D146" s="5">
        <f>ROUND('[2]CMS 2019 (half) other'!$D$215*'[2]Age Curve'!$B41,2)</f>
        <v>797.79</v>
      </c>
      <c r="E146" s="5">
        <f>ROUND('[2]CMS 2019 (half) other'!$D$216*'[2]Age Curve'!$B41,2)</f>
        <v>898.66</v>
      </c>
      <c r="F146" s="5">
        <f>ROUND('[2]CMS 2019 (half) other'!$D$217*'[2]Age Curve'!$B41,2)</f>
        <v>814.93</v>
      </c>
      <c r="G146" s="5">
        <f>ROUND('[2]CMS 2019 (half) other'!$D$218*'[2]Age Curve'!$B41,2)</f>
        <v>876.04</v>
      </c>
    </row>
    <row r="147" spans="1:7" ht="15" x14ac:dyDescent="0.25">
      <c r="A147" s="4">
        <v>53</v>
      </c>
      <c r="C147" s="1">
        <v>2019</v>
      </c>
      <c r="D147" s="5">
        <f>ROUND('[2]CMS 2019 (half) other'!$D$215*'[2]Age Curve'!$B42,2)</f>
        <v>833.76</v>
      </c>
      <c r="E147" s="5">
        <f>ROUND('[2]CMS 2019 (half) other'!$D$216*'[2]Age Curve'!$B42,2)</f>
        <v>939.18</v>
      </c>
      <c r="F147" s="5">
        <f>ROUND('[2]CMS 2019 (half) other'!$D$217*'[2]Age Curve'!$B42,2)</f>
        <v>851.67</v>
      </c>
      <c r="G147" s="5">
        <f>ROUND('[2]CMS 2019 (half) other'!$D$218*'[2]Age Curve'!$B42,2)</f>
        <v>915.53</v>
      </c>
    </row>
    <row r="148" spans="1:7" ht="15" x14ac:dyDescent="0.25">
      <c r="A148" s="4">
        <v>54</v>
      </c>
      <c r="C148" s="1">
        <v>2019</v>
      </c>
      <c r="D148" s="5">
        <f>ROUND('[2]CMS 2019 (half) other'!$D$215*'[2]Age Curve'!$B43,2)</f>
        <v>872.58</v>
      </c>
      <c r="E148" s="5">
        <f>ROUND('[2]CMS 2019 (half) other'!$D$216*'[2]Age Curve'!$B43,2)</f>
        <v>982.91</v>
      </c>
      <c r="F148" s="5">
        <f>ROUND('[2]CMS 2019 (half) other'!$D$217*'[2]Age Curve'!$B43,2)</f>
        <v>891.33</v>
      </c>
      <c r="G148" s="5">
        <f>ROUND('[2]CMS 2019 (half) other'!$D$218*'[2]Age Curve'!$B43,2)</f>
        <v>958.17</v>
      </c>
    </row>
    <row r="149" spans="1:7" ht="15" x14ac:dyDescent="0.25">
      <c r="A149" s="4">
        <v>55</v>
      </c>
      <c r="C149" s="1">
        <v>2019</v>
      </c>
      <c r="D149" s="5">
        <f>ROUND('[2]CMS 2019 (half) other'!$D$215*'[2]Age Curve'!$B44,2)</f>
        <v>911.41</v>
      </c>
      <c r="E149" s="5">
        <f>ROUND('[2]CMS 2019 (half) other'!$D$216*'[2]Age Curve'!$B44,2)</f>
        <v>1026.6500000000001</v>
      </c>
      <c r="F149" s="5">
        <f>ROUND('[2]CMS 2019 (half) other'!$D$217*'[2]Age Curve'!$B44,2)</f>
        <v>930.99</v>
      </c>
      <c r="G149" s="5">
        <f>ROUND('[2]CMS 2019 (half) other'!$D$218*'[2]Age Curve'!$B44,2)</f>
        <v>1000.8</v>
      </c>
    </row>
    <row r="150" spans="1:7" ht="15" x14ac:dyDescent="0.25">
      <c r="A150" s="4">
        <v>56</v>
      </c>
      <c r="C150" s="1">
        <v>2019</v>
      </c>
      <c r="D150" s="5">
        <f>ROUND('[2]CMS 2019 (half) other'!$D$215*'[2]Age Curve'!$B45,2)</f>
        <v>953.51</v>
      </c>
      <c r="E150" s="5">
        <f>ROUND('[2]CMS 2019 (half) other'!$D$216*'[2]Age Curve'!$B45,2)</f>
        <v>1074.07</v>
      </c>
      <c r="F150" s="5">
        <f>ROUND('[2]CMS 2019 (half) other'!$D$217*'[2]Age Curve'!$B45,2)</f>
        <v>973.99</v>
      </c>
      <c r="G150" s="5">
        <f>ROUND('[2]CMS 2019 (half) other'!$D$218*'[2]Age Curve'!$B45,2)</f>
        <v>1047.03</v>
      </c>
    </row>
    <row r="151" spans="1:7" ht="15" x14ac:dyDescent="0.25">
      <c r="A151" s="4">
        <v>57</v>
      </c>
      <c r="C151" s="1">
        <v>2019</v>
      </c>
      <c r="D151" s="5">
        <f>ROUND('[2]CMS 2019 (half) other'!$D$215*'[2]Age Curve'!$B46,2)</f>
        <v>996.01</v>
      </c>
      <c r="E151" s="5">
        <f>ROUND('[2]CMS 2019 (half) other'!$D$216*'[2]Age Curve'!$B46,2)</f>
        <v>1121.95</v>
      </c>
      <c r="F151" s="5">
        <f>ROUND('[2]CMS 2019 (half) other'!$D$217*'[2]Age Curve'!$B46,2)</f>
        <v>1017.41</v>
      </c>
      <c r="G151" s="5">
        <f>ROUND('[2]CMS 2019 (half) other'!$D$218*'[2]Age Curve'!$B46,2)</f>
        <v>1093.7</v>
      </c>
    </row>
    <row r="152" spans="1:7" ht="15" x14ac:dyDescent="0.25">
      <c r="A152" s="4">
        <v>58</v>
      </c>
      <c r="C152" s="1">
        <v>2019</v>
      </c>
      <c r="D152" s="5">
        <f>ROUND('[2]CMS 2019 (half) other'!$D$215*'[2]Age Curve'!$B47,2)</f>
        <v>1041.3800000000001</v>
      </c>
      <c r="E152" s="5">
        <f>ROUND('[2]CMS 2019 (half) other'!$D$216*'[2]Age Curve'!$B47,2)</f>
        <v>1173.05</v>
      </c>
      <c r="F152" s="5">
        <f>ROUND('[2]CMS 2019 (half) other'!$D$217*'[2]Age Curve'!$B47,2)</f>
        <v>1063.75</v>
      </c>
      <c r="G152" s="5">
        <f>ROUND('[2]CMS 2019 (half) other'!$D$218*'[2]Age Curve'!$B47,2)</f>
        <v>1143.52</v>
      </c>
    </row>
    <row r="153" spans="1:7" ht="15" x14ac:dyDescent="0.25">
      <c r="A153" s="4">
        <v>59</v>
      </c>
      <c r="C153" s="1">
        <v>2019</v>
      </c>
      <c r="D153" s="5">
        <f>ROUND('[2]CMS 2019 (half) other'!$D$215*'[2]Age Curve'!$B48,2)</f>
        <v>1063.8599999999999</v>
      </c>
      <c r="E153" s="5">
        <f>ROUND('[2]CMS 2019 (half) other'!$D$216*'[2]Age Curve'!$B48,2)</f>
        <v>1198.3699999999999</v>
      </c>
      <c r="F153" s="5">
        <f>ROUND('[2]CMS 2019 (half) other'!$D$217*'[2]Age Curve'!$B48,2)</f>
        <v>1086.71</v>
      </c>
      <c r="G153" s="5">
        <f>ROUND('[2]CMS 2019 (half) other'!$D$218*'[2]Age Curve'!$B48,2)</f>
        <v>1168.2</v>
      </c>
    </row>
    <row r="154" spans="1:7" ht="15" x14ac:dyDescent="0.25">
      <c r="A154" s="4">
        <v>60</v>
      </c>
      <c r="C154" s="1">
        <v>2019</v>
      </c>
      <c r="D154" s="5">
        <f>ROUND('[2]CMS 2019 (half) other'!$D$215*'[2]Age Curve'!$B49,2)</f>
        <v>1109.22</v>
      </c>
      <c r="E154" s="5">
        <f>ROUND('[2]CMS 2019 (half) other'!$D$216*'[2]Age Curve'!$B49,2)</f>
        <v>1249.47</v>
      </c>
      <c r="F154" s="5">
        <f>ROUND('[2]CMS 2019 (half) other'!$D$217*'[2]Age Curve'!$B49,2)</f>
        <v>1133.05</v>
      </c>
      <c r="G154" s="5">
        <f>ROUND('[2]CMS 2019 (half) other'!$D$218*'[2]Age Curve'!$B49,2)</f>
        <v>1218.02</v>
      </c>
    </row>
    <row r="155" spans="1:7" ht="15" x14ac:dyDescent="0.25">
      <c r="A155" s="4">
        <v>61</v>
      </c>
      <c r="C155" s="1">
        <v>2019</v>
      </c>
      <c r="D155" s="5">
        <f>ROUND('[2]CMS 2019 (half) other'!$D$215*'[2]Age Curve'!$B50,2)</f>
        <v>1148.46</v>
      </c>
      <c r="E155" s="5">
        <f>ROUND('[2]CMS 2019 (half) other'!$D$216*'[2]Age Curve'!$B50,2)</f>
        <v>1293.67</v>
      </c>
      <c r="F155" s="5">
        <f>ROUND('[2]CMS 2019 (half) other'!$D$217*'[2]Age Curve'!$B50,2)</f>
        <v>1173.1300000000001</v>
      </c>
      <c r="G155" s="5">
        <f>ROUND('[2]CMS 2019 (half) other'!$D$218*'[2]Age Curve'!$B50,2)</f>
        <v>1261.0999999999999</v>
      </c>
    </row>
    <row r="156" spans="1:7" ht="15" x14ac:dyDescent="0.25">
      <c r="A156" s="4">
        <v>62</v>
      </c>
      <c r="C156" s="1">
        <v>2019</v>
      </c>
      <c r="D156" s="5">
        <f>ROUND('[2]CMS 2019 (half) other'!$D$215*'[2]Age Curve'!$B51,2)</f>
        <v>1174.21</v>
      </c>
      <c r="E156" s="5">
        <f>ROUND('[2]CMS 2019 (half) other'!$D$216*'[2]Age Curve'!$B51,2)</f>
        <v>1322.67</v>
      </c>
      <c r="F156" s="5">
        <f>ROUND('[2]CMS 2019 (half) other'!$D$217*'[2]Age Curve'!$B51,2)</f>
        <v>1199.44</v>
      </c>
      <c r="G156" s="5">
        <f>ROUND('[2]CMS 2019 (half) other'!$D$218*'[2]Age Curve'!$B51,2)</f>
        <v>1289.3699999999999</v>
      </c>
    </row>
    <row r="157" spans="1:7" ht="15" x14ac:dyDescent="0.25">
      <c r="A157" s="4">
        <v>63</v>
      </c>
      <c r="C157" s="1">
        <v>2019</v>
      </c>
      <c r="D157" s="5">
        <f>ROUND('[2]CMS 2019 (half) other'!$D$215*'[2]Age Curve'!$B52,2)</f>
        <v>1206.49</v>
      </c>
      <c r="E157" s="5">
        <f>ROUND('[2]CMS 2019 (half) other'!$D$216*'[2]Age Curve'!$B52,2)</f>
        <v>1359.05</v>
      </c>
      <c r="F157" s="5">
        <f>ROUND('[2]CMS 2019 (half) other'!$D$217*'[2]Age Curve'!$B52,2)</f>
        <v>1232.42</v>
      </c>
      <c r="G157" s="5">
        <f>ROUND('[2]CMS 2019 (half) other'!$D$218*'[2]Age Curve'!$B52,2)</f>
        <v>1324.83</v>
      </c>
    </row>
    <row r="158" spans="1:7" ht="15" x14ac:dyDescent="0.25">
      <c r="A158" s="18" t="s">
        <v>46</v>
      </c>
      <c r="C158" s="1">
        <v>2019</v>
      </c>
      <c r="D158" s="5">
        <f>ROUND('[2]CMS 2019 (half) other'!$D$215*'[2]Age Curve'!$B53,2)</f>
        <v>1226.1099999999999</v>
      </c>
      <c r="E158" s="5">
        <f>ROUND('[2]CMS 2019 (half) other'!$D$216*'[2]Age Curve'!$B53,2)</f>
        <v>1381.14</v>
      </c>
      <c r="F158" s="5">
        <f>ROUND('[2]CMS 2019 (half) other'!$D$217*'[2]Age Curve'!$B53,2)</f>
        <v>1252.46</v>
      </c>
      <c r="G158" s="5">
        <f>ROUND('[2]CMS 2019 (half) other'!$D$218*'[2]Age Curve'!$B53,2)</f>
        <v>1346.37</v>
      </c>
    </row>
  </sheetData>
  <mergeCells count="2">
    <mergeCell ref="A2:H2"/>
    <mergeCell ref="A3:H3"/>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171"/>
  <sheetViews>
    <sheetView workbookViewId="0">
      <selection activeCell="B3" sqref="B3:J3"/>
    </sheetView>
  </sheetViews>
  <sheetFormatPr defaultColWidth="9.140625" defaultRowHeight="12.75" x14ac:dyDescent="0.2"/>
  <cols>
    <col min="1" max="1" width="9.140625" style="1"/>
    <col min="2" max="2" width="10.7109375" style="1" customWidth="1"/>
    <col min="3" max="5" width="9.7109375" style="1" customWidth="1"/>
    <col min="6" max="6" width="10.5703125" style="1" bestFit="1" customWidth="1"/>
    <col min="7" max="7" width="9.7109375" style="1" customWidth="1"/>
    <col min="8" max="8" width="10.5703125" style="1" bestFit="1" customWidth="1"/>
    <col min="9" max="10" width="9.7109375" style="1" customWidth="1"/>
    <col min="11" max="16384" width="9.140625" style="1"/>
  </cols>
  <sheetData>
    <row r="2" spans="1:10" ht="36" x14ac:dyDescent="0.25">
      <c r="B2" s="17" t="s">
        <v>119</v>
      </c>
      <c r="C2" s="16"/>
      <c r="D2" s="16"/>
      <c r="E2" s="16"/>
      <c r="F2" s="16"/>
      <c r="G2" s="16"/>
      <c r="H2" s="16"/>
      <c r="I2" s="16"/>
      <c r="J2" s="16"/>
    </row>
    <row r="3" spans="1:10" ht="154.5" customHeight="1" x14ac:dyDescent="0.2">
      <c r="B3" s="136" t="s">
        <v>118</v>
      </c>
      <c r="C3" s="136"/>
      <c r="D3" s="136"/>
      <c r="E3" s="136"/>
      <c r="F3" s="136"/>
      <c r="G3" s="136"/>
      <c r="H3" s="136"/>
      <c r="I3" s="136"/>
      <c r="J3" s="136"/>
    </row>
    <row r="4" spans="1:10" ht="20.25" customHeight="1" x14ac:dyDescent="0.2"/>
    <row r="5" spans="1:10" ht="76.5" customHeight="1" x14ac:dyDescent="0.25">
      <c r="A5" s="7" t="s">
        <v>14</v>
      </c>
      <c r="B5" s="8" t="s">
        <v>13</v>
      </c>
      <c r="C5" s="7" t="s">
        <v>12</v>
      </c>
      <c r="D5" s="7" t="s">
        <v>72</v>
      </c>
      <c r="E5" s="7" t="s">
        <v>71</v>
      </c>
      <c r="F5" s="7" t="s">
        <v>113</v>
      </c>
      <c r="G5" s="7" t="s">
        <v>117</v>
      </c>
      <c r="H5" s="7" t="s">
        <v>116</v>
      </c>
    </row>
    <row r="6" spans="1:10" ht="17.100000000000001" customHeight="1" x14ac:dyDescent="0.25">
      <c r="A6" s="6" t="s">
        <v>6</v>
      </c>
      <c r="B6" s="1">
        <v>0</v>
      </c>
      <c r="C6" s="1">
        <v>2020</v>
      </c>
      <c r="D6" s="65">
        <f>ROUND('[2]Age Curve'!$B3/'[2]Age Curve'!$B$10*'ND SLCSP_2020'!D$13,2)</f>
        <v>244.32</v>
      </c>
      <c r="E6" s="65">
        <f>ROUND('[2]Age Curve'!$B3/'[2]Age Curve'!$B$10*'ND SLCSP_2020'!E$13,2)</f>
        <v>244.32</v>
      </c>
      <c r="F6" s="65">
        <f>ROUND('[2]Age Curve'!$B3/'[2]Age Curve'!$B$10*'ND SLCSP_2020'!F$13,2)</f>
        <v>296.98</v>
      </c>
      <c r="G6" s="65">
        <f>ROUND('[2]Age Curve'!$B3/'[2]Age Curve'!$B$10*'ND SLCSP_2020'!G$13,2)</f>
        <v>244.32</v>
      </c>
      <c r="H6" s="65">
        <f>ROUND('[2]Age Curve'!$B3/'[2]Age Curve'!$B$10*'ND SLCSP_2020'!H$13,2)</f>
        <v>306.05</v>
      </c>
    </row>
    <row r="7" spans="1:10" ht="15.95" customHeight="1" x14ac:dyDescent="0.25">
      <c r="A7" s="1">
        <v>15</v>
      </c>
      <c r="B7" s="1">
        <v>0</v>
      </c>
      <c r="C7" s="1">
        <v>2020</v>
      </c>
      <c r="D7" s="65">
        <f>ROUND('[2]Age Curve'!$B4/'[2]Age Curve'!$B$10*'ND SLCSP_2020'!D$13,2)</f>
        <v>266.04000000000002</v>
      </c>
      <c r="E7" s="65">
        <f>ROUND('[2]Age Curve'!$B4/'[2]Age Curve'!$B$10*'ND SLCSP_2020'!E$13,2)</f>
        <v>266.04000000000002</v>
      </c>
      <c r="F7" s="65">
        <f>ROUND('[2]Age Curve'!$B4/'[2]Age Curve'!$B$10*'ND SLCSP_2020'!F$13,2)</f>
        <v>323.38</v>
      </c>
      <c r="G7" s="65">
        <f>ROUND('[2]Age Curve'!$B4/'[2]Age Curve'!$B$10*'ND SLCSP_2020'!G$13,2)</f>
        <v>266.04000000000002</v>
      </c>
      <c r="H7" s="65">
        <f>ROUND('[2]Age Curve'!$B4/'[2]Age Curve'!$B$10*'ND SLCSP_2020'!H$13,2)</f>
        <v>333.25</v>
      </c>
    </row>
    <row r="8" spans="1:10" ht="15" x14ac:dyDescent="0.25">
      <c r="A8" s="1">
        <v>16</v>
      </c>
      <c r="B8" s="1">
        <v>0</v>
      </c>
      <c r="C8" s="1">
        <v>2020</v>
      </c>
      <c r="D8" s="65">
        <f>ROUND('[2]Age Curve'!$B5/'[2]Age Curve'!$B$10*'ND SLCSP_2020'!D$13,2)</f>
        <v>274.33999999999997</v>
      </c>
      <c r="E8" s="65">
        <f>ROUND('[2]Age Curve'!$B5/'[2]Age Curve'!$B$10*'ND SLCSP_2020'!E$13,2)</f>
        <v>274.33999999999997</v>
      </c>
      <c r="F8" s="65">
        <f>ROUND('[2]Age Curve'!$B5/'[2]Age Curve'!$B$10*'ND SLCSP_2020'!F$13,2)</f>
        <v>333.47</v>
      </c>
      <c r="G8" s="65">
        <f>ROUND('[2]Age Curve'!$B5/'[2]Age Curve'!$B$10*'ND SLCSP_2020'!G$13,2)</f>
        <v>274.33999999999997</v>
      </c>
      <c r="H8" s="65">
        <f>ROUND('[2]Age Curve'!$B5/'[2]Age Curve'!$B$10*'ND SLCSP_2020'!H$13,2)</f>
        <v>343.65</v>
      </c>
    </row>
    <row r="9" spans="1:10" ht="15" x14ac:dyDescent="0.25">
      <c r="A9" s="1">
        <v>17</v>
      </c>
      <c r="B9" s="1">
        <v>0</v>
      </c>
      <c r="C9" s="1">
        <v>2020</v>
      </c>
      <c r="D9" s="65">
        <f>ROUND('[2]Age Curve'!$B6/'[2]Age Curve'!$B$10*'ND SLCSP_2020'!D$13,2)</f>
        <v>282.64</v>
      </c>
      <c r="E9" s="65">
        <f>ROUND('[2]Age Curve'!$B6/'[2]Age Curve'!$B$10*'ND SLCSP_2020'!E$13,2)</f>
        <v>282.64</v>
      </c>
      <c r="F9" s="65">
        <f>ROUND('[2]Age Curve'!$B6/'[2]Age Curve'!$B$10*'ND SLCSP_2020'!F$13,2)</f>
        <v>343.57</v>
      </c>
      <c r="G9" s="65">
        <f>ROUND('[2]Age Curve'!$B6/'[2]Age Curve'!$B$10*'ND SLCSP_2020'!G$13,2)</f>
        <v>282.64</v>
      </c>
      <c r="H9" s="65">
        <f>ROUND('[2]Age Curve'!$B6/'[2]Age Curve'!$B$10*'ND SLCSP_2020'!H$13,2)</f>
        <v>354.05</v>
      </c>
    </row>
    <row r="10" spans="1:10" ht="15" x14ac:dyDescent="0.25">
      <c r="A10" s="1">
        <v>18</v>
      </c>
      <c r="B10" s="1">
        <v>0</v>
      </c>
      <c r="C10" s="1">
        <v>2020</v>
      </c>
      <c r="D10" s="65">
        <f>ROUND('[2]Age Curve'!$B7/'[2]Age Curve'!$B$10*'ND SLCSP_2020'!D$13,2)</f>
        <v>291.58</v>
      </c>
      <c r="E10" s="65">
        <f>ROUND('[2]Age Curve'!$B7/'[2]Age Curve'!$B$10*'ND SLCSP_2020'!E$13,2)</f>
        <v>291.58</v>
      </c>
      <c r="F10" s="65">
        <f>ROUND('[2]Age Curve'!$B7/'[2]Age Curve'!$B$10*'ND SLCSP_2020'!F$13,2)</f>
        <v>354.44</v>
      </c>
      <c r="G10" s="65">
        <f>ROUND('[2]Age Curve'!$B7/'[2]Age Curve'!$B$10*'ND SLCSP_2020'!G$13,2)</f>
        <v>291.58</v>
      </c>
      <c r="H10" s="65">
        <f>ROUND('[2]Age Curve'!$B7/'[2]Age Curve'!$B$10*'ND SLCSP_2020'!H$13,2)</f>
        <v>365.25</v>
      </c>
    </row>
    <row r="11" spans="1:10" ht="15" x14ac:dyDescent="0.25">
      <c r="A11" s="1">
        <v>19</v>
      </c>
      <c r="B11" s="1">
        <v>0</v>
      </c>
      <c r="C11" s="1">
        <v>2020</v>
      </c>
      <c r="D11" s="65">
        <f>ROUND('[2]Age Curve'!$B8/'[2]Age Curve'!$B$10*'ND SLCSP_2020'!D$13,2)</f>
        <v>300.52999999999997</v>
      </c>
      <c r="E11" s="65">
        <f>ROUND('[2]Age Curve'!$B8/'[2]Age Curve'!$B$10*'ND SLCSP_2020'!E$13,2)</f>
        <v>300.52999999999997</v>
      </c>
      <c r="F11" s="65">
        <f>ROUND('[2]Age Curve'!$B8/'[2]Age Curve'!$B$10*'ND SLCSP_2020'!F$13,2)</f>
        <v>365.31</v>
      </c>
      <c r="G11" s="65">
        <f>ROUND('[2]Age Curve'!$B8/'[2]Age Curve'!$B$10*'ND SLCSP_2020'!G$13,2)</f>
        <v>300.52999999999997</v>
      </c>
      <c r="H11" s="65">
        <f>ROUND('[2]Age Curve'!$B8/'[2]Age Curve'!$B$10*'ND SLCSP_2020'!H$13,2)</f>
        <v>376.46</v>
      </c>
    </row>
    <row r="12" spans="1:10" ht="15" x14ac:dyDescent="0.25">
      <c r="A12" s="1">
        <v>20</v>
      </c>
      <c r="B12" s="1">
        <v>0</v>
      </c>
      <c r="C12" s="1">
        <v>2020</v>
      </c>
      <c r="D12" s="65">
        <f>ROUND('[2]Age Curve'!$B9/'[2]Age Curve'!$B$10*'ND SLCSP_2020'!D$13,2)</f>
        <v>309.79000000000002</v>
      </c>
      <c r="E12" s="65">
        <f>ROUND('[2]Age Curve'!$B9/'[2]Age Curve'!$B$10*'ND SLCSP_2020'!E$13,2)</f>
        <v>309.79000000000002</v>
      </c>
      <c r="F12" s="65">
        <f>ROUND('[2]Age Curve'!$B9/'[2]Age Curve'!$B$10*'ND SLCSP_2020'!F$13,2)</f>
        <v>376.56</v>
      </c>
      <c r="G12" s="65">
        <f>ROUND('[2]Age Curve'!$B9/'[2]Age Curve'!$B$10*'ND SLCSP_2020'!G$13,2)</f>
        <v>309.79000000000002</v>
      </c>
      <c r="H12" s="65">
        <f>ROUND('[2]Age Curve'!$B9/'[2]Age Curve'!$B$10*'ND SLCSP_2020'!H$13,2)</f>
        <v>388.06</v>
      </c>
    </row>
    <row r="13" spans="1:10" ht="15" x14ac:dyDescent="0.25">
      <c r="A13" s="6" t="s">
        <v>51</v>
      </c>
      <c r="B13" s="1">
        <v>0</v>
      </c>
      <c r="C13" s="1">
        <v>2020</v>
      </c>
      <c r="D13" s="65">
        <v>319.37</v>
      </c>
      <c r="E13" s="65">
        <v>319.37</v>
      </c>
      <c r="F13" s="65">
        <v>388.21</v>
      </c>
      <c r="G13" s="65">
        <v>319.37</v>
      </c>
      <c r="H13" s="65">
        <v>400.06</v>
      </c>
    </row>
    <row r="14" spans="1:10" ht="15" x14ac:dyDescent="0.25">
      <c r="A14" s="1">
        <v>22</v>
      </c>
      <c r="B14" s="1">
        <v>0</v>
      </c>
      <c r="C14" s="1">
        <v>2020</v>
      </c>
      <c r="D14" s="65">
        <f>ROUND('[2]Age Curve'!$B11/'[2]Age Curve'!$B$10*'ND SLCSP_2020'!D$13,2)</f>
        <v>319.37</v>
      </c>
      <c r="E14" s="65">
        <f>ROUND('[2]Age Curve'!$B11/'[2]Age Curve'!$B$10*'ND SLCSP_2020'!E$13,2)</f>
        <v>319.37</v>
      </c>
      <c r="F14" s="65">
        <f>ROUND('[2]Age Curve'!$B11/'[2]Age Curve'!$B$10*'ND SLCSP_2020'!F$13,2)</f>
        <v>388.21</v>
      </c>
      <c r="G14" s="65">
        <f>ROUND('[2]Age Curve'!$B11/'[2]Age Curve'!$B$10*'ND SLCSP_2020'!G$13,2)</f>
        <v>319.37</v>
      </c>
      <c r="H14" s="65">
        <f>ROUND('[2]Age Curve'!$B11/'[2]Age Curve'!$B$10*'ND SLCSP_2020'!H$13,2)</f>
        <v>400.06</v>
      </c>
    </row>
    <row r="15" spans="1:10" ht="15" x14ac:dyDescent="0.25">
      <c r="A15" s="1">
        <v>23</v>
      </c>
      <c r="B15" s="1">
        <v>0</v>
      </c>
      <c r="C15" s="1">
        <v>2020</v>
      </c>
      <c r="D15" s="65">
        <f>ROUND('[2]Age Curve'!$B12/'[2]Age Curve'!$B$10*'ND SLCSP_2020'!D$13,2)</f>
        <v>319.37</v>
      </c>
      <c r="E15" s="65">
        <f>ROUND('[2]Age Curve'!$B12/'[2]Age Curve'!$B$10*'ND SLCSP_2020'!E$13,2)</f>
        <v>319.37</v>
      </c>
      <c r="F15" s="65">
        <f>ROUND('[2]Age Curve'!$B12/'[2]Age Curve'!$B$10*'ND SLCSP_2020'!F$13,2)</f>
        <v>388.21</v>
      </c>
      <c r="G15" s="65">
        <f>ROUND('[2]Age Curve'!$B12/'[2]Age Curve'!$B$10*'ND SLCSP_2020'!G$13,2)</f>
        <v>319.37</v>
      </c>
      <c r="H15" s="65">
        <f>ROUND('[2]Age Curve'!$B12/'[2]Age Curve'!$B$10*'ND SLCSP_2020'!H$13,2)</f>
        <v>400.06</v>
      </c>
    </row>
    <row r="16" spans="1:10" ht="15" x14ac:dyDescent="0.25">
      <c r="A16" s="1">
        <v>24</v>
      </c>
      <c r="B16" s="1">
        <v>0</v>
      </c>
      <c r="C16" s="1">
        <v>2020</v>
      </c>
      <c r="D16" s="65">
        <f>ROUND('[2]Age Curve'!$B13/'[2]Age Curve'!$B$10*'ND SLCSP_2020'!D$13,2)</f>
        <v>319.37</v>
      </c>
      <c r="E16" s="65">
        <f>ROUND('[2]Age Curve'!$B13/'[2]Age Curve'!$B$10*'ND SLCSP_2020'!E$13,2)</f>
        <v>319.37</v>
      </c>
      <c r="F16" s="65">
        <f>ROUND('[2]Age Curve'!$B13/'[2]Age Curve'!$B$10*'ND SLCSP_2020'!F$13,2)</f>
        <v>388.21</v>
      </c>
      <c r="G16" s="65">
        <f>ROUND('[2]Age Curve'!$B13/'[2]Age Curve'!$B$10*'ND SLCSP_2020'!G$13,2)</f>
        <v>319.37</v>
      </c>
      <c r="H16" s="65">
        <f>ROUND('[2]Age Curve'!$B13/'[2]Age Curve'!$B$10*'ND SLCSP_2020'!H$13,2)</f>
        <v>400.06</v>
      </c>
    </row>
    <row r="17" spans="1:8" ht="15" x14ac:dyDescent="0.25">
      <c r="A17" s="1">
        <v>25</v>
      </c>
      <c r="B17" s="1">
        <v>0</v>
      </c>
      <c r="C17" s="1">
        <v>2020</v>
      </c>
      <c r="D17" s="65">
        <f>ROUND('[2]Age Curve'!$B14/'[2]Age Curve'!$B$10*'ND SLCSP_2020'!D$13,2)</f>
        <v>320.64999999999998</v>
      </c>
      <c r="E17" s="65">
        <f>ROUND('[2]Age Curve'!$B14/'[2]Age Curve'!$B$10*'ND SLCSP_2020'!E$13,2)</f>
        <v>320.64999999999998</v>
      </c>
      <c r="F17" s="65">
        <f>ROUND('[2]Age Curve'!$B14/'[2]Age Curve'!$B$10*'ND SLCSP_2020'!F$13,2)</f>
        <v>389.76</v>
      </c>
      <c r="G17" s="65">
        <f>ROUND('[2]Age Curve'!$B14/'[2]Age Curve'!$B$10*'ND SLCSP_2020'!G$13,2)</f>
        <v>320.64999999999998</v>
      </c>
      <c r="H17" s="65">
        <f>ROUND('[2]Age Curve'!$B14/'[2]Age Curve'!$B$10*'ND SLCSP_2020'!H$13,2)</f>
        <v>401.66</v>
      </c>
    </row>
    <row r="18" spans="1:8" ht="15" x14ac:dyDescent="0.25">
      <c r="A18" s="1">
        <v>26</v>
      </c>
      <c r="B18" s="1">
        <v>0</v>
      </c>
      <c r="C18" s="1">
        <v>2020</v>
      </c>
      <c r="D18" s="65">
        <f>ROUND('[2]Age Curve'!$B15/'[2]Age Curve'!$B$10*'ND SLCSP_2020'!D$13,2)</f>
        <v>327.02999999999997</v>
      </c>
      <c r="E18" s="65">
        <f>ROUND('[2]Age Curve'!$B15/'[2]Age Curve'!$B$10*'ND SLCSP_2020'!E$13,2)</f>
        <v>327.02999999999997</v>
      </c>
      <c r="F18" s="65">
        <f>ROUND('[2]Age Curve'!$B15/'[2]Age Curve'!$B$10*'ND SLCSP_2020'!F$13,2)</f>
        <v>397.53</v>
      </c>
      <c r="G18" s="65">
        <f>ROUND('[2]Age Curve'!$B15/'[2]Age Curve'!$B$10*'ND SLCSP_2020'!G$13,2)</f>
        <v>327.02999999999997</v>
      </c>
      <c r="H18" s="65">
        <f>ROUND('[2]Age Curve'!$B15/'[2]Age Curve'!$B$10*'ND SLCSP_2020'!H$13,2)</f>
        <v>409.66</v>
      </c>
    </row>
    <row r="19" spans="1:8" ht="15" x14ac:dyDescent="0.25">
      <c r="A19" s="1">
        <v>27</v>
      </c>
      <c r="B19" s="1">
        <v>0</v>
      </c>
      <c r="C19" s="1">
        <v>2020</v>
      </c>
      <c r="D19" s="65">
        <f>ROUND('[2]Age Curve'!$B16/'[2]Age Curve'!$B$10*'ND SLCSP_2020'!D$13,2)</f>
        <v>334.7</v>
      </c>
      <c r="E19" s="65">
        <f>ROUND('[2]Age Curve'!$B16/'[2]Age Curve'!$B$10*'ND SLCSP_2020'!E$13,2)</f>
        <v>334.7</v>
      </c>
      <c r="F19" s="65">
        <f>ROUND('[2]Age Curve'!$B16/'[2]Age Curve'!$B$10*'ND SLCSP_2020'!F$13,2)</f>
        <v>406.84</v>
      </c>
      <c r="G19" s="65">
        <f>ROUND('[2]Age Curve'!$B16/'[2]Age Curve'!$B$10*'ND SLCSP_2020'!G$13,2)</f>
        <v>334.7</v>
      </c>
      <c r="H19" s="65">
        <f>ROUND('[2]Age Curve'!$B16/'[2]Age Curve'!$B$10*'ND SLCSP_2020'!H$13,2)</f>
        <v>419.26</v>
      </c>
    </row>
    <row r="20" spans="1:8" ht="15" x14ac:dyDescent="0.25">
      <c r="A20" s="1">
        <v>28</v>
      </c>
      <c r="B20" s="1">
        <v>0</v>
      </c>
      <c r="C20" s="1">
        <v>2020</v>
      </c>
      <c r="D20" s="65">
        <f>ROUND('[2]Age Curve'!$B17/'[2]Age Curve'!$B$10*'ND SLCSP_2020'!D$13,2)</f>
        <v>347.16</v>
      </c>
      <c r="E20" s="65">
        <f>ROUND('[2]Age Curve'!$B17/'[2]Age Curve'!$B$10*'ND SLCSP_2020'!E$13,2)</f>
        <v>347.16</v>
      </c>
      <c r="F20" s="65">
        <f>ROUND('[2]Age Curve'!$B17/'[2]Age Curve'!$B$10*'ND SLCSP_2020'!F$13,2)</f>
        <v>421.98</v>
      </c>
      <c r="G20" s="65">
        <f>ROUND('[2]Age Curve'!$B17/'[2]Age Curve'!$B$10*'ND SLCSP_2020'!G$13,2)</f>
        <v>347.16</v>
      </c>
      <c r="H20" s="65">
        <f>ROUND('[2]Age Curve'!$B17/'[2]Age Curve'!$B$10*'ND SLCSP_2020'!H$13,2)</f>
        <v>434.87</v>
      </c>
    </row>
    <row r="21" spans="1:8" ht="15" x14ac:dyDescent="0.25">
      <c r="A21" s="1">
        <v>29</v>
      </c>
      <c r="B21" s="1">
        <v>0</v>
      </c>
      <c r="C21" s="1">
        <v>2020</v>
      </c>
      <c r="D21" s="65">
        <f>ROUND('[2]Age Curve'!$B18/'[2]Age Curve'!$B$10*'ND SLCSP_2020'!D$13,2)</f>
        <v>357.38</v>
      </c>
      <c r="E21" s="65">
        <f>ROUND('[2]Age Curve'!$B18/'[2]Age Curve'!$B$10*'ND SLCSP_2020'!E$13,2)</f>
        <v>357.38</v>
      </c>
      <c r="F21" s="65">
        <f>ROUND('[2]Age Curve'!$B18/'[2]Age Curve'!$B$10*'ND SLCSP_2020'!F$13,2)</f>
        <v>434.41</v>
      </c>
      <c r="G21" s="65">
        <f>ROUND('[2]Age Curve'!$B18/'[2]Age Curve'!$B$10*'ND SLCSP_2020'!G$13,2)</f>
        <v>357.38</v>
      </c>
      <c r="H21" s="65">
        <f>ROUND('[2]Age Curve'!$B18/'[2]Age Curve'!$B$10*'ND SLCSP_2020'!H$13,2)</f>
        <v>447.67</v>
      </c>
    </row>
    <row r="22" spans="1:8" ht="15" x14ac:dyDescent="0.25">
      <c r="A22" s="1">
        <v>30</v>
      </c>
      <c r="B22" s="1">
        <v>0</v>
      </c>
      <c r="C22" s="1">
        <v>2020</v>
      </c>
      <c r="D22" s="65">
        <f>ROUND('[2]Age Curve'!$B19/'[2]Age Curve'!$B$10*'ND SLCSP_2020'!D$13,2)</f>
        <v>362.48</v>
      </c>
      <c r="E22" s="65">
        <f>ROUND('[2]Age Curve'!$B19/'[2]Age Curve'!$B$10*'ND SLCSP_2020'!E$13,2)</f>
        <v>362.48</v>
      </c>
      <c r="F22" s="65">
        <f>ROUND('[2]Age Curve'!$B19/'[2]Age Curve'!$B$10*'ND SLCSP_2020'!F$13,2)</f>
        <v>440.62</v>
      </c>
      <c r="G22" s="65">
        <f>ROUND('[2]Age Curve'!$B19/'[2]Age Curve'!$B$10*'ND SLCSP_2020'!G$13,2)</f>
        <v>362.48</v>
      </c>
      <c r="H22" s="65">
        <f>ROUND('[2]Age Curve'!$B19/'[2]Age Curve'!$B$10*'ND SLCSP_2020'!H$13,2)</f>
        <v>454.07</v>
      </c>
    </row>
    <row r="23" spans="1:8" ht="15" x14ac:dyDescent="0.25">
      <c r="A23" s="1">
        <v>31</v>
      </c>
      <c r="B23" s="1">
        <v>0</v>
      </c>
      <c r="C23" s="1">
        <v>2020</v>
      </c>
      <c r="D23" s="65">
        <f>ROUND('[2]Age Curve'!$B20/'[2]Age Curve'!$B$10*'ND SLCSP_2020'!D$13,2)</f>
        <v>370.15</v>
      </c>
      <c r="E23" s="65">
        <f>ROUND('[2]Age Curve'!$B20/'[2]Age Curve'!$B$10*'ND SLCSP_2020'!E$13,2)</f>
        <v>370.15</v>
      </c>
      <c r="F23" s="65">
        <f>ROUND('[2]Age Curve'!$B20/'[2]Age Curve'!$B$10*'ND SLCSP_2020'!F$13,2)</f>
        <v>449.94</v>
      </c>
      <c r="G23" s="65">
        <f>ROUND('[2]Age Curve'!$B20/'[2]Age Curve'!$B$10*'ND SLCSP_2020'!G$13,2)</f>
        <v>370.15</v>
      </c>
      <c r="H23" s="65">
        <f>ROUND('[2]Age Curve'!$B20/'[2]Age Curve'!$B$10*'ND SLCSP_2020'!H$13,2)</f>
        <v>463.67</v>
      </c>
    </row>
    <row r="24" spans="1:8" ht="15" x14ac:dyDescent="0.25">
      <c r="A24" s="1">
        <v>32</v>
      </c>
      <c r="B24" s="1">
        <v>0</v>
      </c>
      <c r="C24" s="1">
        <v>2020</v>
      </c>
      <c r="D24" s="65">
        <f>ROUND('[2]Age Curve'!$B21/'[2]Age Curve'!$B$10*'ND SLCSP_2020'!D$13,2)</f>
        <v>377.81</v>
      </c>
      <c r="E24" s="65">
        <f>ROUND('[2]Age Curve'!$B21/'[2]Age Curve'!$B$10*'ND SLCSP_2020'!E$13,2)</f>
        <v>377.81</v>
      </c>
      <c r="F24" s="65">
        <f>ROUND('[2]Age Curve'!$B21/'[2]Age Curve'!$B$10*'ND SLCSP_2020'!F$13,2)</f>
        <v>459.25</v>
      </c>
      <c r="G24" s="65">
        <f>ROUND('[2]Age Curve'!$B21/'[2]Age Curve'!$B$10*'ND SLCSP_2020'!G$13,2)</f>
        <v>377.81</v>
      </c>
      <c r="H24" s="65">
        <f>ROUND('[2]Age Curve'!$B21/'[2]Age Curve'!$B$10*'ND SLCSP_2020'!H$13,2)</f>
        <v>473.27</v>
      </c>
    </row>
    <row r="25" spans="1:8" ht="15" x14ac:dyDescent="0.25">
      <c r="A25" s="1">
        <v>33</v>
      </c>
      <c r="B25" s="1">
        <v>0</v>
      </c>
      <c r="C25" s="1">
        <v>2020</v>
      </c>
      <c r="D25" s="65">
        <f>ROUND('[2]Age Curve'!$B22/'[2]Age Curve'!$B$10*'ND SLCSP_2020'!D$13,2)</f>
        <v>382.61</v>
      </c>
      <c r="E25" s="65">
        <f>ROUND('[2]Age Curve'!$B22/'[2]Age Curve'!$B$10*'ND SLCSP_2020'!E$13,2)</f>
        <v>382.61</v>
      </c>
      <c r="F25" s="65">
        <f>ROUND('[2]Age Curve'!$B22/'[2]Age Curve'!$B$10*'ND SLCSP_2020'!F$13,2)</f>
        <v>465.08</v>
      </c>
      <c r="G25" s="65">
        <f>ROUND('[2]Age Curve'!$B22/'[2]Age Curve'!$B$10*'ND SLCSP_2020'!G$13,2)</f>
        <v>382.61</v>
      </c>
      <c r="H25" s="65">
        <f>ROUND('[2]Age Curve'!$B22/'[2]Age Curve'!$B$10*'ND SLCSP_2020'!H$13,2)</f>
        <v>479.27</v>
      </c>
    </row>
    <row r="26" spans="1:8" ht="15" x14ac:dyDescent="0.25">
      <c r="A26" s="1">
        <v>34</v>
      </c>
      <c r="B26" s="1">
        <v>0</v>
      </c>
      <c r="C26" s="1">
        <v>2020</v>
      </c>
      <c r="D26" s="65">
        <f>ROUND('[2]Age Curve'!$B23/'[2]Age Curve'!$B$10*'ND SLCSP_2020'!D$13,2)</f>
        <v>387.72</v>
      </c>
      <c r="E26" s="65">
        <f>ROUND('[2]Age Curve'!$B23/'[2]Age Curve'!$B$10*'ND SLCSP_2020'!E$13,2)</f>
        <v>387.72</v>
      </c>
      <c r="F26" s="65">
        <f>ROUND('[2]Age Curve'!$B23/'[2]Age Curve'!$B$10*'ND SLCSP_2020'!F$13,2)</f>
        <v>471.29</v>
      </c>
      <c r="G26" s="65">
        <f>ROUND('[2]Age Curve'!$B23/'[2]Age Curve'!$B$10*'ND SLCSP_2020'!G$13,2)</f>
        <v>387.72</v>
      </c>
      <c r="H26" s="65">
        <f>ROUND('[2]Age Curve'!$B23/'[2]Age Curve'!$B$10*'ND SLCSP_2020'!H$13,2)</f>
        <v>485.67</v>
      </c>
    </row>
    <row r="27" spans="1:8" ht="15" x14ac:dyDescent="0.25">
      <c r="A27" s="1">
        <v>35</v>
      </c>
      <c r="B27" s="1">
        <v>0</v>
      </c>
      <c r="C27" s="1">
        <v>2020</v>
      </c>
      <c r="D27" s="65">
        <f>ROUND('[2]Age Curve'!$B24/'[2]Age Curve'!$B$10*'ND SLCSP_2020'!D$13,2)</f>
        <v>390.27</v>
      </c>
      <c r="E27" s="65">
        <f>ROUND('[2]Age Curve'!$B24/'[2]Age Curve'!$B$10*'ND SLCSP_2020'!E$13,2)</f>
        <v>390.27</v>
      </c>
      <c r="F27" s="65">
        <f>ROUND('[2]Age Curve'!$B24/'[2]Age Curve'!$B$10*'ND SLCSP_2020'!F$13,2)</f>
        <v>474.39</v>
      </c>
      <c r="G27" s="65">
        <f>ROUND('[2]Age Curve'!$B24/'[2]Age Curve'!$B$10*'ND SLCSP_2020'!G$13,2)</f>
        <v>390.27</v>
      </c>
      <c r="H27" s="65">
        <f>ROUND('[2]Age Curve'!$B24/'[2]Age Curve'!$B$10*'ND SLCSP_2020'!H$13,2)</f>
        <v>488.87</v>
      </c>
    </row>
    <row r="28" spans="1:8" ht="15" x14ac:dyDescent="0.25">
      <c r="A28" s="1">
        <v>36</v>
      </c>
      <c r="B28" s="1">
        <v>0</v>
      </c>
      <c r="C28" s="1">
        <v>2020</v>
      </c>
      <c r="D28" s="65">
        <f>ROUND('[2]Age Curve'!$B25/'[2]Age Curve'!$B$10*'ND SLCSP_2020'!D$13,2)</f>
        <v>392.83</v>
      </c>
      <c r="E28" s="65">
        <f>ROUND('[2]Age Curve'!$B25/'[2]Age Curve'!$B$10*'ND SLCSP_2020'!E$13,2)</f>
        <v>392.83</v>
      </c>
      <c r="F28" s="65">
        <f>ROUND('[2]Age Curve'!$B25/'[2]Age Curve'!$B$10*'ND SLCSP_2020'!F$13,2)</f>
        <v>477.5</v>
      </c>
      <c r="G28" s="65">
        <f>ROUND('[2]Age Curve'!$B25/'[2]Age Curve'!$B$10*'ND SLCSP_2020'!G$13,2)</f>
        <v>392.83</v>
      </c>
      <c r="H28" s="65">
        <f>ROUND('[2]Age Curve'!$B25/'[2]Age Curve'!$B$10*'ND SLCSP_2020'!H$13,2)</f>
        <v>492.07</v>
      </c>
    </row>
    <row r="29" spans="1:8" ht="15" x14ac:dyDescent="0.25">
      <c r="A29" s="1">
        <v>37</v>
      </c>
      <c r="B29" s="1">
        <v>0</v>
      </c>
      <c r="C29" s="1">
        <v>2020</v>
      </c>
      <c r="D29" s="65">
        <f>ROUND('[2]Age Curve'!$B26/'[2]Age Curve'!$B$10*'ND SLCSP_2020'!D$13,2)</f>
        <v>395.38</v>
      </c>
      <c r="E29" s="65">
        <f>ROUND('[2]Age Curve'!$B26/'[2]Age Curve'!$B$10*'ND SLCSP_2020'!E$13,2)</f>
        <v>395.38</v>
      </c>
      <c r="F29" s="65">
        <f>ROUND('[2]Age Curve'!$B26/'[2]Age Curve'!$B$10*'ND SLCSP_2020'!F$13,2)</f>
        <v>480.6</v>
      </c>
      <c r="G29" s="65">
        <f>ROUND('[2]Age Curve'!$B26/'[2]Age Curve'!$B$10*'ND SLCSP_2020'!G$13,2)</f>
        <v>395.38</v>
      </c>
      <c r="H29" s="65">
        <f>ROUND('[2]Age Curve'!$B26/'[2]Age Curve'!$B$10*'ND SLCSP_2020'!H$13,2)</f>
        <v>495.27</v>
      </c>
    </row>
    <row r="30" spans="1:8" ht="15" x14ac:dyDescent="0.25">
      <c r="A30" s="1">
        <v>38</v>
      </c>
      <c r="B30" s="1">
        <v>0</v>
      </c>
      <c r="C30" s="1">
        <v>2020</v>
      </c>
      <c r="D30" s="65">
        <f>ROUND('[2]Age Curve'!$B27/'[2]Age Curve'!$B$10*'ND SLCSP_2020'!D$13,2)</f>
        <v>397.94</v>
      </c>
      <c r="E30" s="65">
        <f>ROUND('[2]Age Curve'!$B27/'[2]Age Curve'!$B$10*'ND SLCSP_2020'!E$13,2)</f>
        <v>397.94</v>
      </c>
      <c r="F30" s="65">
        <f>ROUND('[2]Age Curve'!$B27/'[2]Age Curve'!$B$10*'ND SLCSP_2020'!F$13,2)</f>
        <v>483.71</v>
      </c>
      <c r="G30" s="65">
        <f>ROUND('[2]Age Curve'!$B27/'[2]Age Curve'!$B$10*'ND SLCSP_2020'!G$13,2)</f>
        <v>397.94</v>
      </c>
      <c r="H30" s="65">
        <f>ROUND('[2]Age Curve'!$B27/'[2]Age Curve'!$B$10*'ND SLCSP_2020'!H$13,2)</f>
        <v>498.47</v>
      </c>
    </row>
    <row r="31" spans="1:8" ht="15" x14ac:dyDescent="0.25">
      <c r="A31" s="1">
        <v>39</v>
      </c>
      <c r="B31" s="1">
        <v>0</v>
      </c>
      <c r="C31" s="1">
        <v>2020</v>
      </c>
      <c r="D31" s="65">
        <f>ROUND('[2]Age Curve'!$B28/'[2]Age Curve'!$B$10*'ND SLCSP_2020'!D$13,2)</f>
        <v>403.04</v>
      </c>
      <c r="E31" s="65">
        <f>ROUND('[2]Age Curve'!$B28/'[2]Age Curve'!$B$10*'ND SLCSP_2020'!E$13,2)</f>
        <v>403.04</v>
      </c>
      <c r="F31" s="65">
        <f>ROUND('[2]Age Curve'!$B28/'[2]Age Curve'!$B$10*'ND SLCSP_2020'!F$13,2)</f>
        <v>489.92</v>
      </c>
      <c r="G31" s="65">
        <f>ROUND('[2]Age Curve'!$B28/'[2]Age Curve'!$B$10*'ND SLCSP_2020'!G$13,2)</f>
        <v>403.04</v>
      </c>
      <c r="H31" s="65">
        <f>ROUND('[2]Age Curve'!$B28/'[2]Age Curve'!$B$10*'ND SLCSP_2020'!H$13,2)</f>
        <v>504.88</v>
      </c>
    </row>
    <row r="32" spans="1:8" ht="15" x14ac:dyDescent="0.25">
      <c r="A32" s="1">
        <v>40</v>
      </c>
      <c r="B32" s="1">
        <v>0</v>
      </c>
      <c r="C32" s="1">
        <v>2020</v>
      </c>
      <c r="D32" s="65">
        <f>ROUND('[2]Age Curve'!$B29/'[2]Age Curve'!$B$10*'ND SLCSP_2020'!D$13,2)</f>
        <v>408.15</v>
      </c>
      <c r="E32" s="65">
        <f>ROUND('[2]Age Curve'!$B29/'[2]Age Curve'!$B$10*'ND SLCSP_2020'!E$13,2)</f>
        <v>408.15</v>
      </c>
      <c r="F32" s="65">
        <f>ROUND('[2]Age Curve'!$B29/'[2]Age Curve'!$B$10*'ND SLCSP_2020'!F$13,2)</f>
        <v>496.13</v>
      </c>
      <c r="G32" s="65">
        <f>ROUND('[2]Age Curve'!$B29/'[2]Age Curve'!$B$10*'ND SLCSP_2020'!G$13,2)</f>
        <v>408.15</v>
      </c>
      <c r="H32" s="65">
        <f>ROUND('[2]Age Curve'!$B29/'[2]Age Curve'!$B$10*'ND SLCSP_2020'!H$13,2)</f>
        <v>511.28</v>
      </c>
    </row>
    <row r="33" spans="1:8" ht="15" x14ac:dyDescent="0.25">
      <c r="A33" s="1">
        <v>41</v>
      </c>
      <c r="B33" s="1">
        <v>0</v>
      </c>
      <c r="C33" s="1">
        <v>2020</v>
      </c>
      <c r="D33" s="65">
        <f>ROUND('[2]Age Curve'!$B30/'[2]Age Curve'!$B$10*'ND SLCSP_2020'!D$13,2)</f>
        <v>415.82</v>
      </c>
      <c r="E33" s="65">
        <f>ROUND('[2]Age Curve'!$B30/'[2]Age Curve'!$B$10*'ND SLCSP_2020'!E$13,2)</f>
        <v>415.82</v>
      </c>
      <c r="F33" s="65">
        <f>ROUND('[2]Age Curve'!$B30/'[2]Age Curve'!$B$10*'ND SLCSP_2020'!F$13,2)</f>
        <v>505.45</v>
      </c>
      <c r="G33" s="65">
        <f>ROUND('[2]Age Curve'!$B30/'[2]Age Curve'!$B$10*'ND SLCSP_2020'!G$13,2)</f>
        <v>415.82</v>
      </c>
      <c r="H33" s="65">
        <f>ROUND('[2]Age Curve'!$B30/'[2]Age Curve'!$B$10*'ND SLCSP_2020'!H$13,2)</f>
        <v>520.88</v>
      </c>
    </row>
    <row r="34" spans="1:8" ht="15" x14ac:dyDescent="0.25">
      <c r="A34" s="1">
        <v>42</v>
      </c>
      <c r="B34" s="1">
        <v>0</v>
      </c>
      <c r="C34" s="1">
        <v>2020</v>
      </c>
      <c r="D34" s="65">
        <f>ROUND('[2]Age Curve'!$B31/'[2]Age Curve'!$B$10*'ND SLCSP_2020'!D$13,2)</f>
        <v>423.17</v>
      </c>
      <c r="E34" s="65">
        <f>ROUND('[2]Age Curve'!$B31/'[2]Age Curve'!$B$10*'ND SLCSP_2020'!E$13,2)</f>
        <v>423.17</v>
      </c>
      <c r="F34" s="65">
        <f>ROUND('[2]Age Curve'!$B31/'[2]Age Curve'!$B$10*'ND SLCSP_2020'!F$13,2)</f>
        <v>514.38</v>
      </c>
      <c r="G34" s="65">
        <f>ROUND('[2]Age Curve'!$B31/'[2]Age Curve'!$B$10*'ND SLCSP_2020'!G$13,2)</f>
        <v>423.17</v>
      </c>
      <c r="H34" s="65">
        <f>ROUND('[2]Age Curve'!$B31/'[2]Age Curve'!$B$10*'ND SLCSP_2020'!H$13,2)</f>
        <v>530.08000000000004</v>
      </c>
    </row>
    <row r="35" spans="1:8" ht="15" x14ac:dyDescent="0.25">
      <c r="A35" s="1">
        <v>43</v>
      </c>
      <c r="B35" s="1">
        <v>0</v>
      </c>
      <c r="C35" s="1">
        <v>2020</v>
      </c>
      <c r="D35" s="65">
        <f>ROUND('[2]Age Curve'!$B32/'[2]Age Curve'!$B$10*'ND SLCSP_2020'!D$13,2)</f>
        <v>433.39</v>
      </c>
      <c r="E35" s="65">
        <f>ROUND('[2]Age Curve'!$B32/'[2]Age Curve'!$B$10*'ND SLCSP_2020'!E$13,2)</f>
        <v>433.39</v>
      </c>
      <c r="F35" s="65">
        <f>ROUND('[2]Age Curve'!$B32/'[2]Age Curve'!$B$10*'ND SLCSP_2020'!F$13,2)</f>
        <v>526.79999999999995</v>
      </c>
      <c r="G35" s="65">
        <f>ROUND('[2]Age Curve'!$B32/'[2]Age Curve'!$B$10*'ND SLCSP_2020'!G$13,2)</f>
        <v>433.39</v>
      </c>
      <c r="H35" s="65">
        <f>ROUND('[2]Age Curve'!$B32/'[2]Age Curve'!$B$10*'ND SLCSP_2020'!H$13,2)</f>
        <v>542.88</v>
      </c>
    </row>
    <row r="36" spans="1:8" ht="15" x14ac:dyDescent="0.25">
      <c r="A36" s="1">
        <v>44</v>
      </c>
      <c r="B36" s="1">
        <v>0</v>
      </c>
      <c r="C36" s="1">
        <v>2020</v>
      </c>
      <c r="D36" s="65">
        <f>ROUND('[2]Age Curve'!$B33/'[2]Age Curve'!$B$10*'ND SLCSP_2020'!D$13,2)</f>
        <v>446.16</v>
      </c>
      <c r="E36" s="65">
        <f>ROUND('[2]Age Curve'!$B33/'[2]Age Curve'!$B$10*'ND SLCSP_2020'!E$13,2)</f>
        <v>446.16</v>
      </c>
      <c r="F36" s="65">
        <f>ROUND('[2]Age Curve'!$B33/'[2]Age Curve'!$B$10*'ND SLCSP_2020'!F$13,2)</f>
        <v>542.33000000000004</v>
      </c>
      <c r="G36" s="65">
        <f>ROUND('[2]Age Curve'!$B33/'[2]Age Curve'!$B$10*'ND SLCSP_2020'!G$13,2)</f>
        <v>446.16</v>
      </c>
      <c r="H36" s="65">
        <f>ROUND('[2]Age Curve'!$B33/'[2]Age Curve'!$B$10*'ND SLCSP_2020'!H$13,2)</f>
        <v>558.88</v>
      </c>
    </row>
    <row r="37" spans="1:8" ht="15" x14ac:dyDescent="0.25">
      <c r="A37" s="1">
        <v>45</v>
      </c>
      <c r="B37" s="1">
        <v>0</v>
      </c>
      <c r="C37" s="1">
        <v>2020</v>
      </c>
      <c r="D37" s="65">
        <f>ROUND('[2]Age Curve'!$B34/'[2]Age Curve'!$B$10*'ND SLCSP_2020'!D$13,2)</f>
        <v>461.17</v>
      </c>
      <c r="E37" s="65">
        <f>ROUND('[2]Age Curve'!$B34/'[2]Age Curve'!$B$10*'ND SLCSP_2020'!E$13,2)</f>
        <v>461.17</v>
      </c>
      <c r="F37" s="65">
        <f>ROUND('[2]Age Curve'!$B34/'[2]Age Curve'!$B$10*'ND SLCSP_2020'!F$13,2)</f>
        <v>560.58000000000004</v>
      </c>
      <c r="G37" s="65">
        <f>ROUND('[2]Age Curve'!$B34/'[2]Age Curve'!$B$10*'ND SLCSP_2020'!G$13,2)</f>
        <v>461.17</v>
      </c>
      <c r="H37" s="65">
        <f>ROUND('[2]Age Curve'!$B34/'[2]Age Curve'!$B$10*'ND SLCSP_2020'!H$13,2)</f>
        <v>577.69000000000005</v>
      </c>
    </row>
    <row r="38" spans="1:8" ht="15" x14ac:dyDescent="0.25">
      <c r="A38" s="1">
        <v>46</v>
      </c>
      <c r="B38" s="1">
        <v>0</v>
      </c>
      <c r="C38" s="1">
        <v>2020</v>
      </c>
      <c r="D38" s="65">
        <f>ROUND('[2]Age Curve'!$B35/'[2]Age Curve'!$B$10*'ND SLCSP_2020'!D$13,2)</f>
        <v>479.06</v>
      </c>
      <c r="E38" s="65">
        <f>ROUND('[2]Age Curve'!$B35/'[2]Age Curve'!$B$10*'ND SLCSP_2020'!E$13,2)</f>
        <v>479.06</v>
      </c>
      <c r="F38" s="65">
        <f>ROUND('[2]Age Curve'!$B35/'[2]Age Curve'!$B$10*'ND SLCSP_2020'!F$13,2)</f>
        <v>582.32000000000005</v>
      </c>
      <c r="G38" s="65">
        <f>ROUND('[2]Age Curve'!$B35/'[2]Age Curve'!$B$10*'ND SLCSP_2020'!G$13,2)</f>
        <v>479.06</v>
      </c>
      <c r="H38" s="65">
        <f>ROUND('[2]Age Curve'!$B35/'[2]Age Curve'!$B$10*'ND SLCSP_2020'!H$13,2)</f>
        <v>600.09</v>
      </c>
    </row>
    <row r="39" spans="1:8" ht="15" x14ac:dyDescent="0.25">
      <c r="A39" s="1">
        <v>47</v>
      </c>
      <c r="B39" s="1">
        <v>0</v>
      </c>
      <c r="C39" s="1">
        <v>2020</v>
      </c>
      <c r="D39" s="65">
        <f>ROUND('[2]Age Curve'!$B36/'[2]Age Curve'!$B$10*'ND SLCSP_2020'!D$13,2)</f>
        <v>499.18</v>
      </c>
      <c r="E39" s="65">
        <f>ROUND('[2]Age Curve'!$B36/'[2]Age Curve'!$B$10*'ND SLCSP_2020'!E$13,2)</f>
        <v>499.18</v>
      </c>
      <c r="F39" s="65">
        <f>ROUND('[2]Age Curve'!$B36/'[2]Age Curve'!$B$10*'ND SLCSP_2020'!F$13,2)</f>
        <v>606.77</v>
      </c>
      <c r="G39" s="65">
        <f>ROUND('[2]Age Curve'!$B36/'[2]Age Curve'!$B$10*'ND SLCSP_2020'!G$13,2)</f>
        <v>499.18</v>
      </c>
      <c r="H39" s="65">
        <f>ROUND('[2]Age Curve'!$B36/'[2]Age Curve'!$B$10*'ND SLCSP_2020'!H$13,2)</f>
        <v>625.29</v>
      </c>
    </row>
    <row r="40" spans="1:8" ht="15" x14ac:dyDescent="0.25">
      <c r="A40" s="1">
        <v>48</v>
      </c>
      <c r="B40" s="1">
        <v>0</v>
      </c>
      <c r="C40" s="1">
        <v>2020</v>
      </c>
      <c r="D40" s="65">
        <f>ROUND('[2]Age Curve'!$B37/'[2]Age Curve'!$B$10*'ND SLCSP_2020'!D$13,2)</f>
        <v>522.16999999999996</v>
      </c>
      <c r="E40" s="65">
        <f>ROUND('[2]Age Curve'!$B37/'[2]Age Curve'!$B$10*'ND SLCSP_2020'!E$13,2)</f>
        <v>522.16999999999996</v>
      </c>
      <c r="F40" s="65">
        <f>ROUND('[2]Age Curve'!$B37/'[2]Age Curve'!$B$10*'ND SLCSP_2020'!F$13,2)</f>
        <v>634.72</v>
      </c>
      <c r="G40" s="65">
        <f>ROUND('[2]Age Curve'!$B37/'[2]Age Curve'!$B$10*'ND SLCSP_2020'!G$13,2)</f>
        <v>522.16999999999996</v>
      </c>
      <c r="H40" s="65">
        <f>ROUND('[2]Age Curve'!$B37/'[2]Age Curve'!$B$10*'ND SLCSP_2020'!H$13,2)</f>
        <v>654.1</v>
      </c>
    </row>
    <row r="41" spans="1:8" ht="15" x14ac:dyDescent="0.25">
      <c r="A41" s="1">
        <v>49</v>
      </c>
      <c r="B41" s="1">
        <v>0</v>
      </c>
      <c r="C41" s="1">
        <v>2020</v>
      </c>
      <c r="D41" s="65">
        <f>ROUND('[2]Age Curve'!$B38/'[2]Age Curve'!$B$10*'ND SLCSP_2020'!D$13,2)</f>
        <v>544.85</v>
      </c>
      <c r="E41" s="65">
        <f>ROUND('[2]Age Curve'!$B38/'[2]Age Curve'!$B$10*'ND SLCSP_2020'!E$13,2)</f>
        <v>544.85</v>
      </c>
      <c r="F41" s="65">
        <f>ROUND('[2]Age Curve'!$B38/'[2]Age Curve'!$B$10*'ND SLCSP_2020'!F$13,2)</f>
        <v>662.29</v>
      </c>
      <c r="G41" s="65">
        <f>ROUND('[2]Age Curve'!$B38/'[2]Age Curve'!$B$10*'ND SLCSP_2020'!G$13,2)</f>
        <v>544.85</v>
      </c>
      <c r="H41" s="65">
        <f>ROUND('[2]Age Curve'!$B38/'[2]Age Curve'!$B$10*'ND SLCSP_2020'!H$13,2)</f>
        <v>682.5</v>
      </c>
    </row>
    <row r="42" spans="1:8" ht="15" x14ac:dyDescent="0.25">
      <c r="A42" s="1">
        <v>50</v>
      </c>
      <c r="B42" s="1">
        <v>0</v>
      </c>
      <c r="C42" s="1">
        <v>2020</v>
      </c>
      <c r="D42" s="65">
        <f>ROUND('[2]Age Curve'!$B39/'[2]Age Curve'!$B$10*'ND SLCSP_2020'!D$13,2)</f>
        <v>570.39</v>
      </c>
      <c r="E42" s="65">
        <f>ROUND('[2]Age Curve'!$B39/'[2]Age Curve'!$B$10*'ND SLCSP_2020'!E$13,2)</f>
        <v>570.39</v>
      </c>
      <c r="F42" s="65">
        <f>ROUND('[2]Age Curve'!$B39/'[2]Age Curve'!$B$10*'ND SLCSP_2020'!F$13,2)</f>
        <v>693.34</v>
      </c>
      <c r="G42" s="65">
        <f>ROUND('[2]Age Curve'!$B39/'[2]Age Curve'!$B$10*'ND SLCSP_2020'!G$13,2)</f>
        <v>570.39</v>
      </c>
      <c r="H42" s="65">
        <f>ROUND('[2]Age Curve'!$B39/'[2]Age Curve'!$B$10*'ND SLCSP_2020'!H$13,2)</f>
        <v>714.51</v>
      </c>
    </row>
    <row r="43" spans="1:8" ht="15" x14ac:dyDescent="0.25">
      <c r="A43" s="1">
        <v>51</v>
      </c>
      <c r="B43" s="1">
        <v>0</v>
      </c>
      <c r="C43" s="1">
        <v>2020</v>
      </c>
      <c r="D43" s="65">
        <f>ROUND('[2]Age Curve'!$B40/'[2]Age Curve'!$B$10*'ND SLCSP_2020'!D$13,2)</f>
        <v>595.63</v>
      </c>
      <c r="E43" s="65">
        <f>ROUND('[2]Age Curve'!$B40/'[2]Age Curve'!$B$10*'ND SLCSP_2020'!E$13,2)</f>
        <v>595.63</v>
      </c>
      <c r="F43" s="65">
        <f>ROUND('[2]Age Curve'!$B40/'[2]Age Curve'!$B$10*'ND SLCSP_2020'!F$13,2)</f>
        <v>724.01</v>
      </c>
      <c r="G43" s="65">
        <f>ROUND('[2]Age Curve'!$B40/'[2]Age Curve'!$B$10*'ND SLCSP_2020'!G$13,2)</f>
        <v>595.63</v>
      </c>
      <c r="H43" s="65">
        <f>ROUND('[2]Age Curve'!$B40/'[2]Age Curve'!$B$10*'ND SLCSP_2020'!H$13,2)</f>
        <v>746.11</v>
      </c>
    </row>
    <row r="44" spans="1:8" ht="15" x14ac:dyDescent="0.25">
      <c r="A44" s="1">
        <v>52</v>
      </c>
      <c r="B44" s="1">
        <v>0</v>
      </c>
      <c r="C44" s="1">
        <v>2020</v>
      </c>
      <c r="D44" s="65">
        <f>ROUND('[2]Age Curve'!$B41/'[2]Age Curve'!$B$10*'ND SLCSP_2020'!D$13,2)</f>
        <v>623.41</v>
      </c>
      <c r="E44" s="65">
        <f>ROUND('[2]Age Curve'!$B41/'[2]Age Curve'!$B$10*'ND SLCSP_2020'!E$13,2)</f>
        <v>623.41</v>
      </c>
      <c r="F44" s="65">
        <f>ROUND('[2]Age Curve'!$B41/'[2]Age Curve'!$B$10*'ND SLCSP_2020'!F$13,2)</f>
        <v>757.79</v>
      </c>
      <c r="G44" s="65">
        <f>ROUND('[2]Age Curve'!$B41/'[2]Age Curve'!$B$10*'ND SLCSP_2020'!G$13,2)</f>
        <v>623.41</v>
      </c>
      <c r="H44" s="65">
        <f>ROUND('[2]Age Curve'!$B41/'[2]Age Curve'!$B$10*'ND SLCSP_2020'!H$13,2)</f>
        <v>780.92</v>
      </c>
    </row>
    <row r="45" spans="1:8" ht="15" x14ac:dyDescent="0.25">
      <c r="A45" s="1">
        <v>53</v>
      </c>
      <c r="B45" s="1">
        <v>0</v>
      </c>
      <c r="C45" s="1">
        <v>2020</v>
      </c>
      <c r="D45" s="65">
        <f>ROUND('[2]Age Curve'!$B42/'[2]Age Curve'!$B$10*'ND SLCSP_2020'!D$13,2)</f>
        <v>651.51</v>
      </c>
      <c r="E45" s="65">
        <f>ROUND('[2]Age Curve'!$B42/'[2]Age Curve'!$B$10*'ND SLCSP_2020'!E$13,2)</f>
        <v>651.51</v>
      </c>
      <c r="F45" s="65">
        <f>ROUND('[2]Age Curve'!$B42/'[2]Age Curve'!$B$10*'ND SLCSP_2020'!F$13,2)</f>
        <v>791.95</v>
      </c>
      <c r="G45" s="65">
        <f>ROUND('[2]Age Curve'!$B42/'[2]Age Curve'!$B$10*'ND SLCSP_2020'!G$13,2)</f>
        <v>651.51</v>
      </c>
      <c r="H45" s="65">
        <f>ROUND('[2]Age Curve'!$B42/'[2]Age Curve'!$B$10*'ND SLCSP_2020'!H$13,2)</f>
        <v>816.12</v>
      </c>
    </row>
    <row r="46" spans="1:8" ht="15" x14ac:dyDescent="0.25">
      <c r="A46" s="1">
        <v>54</v>
      </c>
      <c r="B46" s="1">
        <v>0</v>
      </c>
      <c r="C46" s="1">
        <v>2020</v>
      </c>
      <c r="D46" s="65">
        <f>ROUND('[2]Age Curve'!$B43/'[2]Age Curve'!$B$10*'ND SLCSP_2020'!D$13,2)</f>
        <v>681.85</v>
      </c>
      <c r="E46" s="65">
        <f>ROUND('[2]Age Curve'!$B43/'[2]Age Curve'!$B$10*'ND SLCSP_2020'!E$13,2)</f>
        <v>681.85</v>
      </c>
      <c r="F46" s="65">
        <f>ROUND('[2]Age Curve'!$B43/'[2]Age Curve'!$B$10*'ND SLCSP_2020'!F$13,2)</f>
        <v>828.83</v>
      </c>
      <c r="G46" s="65">
        <f>ROUND('[2]Age Curve'!$B43/'[2]Age Curve'!$B$10*'ND SLCSP_2020'!G$13,2)</f>
        <v>681.85</v>
      </c>
      <c r="H46" s="65">
        <f>ROUND('[2]Age Curve'!$B43/'[2]Age Curve'!$B$10*'ND SLCSP_2020'!H$13,2)</f>
        <v>854.13</v>
      </c>
    </row>
    <row r="47" spans="1:8" ht="15" x14ac:dyDescent="0.25">
      <c r="A47" s="1">
        <v>55</v>
      </c>
      <c r="B47" s="1">
        <v>0</v>
      </c>
      <c r="C47" s="1">
        <v>2020</v>
      </c>
      <c r="D47" s="65">
        <f>ROUND('[2]Age Curve'!$B44/'[2]Age Curve'!$B$10*'ND SLCSP_2020'!D$13,2)</f>
        <v>712.2</v>
      </c>
      <c r="E47" s="65">
        <f>ROUND('[2]Age Curve'!$B44/'[2]Age Curve'!$B$10*'ND SLCSP_2020'!E$13,2)</f>
        <v>712.2</v>
      </c>
      <c r="F47" s="65">
        <f>ROUND('[2]Age Curve'!$B44/'[2]Age Curve'!$B$10*'ND SLCSP_2020'!F$13,2)</f>
        <v>865.71</v>
      </c>
      <c r="G47" s="65">
        <f>ROUND('[2]Age Curve'!$B44/'[2]Age Curve'!$B$10*'ND SLCSP_2020'!G$13,2)</f>
        <v>712.2</v>
      </c>
      <c r="H47" s="65">
        <f>ROUND('[2]Age Curve'!$B44/'[2]Age Curve'!$B$10*'ND SLCSP_2020'!H$13,2)</f>
        <v>892.13</v>
      </c>
    </row>
    <row r="48" spans="1:8" ht="15" x14ac:dyDescent="0.25">
      <c r="A48" s="1">
        <v>56</v>
      </c>
      <c r="B48" s="1">
        <v>0</v>
      </c>
      <c r="C48" s="1">
        <v>2020</v>
      </c>
      <c r="D48" s="65">
        <f>ROUND('[2]Age Curve'!$B45/'[2]Age Curve'!$B$10*'ND SLCSP_2020'!D$13,2)</f>
        <v>745.09</v>
      </c>
      <c r="E48" s="65">
        <f>ROUND('[2]Age Curve'!$B45/'[2]Age Curve'!$B$10*'ND SLCSP_2020'!E$13,2)</f>
        <v>745.09</v>
      </c>
      <c r="F48" s="65">
        <f>ROUND('[2]Age Curve'!$B45/'[2]Age Curve'!$B$10*'ND SLCSP_2020'!F$13,2)</f>
        <v>905.69</v>
      </c>
      <c r="G48" s="65">
        <f>ROUND('[2]Age Curve'!$B45/'[2]Age Curve'!$B$10*'ND SLCSP_2020'!G$13,2)</f>
        <v>745.09</v>
      </c>
      <c r="H48" s="65">
        <f>ROUND('[2]Age Curve'!$B45/'[2]Age Curve'!$B$10*'ND SLCSP_2020'!H$13,2)</f>
        <v>933.34</v>
      </c>
    </row>
    <row r="49" spans="1:8" ht="15" x14ac:dyDescent="0.25">
      <c r="A49" s="1">
        <v>57</v>
      </c>
      <c r="B49" s="1">
        <v>0</v>
      </c>
      <c r="C49" s="1">
        <v>2020</v>
      </c>
      <c r="D49" s="65">
        <f>ROUND('[2]Age Curve'!$B46/'[2]Age Curve'!$B$10*'ND SLCSP_2020'!D$13,2)</f>
        <v>778.3</v>
      </c>
      <c r="E49" s="65">
        <f>ROUND('[2]Age Curve'!$B46/'[2]Age Curve'!$B$10*'ND SLCSP_2020'!E$13,2)</f>
        <v>778.3</v>
      </c>
      <c r="F49" s="65">
        <f>ROUND('[2]Age Curve'!$B46/'[2]Age Curve'!$B$10*'ND SLCSP_2020'!F$13,2)</f>
        <v>946.07</v>
      </c>
      <c r="G49" s="65">
        <f>ROUND('[2]Age Curve'!$B46/'[2]Age Curve'!$B$10*'ND SLCSP_2020'!G$13,2)</f>
        <v>778.3</v>
      </c>
      <c r="H49" s="65">
        <f>ROUND('[2]Age Curve'!$B46/'[2]Age Curve'!$B$10*'ND SLCSP_2020'!H$13,2)</f>
        <v>974.95</v>
      </c>
    </row>
    <row r="50" spans="1:8" ht="15" x14ac:dyDescent="0.25">
      <c r="A50" s="1">
        <v>58</v>
      </c>
      <c r="B50" s="1">
        <v>0</v>
      </c>
      <c r="C50" s="1">
        <v>2020</v>
      </c>
      <c r="D50" s="65">
        <f>ROUND('[2]Age Curve'!$B47/'[2]Age Curve'!$B$10*'ND SLCSP_2020'!D$13,2)</f>
        <v>813.75</v>
      </c>
      <c r="E50" s="65">
        <f>ROUND('[2]Age Curve'!$B47/'[2]Age Curve'!$B$10*'ND SLCSP_2020'!E$13,2)</f>
        <v>813.75</v>
      </c>
      <c r="F50" s="65">
        <f>ROUND('[2]Age Curve'!$B47/'[2]Age Curve'!$B$10*'ND SLCSP_2020'!F$13,2)</f>
        <v>989.16</v>
      </c>
      <c r="G50" s="65">
        <f>ROUND('[2]Age Curve'!$B47/'[2]Age Curve'!$B$10*'ND SLCSP_2020'!G$13,2)</f>
        <v>813.75</v>
      </c>
      <c r="H50" s="65">
        <f>ROUND('[2]Age Curve'!$B47/'[2]Age Curve'!$B$10*'ND SLCSP_2020'!H$13,2)</f>
        <v>1019.35</v>
      </c>
    </row>
    <row r="51" spans="1:8" ht="15" x14ac:dyDescent="0.25">
      <c r="A51" s="1">
        <v>59</v>
      </c>
      <c r="B51" s="1">
        <v>0</v>
      </c>
      <c r="C51" s="1">
        <v>2020</v>
      </c>
      <c r="D51" s="65">
        <f>ROUND('[2]Age Curve'!$B48/'[2]Age Curve'!$B$10*'ND SLCSP_2020'!D$13,2)</f>
        <v>831.32</v>
      </c>
      <c r="E51" s="65">
        <f>ROUND('[2]Age Curve'!$B48/'[2]Age Curve'!$B$10*'ND SLCSP_2020'!E$13,2)</f>
        <v>831.32</v>
      </c>
      <c r="F51" s="65">
        <f>ROUND('[2]Age Curve'!$B48/'[2]Age Curve'!$B$10*'ND SLCSP_2020'!F$13,2)</f>
        <v>1010.51</v>
      </c>
      <c r="G51" s="65">
        <f>ROUND('[2]Age Curve'!$B48/'[2]Age Curve'!$B$10*'ND SLCSP_2020'!G$13,2)</f>
        <v>831.32</v>
      </c>
      <c r="H51" s="65">
        <f>ROUND('[2]Age Curve'!$B48/'[2]Age Curve'!$B$10*'ND SLCSP_2020'!H$13,2)</f>
        <v>1041.3599999999999</v>
      </c>
    </row>
    <row r="52" spans="1:8" ht="15" x14ac:dyDescent="0.25">
      <c r="A52" s="1">
        <v>60</v>
      </c>
      <c r="B52" s="1">
        <v>0</v>
      </c>
      <c r="C52" s="1">
        <v>2020</v>
      </c>
      <c r="D52" s="65">
        <f>ROUND('[2]Age Curve'!$B49/'[2]Age Curve'!$B$10*'ND SLCSP_2020'!D$13,2)</f>
        <v>866.77</v>
      </c>
      <c r="E52" s="65">
        <f>ROUND('[2]Age Curve'!$B49/'[2]Age Curve'!$B$10*'ND SLCSP_2020'!E$13,2)</f>
        <v>866.77</v>
      </c>
      <c r="F52" s="65">
        <f>ROUND('[2]Age Curve'!$B49/'[2]Age Curve'!$B$10*'ND SLCSP_2020'!F$13,2)</f>
        <v>1053.5999999999999</v>
      </c>
      <c r="G52" s="65">
        <f>ROUND('[2]Age Curve'!$B49/'[2]Age Curve'!$B$10*'ND SLCSP_2020'!G$13,2)</f>
        <v>866.77</v>
      </c>
      <c r="H52" s="65">
        <f>ROUND('[2]Age Curve'!$B49/'[2]Age Curve'!$B$10*'ND SLCSP_2020'!H$13,2)</f>
        <v>1085.76</v>
      </c>
    </row>
    <row r="53" spans="1:8" ht="15" x14ac:dyDescent="0.25">
      <c r="A53" s="1">
        <v>61</v>
      </c>
      <c r="B53" s="1">
        <v>0</v>
      </c>
      <c r="C53" s="1">
        <v>2020</v>
      </c>
      <c r="D53" s="65">
        <f>ROUND('[2]Age Curve'!$B50/'[2]Age Curve'!$B$10*'ND SLCSP_2020'!D$13,2)</f>
        <v>897.43</v>
      </c>
      <c r="E53" s="65">
        <f>ROUND('[2]Age Curve'!$B50/'[2]Age Curve'!$B$10*'ND SLCSP_2020'!E$13,2)</f>
        <v>897.43</v>
      </c>
      <c r="F53" s="65">
        <f>ROUND('[2]Age Curve'!$B50/'[2]Age Curve'!$B$10*'ND SLCSP_2020'!F$13,2)</f>
        <v>1090.8699999999999</v>
      </c>
      <c r="G53" s="65">
        <f>ROUND('[2]Age Curve'!$B50/'[2]Age Curve'!$B$10*'ND SLCSP_2020'!G$13,2)</f>
        <v>897.43</v>
      </c>
      <c r="H53" s="65">
        <f>ROUND('[2]Age Curve'!$B50/'[2]Age Curve'!$B$10*'ND SLCSP_2020'!H$13,2)</f>
        <v>1124.17</v>
      </c>
    </row>
    <row r="54" spans="1:8" ht="15" x14ac:dyDescent="0.25">
      <c r="A54" s="1">
        <v>62</v>
      </c>
      <c r="B54" s="1">
        <v>0</v>
      </c>
      <c r="C54" s="1">
        <v>2020</v>
      </c>
      <c r="D54" s="65">
        <f>ROUND('[2]Age Curve'!$B51/'[2]Age Curve'!$B$10*'ND SLCSP_2020'!D$13,2)</f>
        <v>917.55</v>
      </c>
      <c r="E54" s="65">
        <f>ROUND('[2]Age Curve'!$B51/'[2]Age Curve'!$B$10*'ND SLCSP_2020'!E$13,2)</f>
        <v>917.55</v>
      </c>
      <c r="F54" s="65">
        <f>ROUND('[2]Age Curve'!$B51/'[2]Age Curve'!$B$10*'ND SLCSP_2020'!F$13,2)</f>
        <v>1115.33</v>
      </c>
      <c r="G54" s="65">
        <f>ROUND('[2]Age Curve'!$B51/'[2]Age Curve'!$B$10*'ND SLCSP_2020'!G$13,2)</f>
        <v>917.55</v>
      </c>
      <c r="H54" s="65">
        <f>ROUND('[2]Age Curve'!$B51/'[2]Age Curve'!$B$10*'ND SLCSP_2020'!H$13,2)</f>
        <v>1149.3699999999999</v>
      </c>
    </row>
    <row r="55" spans="1:8" ht="15" x14ac:dyDescent="0.25">
      <c r="A55" s="1">
        <v>63</v>
      </c>
      <c r="B55" s="1">
        <v>0</v>
      </c>
      <c r="C55" s="1">
        <v>2020</v>
      </c>
      <c r="D55" s="65">
        <f>ROUND('[2]Age Curve'!$B52/'[2]Age Curve'!$B$10*'ND SLCSP_2020'!D$13,2)</f>
        <v>942.78</v>
      </c>
      <c r="E55" s="65">
        <f>ROUND('[2]Age Curve'!$B52/'[2]Age Curve'!$B$10*'ND SLCSP_2020'!E$13,2)</f>
        <v>942.78</v>
      </c>
      <c r="F55" s="65">
        <f>ROUND('[2]Age Curve'!$B52/'[2]Age Curve'!$B$10*'ND SLCSP_2020'!F$13,2)</f>
        <v>1146</v>
      </c>
      <c r="G55" s="65">
        <f>ROUND('[2]Age Curve'!$B52/'[2]Age Curve'!$B$10*'ND SLCSP_2020'!G$13,2)</f>
        <v>942.78</v>
      </c>
      <c r="H55" s="65">
        <f>ROUND('[2]Age Curve'!$B52/'[2]Age Curve'!$B$10*'ND SLCSP_2020'!H$13,2)</f>
        <v>1180.98</v>
      </c>
    </row>
    <row r="56" spans="1:8" ht="15" x14ac:dyDescent="0.25">
      <c r="A56" s="6" t="s">
        <v>46</v>
      </c>
      <c r="B56" s="1">
        <v>0</v>
      </c>
      <c r="C56" s="1">
        <v>2020</v>
      </c>
      <c r="D56" s="65">
        <f>ROUND('[2]Age Curve'!$B53/'[2]Age Curve'!$B$10*'ND SLCSP_2020'!D$13,2)</f>
        <v>958.11</v>
      </c>
      <c r="E56" s="65">
        <f>ROUND('[2]Age Curve'!$B53/'[2]Age Curve'!$B$10*'ND SLCSP_2020'!E$13,2)</f>
        <v>958.11</v>
      </c>
      <c r="F56" s="65">
        <f>ROUND('[2]Age Curve'!$B53/'[2]Age Curve'!$B$10*'ND SLCSP_2020'!F$13,2)</f>
        <v>1164.6300000000001</v>
      </c>
      <c r="G56" s="65">
        <f>ROUND('[2]Age Curve'!$B53/'[2]Age Curve'!$B$10*'ND SLCSP_2020'!G$13,2)</f>
        <v>958.11</v>
      </c>
      <c r="H56" s="65">
        <f>ROUND('[2]Age Curve'!$B53/'[2]Age Curve'!$B$10*'ND SLCSP_2020'!H$13,2)</f>
        <v>1200.18</v>
      </c>
    </row>
    <row r="57" spans="1:8" ht="15" x14ac:dyDescent="0.25">
      <c r="A57" s="6" t="s">
        <v>6</v>
      </c>
      <c r="B57" s="1">
        <v>1</v>
      </c>
      <c r="C57" s="1">
        <v>2020</v>
      </c>
      <c r="D57" s="65">
        <f>ROUND('[2]Age Curve'!$B3/'[2]Age Curve'!$B$10*'ND SLCSP_2020'!D$64,2)</f>
        <v>195.46</v>
      </c>
      <c r="E57" s="65">
        <f>ROUND('[2]Age Curve'!$B3/'[2]Age Curve'!$B$10*'ND SLCSP_2020'!E$64,2)</f>
        <v>195.46</v>
      </c>
      <c r="F57" s="65">
        <f>ROUND('[2]Age Curve'!$B3/'[2]Age Curve'!$B$10*'ND SLCSP_2020'!F$64,2)</f>
        <v>237.59</v>
      </c>
      <c r="G57" s="65">
        <f>ROUND('[2]Age Curve'!$B3/'[2]Age Curve'!$B$10*'ND SLCSP_2020'!G$64,2)</f>
        <v>195.46</v>
      </c>
      <c r="H57" s="65">
        <f>ROUND('[2]Age Curve'!$B3/'[2]Age Curve'!$B$10*'ND SLCSP_2020'!H$64,2)</f>
        <v>244.21</v>
      </c>
    </row>
    <row r="58" spans="1:8" ht="15" x14ac:dyDescent="0.25">
      <c r="A58" s="1">
        <v>15</v>
      </c>
      <c r="B58" s="1">
        <v>1</v>
      </c>
      <c r="C58" s="1">
        <v>2020</v>
      </c>
      <c r="D58" s="65">
        <f>ROUND('[2]Age Curve'!$B4/'[2]Age Curve'!$B$10*'ND SLCSP_2020'!D$64,2)</f>
        <v>212.83</v>
      </c>
      <c r="E58" s="65">
        <f>ROUND('[2]Age Curve'!$B4/'[2]Age Curve'!$B$10*'ND SLCSP_2020'!E$64,2)</f>
        <v>212.83</v>
      </c>
      <c r="F58" s="65">
        <f>ROUND('[2]Age Curve'!$B4/'[2]Age Curve'!$B$10*'ND SLCSP_2020'!F$64,2)</f>
        <v>258.70999999999998</v>
      </c>
      <c r="G58" s="65">
        <f>ROUND('[2]Age Curve'!$B4/'[2]Age Curve'!$B$10*'ND SLCSP_2020'!G$64,2)</f>
        <v>212.83</v>
      </c>
      <c r="H58" s="65">
        <f>ROUND('[2]Age Curve'!$B4/'[2]Age Curve'!$B$10*'ND SLCSP_2020'!H$64,2)</f>
        <v>265.92</v>
      </c>
    </row>
    <row r="59" spans="1:8" ht="15" x14ac:dyDescent="0.25">
      <c r="A59" s="1">
        <v>16</v>
      </c>
      <c r="B59" s="1">
        <v>1</v>
      </c>
      <c r="C59" s="1">
        <v>2020</v>
      </c>
      <c r="D59" s="65">
        <f>ROUND('[2]Age Curve'!$B5/'[2]Age Curve'!$B$10*'ND SLCSP_2020'!D$64,2)</f>
        <v>219.47</v>
      </c>
      <c r="E59" s="65">
        <f>ROUND('[2]Age Curve'!$B5/'[2]Age Curve'!$B$10*'ND SLCSP_2020'!E$64,2)</f>
        <v>219.47</v>
      </c>
      <c r="F59" s="65">
        <f>ROUND('[2]Age Curve'!$B5/'[2]Age Curve'!$B$10*'ND SLCSP_2020'!F$64,2)</f>
        <v>266.79000000000002</v>
      </c>
      <c r="G59" s="65">
        <f>ROUND('[2]Age Curve'!$B5/'[2]Age Curve'!$B$10*'ND SLCSP_2020'!G$64,2)</f>
        <v>219.47</v>
      </c>
      <c r="H59" s="65">
        <f>ROUND('[2]Age Curve'!$B5/'[2]Age Curve'!$B$10*'ND SLCSP_2020'!H$64,2)</f>
        <v>274.22000000000003</v>
      </c>
    </row>
    <row r="60" spans="1:8" ht="15" x14ac:dyDescent="0.25">
      <c r="A60" s="1">
        <v>17</v>
      </c>
      <c r="B60" s="1">
        <v>1</v>
      </c>
      <c r="C60" s="1">
        <v>2020</v>
      </c>
      <c r="D60" s="65">
        <f>ROUND('[2]Age Curve'!$B6/'[2]Age Curve'!$B$10*'ND SLCSP_2020'!D$64,2)</f>
        <v>226.12</v>
      </c>
      <c r="E60" s="65">
        <f>ROUND('[2]Age Curve'!$B6/'[2]Age Curve'!$B$10*'ND SLCSP_2020'!E$64,2)</f>
        <v>226.12</v>
      </c>
      <c r="F60" s="65">
        <f>ROUND('[2]Age Curve'!$B6/'[2]Age Curve'!$B$10*'ND SLCSP_2020'!F$64,2)</f>
        <v>274.86</v>
      </c>
      <c r="G60" s="65">
        <f>ROUND('[2]Age Curve'!$B6/'[2]Age Curve'!$B$10*'ND SLCSP_2020'!G$64,2)</f>
        <v>226.12</v>
      </c>
      <c r="H60" s="65">
        <f>ROUND('[2]Age Curve'!$B6/'[2]Age Curve'!$B$10*'ND SLCSP_2020'!H$64,2)</f>
        <v>282.52</v>
      </c>
    </row>
    <row r="61" spans="1:8" ht="15" x14ac:dyDescent="0.25">
      <c r="A61" s="1">
        <v>18</v>
      </c>
      <c r="B61" s="1">
        <v>1</v>
      </c>
      <c r="C61" s="1">
        <v>2020</v>
      </c>
      <c r="D61" s="65">
        <f>ROUND('[2]Age Curve'!$B7/'[2]Age Curve'!$B$10*'ND SLCSP_2020'!D$64,2)</f>
        <v>233.27</v>
      </c>
      <c r="E61" s="65">
        <f>ROUND('[2]Age Curve'!$B7/'[2]Age Curve'!$B$10*'ND SLCSP_2020'!E$64,2)</f>
        <v>233.27</v>
      </c>
      <c r="F61" s="65">
        <f>ROUND('[2]Age Curve'!$B7/'[2]Age Curve'!$B$10*'ND SLCSP_2020'!F$64,2)</f>
        <v>283.56</v>
      </c>
      <c r="G61" s="65">
        <f>ROUND('[2]Age Curve'!$B7/'[2]Age Curve'!$B$10*'ND SLCSP_2020'!G$64,2)</f>
        <v>233.27</v>
      </c>
      <c r="H61" s="65">
        <f>ROUND('[2]Age Curve'!$B7/'[2]Age Curve'!$B$10*'ND SLCSP_2020'!H$64,2)</f>
        <v>291.45999999999998</v>
      </c>
    </row>
    <row r="62" spans="1:8" ht="15" x14ac:dyDescent="0.25">
      <c r="A62" s="1">
        <v>19</v>
      </c>
      <c r="B62" s="1">
        <v>1</v>
      </c>
      <c r="C62" s="1">
        <v>2020</v>
      </c>
      <c r="D62" s="65">
        <f>ROUND('[2]Age Curve'!$B8/'[2]Age Curve'!$B$10*'ND SLCSP_2020'!D$64,2)</f>
        <v>240.43</v>
      </c>
      <c r="E62" s="65">
        <f>ROUND('[2]Age Curve'!$B8/'[2]Age Curve'!$B$10*'ND SLCSP_2020'!E$64,2)</f>
        <v>240.43</v>
      </c>
      <c r="F62" s="65">
        <f>ROUND('[2]Age Curve'!$B8/'[2]Age Curve'!$B$10*'ND SLCSP_2020'!F$64,2)</f>
        <v>292.26</v>
      </c>
      <c r="G62" s="65">
        <f>ROUND('[2]Age Curve'!$B8/'[2]Age Curve'!$B$10*'ND SLCSP_2020'!G$64,2)</f>
        <v>240.43</v>
      </c>
      <c r="H62" s="65">
        <f>ROUND('[2]Age Curve'!$B8/'[2]Age Curve'!$B$10*'ND SLCSP_2020'!H$64,2)</f>
        <v>300.39999999999998</v>
      </c>
    </row>
    <row r="63" spans="1:8" ht="15" x14ac:dyDescent="0.25">
      <c r="A63" s="1">
        <v>20</v>
      </c>
      <c r="B63" s="1">
        <v>1</v>
      </c>
      <c r="C63" s="1">
        <v>2020</v>
      </c>
      <c r="D63" s="65">
        <f>ROUND('[2]Age Curve'!$B9/'[2]Age Curve'!$B$10*'ND SLCSP_2020'!D$64,2)</f>
        <v>247.84</v>
      </c>
      <c r="E63" s="65">
        <f>ROUND('[2]Age Curve'!$B9/'[2]Age Curve'!$B$10*'ND SLCSP_2020'!E$64,2)</f>
        <v>247.84</v>
      </c>
      <c r="F63" s="65">
        <f>ROUND('[2]Age Curve'!$B9/'[2]Age Curve'!$B$10*'ND SLCSP_2020'!F$64,2)</f>
        <v>301.26</v>
      </c>
      <c r="G63" s="65">
        <f>ROUND('[2]Age Curve'!$B9/'[2]Age Curve'!$B$10*'ND SLCSP_2020'!G$64,2)</f>
        <v>247.84</v>
      </c>
      <c r="H63" s="65">
        <f>ROUND('[2]Age Curve'!$B9/'[2]Age Curve'!$B$10*'ND SLCSP_2020'!H$64,2)</f>
        <v>309.64999999999998</v>
      </c>
    </row>
    <row r="64" spans="1:8" ht="15" x14ac:dyDescent="0.25">
      <c r="A64" s="6" t="s">
        <v>51</v>
      </c>
      <c r="B64" s="1">
        <v>1</v>
      </c>
      <c r="C64" s="1">
        <v>2020</v>
      </c>
      <c r="D64" s="65">
        <v>255.5</v>
      </c>
      <c r="E64" s="65">
        <v>255.5</v>
      </c>
      <c r="F64" s="65">
        <v>310.58</v>
      </c>
      <c r="G64" s="65">
        <v>255.5</v>
      </c>
      <c r="H64" s="65">
        <v>319.23</v>
      </c>
    </row>
    <row r="65" spans="1:8" ht="15" x14ac:dyDescent="0.25">
      <c r="A65" s="1">
        <v>22</v>
      </c>
      <c r="B65" s="1">
        <v>1</v>
      </c>
      <c r="C65" s="1">
        <v>2020</v>
      </c>
      <c r="D65" s="65">
        <f>ROUND('[2]Age Curve'!$B11/'[2]Age Curve'!$B$10*'ND SLCSP_2020'!D$64,2)</f>
        <v>255.5</v>
      </c>
      <c r="E65" s="65">
        <f>ROUND('[2]Age Curve'!$B11/'[2]Age Curve'!$B$10*'ND SLCSP_2020'!E$64,2)</f>
        <v>255.5</v>
      </c>
      <c r="F65" s="65">
        <f>ROUND('[2]Age Curve'!$B11/'[2]Age Curve'!$B$10*'ND SLCSP_2020'!F$64,2)</f>
        <v>310.58</v>
      </c>
      <c r="G65" s="65">
        <f>ROUND('[2]Age Curve'!$B11/'[2]Age Curve'!$B$10*'ND SLCSP_2020'!G$64,2)</f>
        <v>255.5</v>
      </c>
      <c r="H65" s="65">
        <f>ROUND('[2]Age Curve'!$B11/'[2]Age Curve'!$B$10*'ND SLCSP_2020'!H$64,2)</f>
        <v>319.23</v>
      </c>
    </row>
    <row r="66" spans="1:8" ht="15" x14ac:dyDescent="0.25">
      <c r="A66" s="1">
        <v>23</v>
      </c>
      <c r="B66" s="19">
        <v>1</v>
      </c>
      <c r="C66" s="19">
        <v>2020</v>
      </c>
      <c r="D66" s="65">
        <f>ROUND('[2]Age Curve'!$B12/'[2]Age Curve'!$B$10*'ND SLCSP_2020'!D$64,2)</f>
        <v>255.5</v>
      </c>
      <c r="E66" s="65">
        <f>ROUND('[2]Age Curve'!$B12/'[2]Age Curve'!$B$10*'ND SLCSP_2020'!E$64,2)</f>
        <v>255.5</v>
      </c>
      <c r="F66" s="65">
        <f>ROUND('[2]Age Curve'!$B12/'[2]Age Curve'!$B$10*'ND SLCSP_2020'!F$64,2)</f>
        <v>310.58</v>
      </c>
      <c r="G66" s="65">
        <f>ROUND('[2]Age Curve'!$B12/'[2]Age Curve'!$B$10*'ND SLCSP_2020'!G$64,2)</f>
        <v>255.5</v>
      </c>
      <c r="H66" s="65">
        <f>ROUND('[2]Age Curve'!$B12/'[2]Age Curve'!$B$10*'ND SLCSP_2020'!H$64,2)</f>
        <v>319.23</v>
      </c>
    </row>
    <row r="67" spans="1:8" ht="15" x14ac:dyDescent="0.25">
      <c r="A67" s="1">
        <v>24</v>
      </c>
      <c r="B67" s="1">
        <v>1</v>
      </c>
      <c r="C67" s="1">
        <v>2020</v>
      </c>
      <c r="D67" s="65">
        <f>ROUND('[2]Age Curve'!$B13/'[2]Age Curve'!$B$10*'ND SLCSP_2020'!D$64,2)</f>
        <v>255.5</v>
      </c>
      <c r="E67" s="65">
        <f>ROUND('[2]Age Curve'!$B13/'[2]Age Curve'!$B$10*'ND SLCSP_2020'!E$64,2)</f>
        <v>255.5</v>
      </c>
      <c r="F67" s="65">
        <f>ROUND('[2]Age Curve'!$B13/'[2]Age Curve'!$B$10*'ND SLCSP_2020'!F$64,2)</f>
        <v>310.58</v>
      </c>
      <c r="G67" s="65">
        <f>ROUND('[2]Age Curve'!$B13/'[2]Age Curve'!$B$10*'ND SLCSP_2020'!G$64,2)</f>
        <v>255.5</v>
      </c>
      <c r="H67" s="65">
        <f>ROUND('[2]Age Curve'!$B13/'[2]Age Curve'!$B$10*'ND SLCSP_2020'!H$64,2)</f>
        <v>319.23</v>
      </c>
    </row>
    <row r="68" spans="1:8" ht="15" x14ac:dyDescent="0.25">
      <c r="A68" s="1">
        <v>25</v>
      </c>
      <c r="B68" s="1">
        <v>1</v>
      </c>
      <c r="C68" s="1">
        <v>2020</v>
      </c>
      <c r="D68" s="65">
        <f>ROUND('[2]Age Curve'!$B14/'[2]Age Curve'!$B$10*'ND SLCSP_2020'!D$64,2)</f>
        <v>256.52</v>
      </c>
      <c r="E68" s="65">
        <f>ROUND('[2]Age Curve'!$B14/'[2]Age Curve'!$B$10*'ND SLCSP_2020'!E$64,2)</f>
        <v>256.52</v>
      </c>
      <c r="F68" s="65">
        <f>ROUND('[2]Age Curve'!$B14/'[2]Age Curve'!$B$10*'ND SLCSP_2020'!F$64,2)</f>
        <v>311.82</v>
      </c>
      <c r="G68" s="65">
        <f>ROUND('[2]Age Curve'!$B14/'[2]Age Curve'!$B$10*'ND SLCSP_2020'!G$64,2)</f>
        <v>256.52</v>
      </c>
      <c r="H68" s="65">
        <f>ROUND('[2]Age Curve'!$B14/'[2]Age Curve'!$B$10*'ND SLCSP_2020'!H$64,2)</f>
        <v>320.51</v>
      </c>
    </row>
    <row r="69" spans="1:8" ht="15" x14ac:dyDescent="0.25">
      <c r="A69" s="1">
        <v>26</v>
      </c>
      <c r="B69" s="1">
        <v>1</v>
      </c>
      <c r="C69" s="1">
        <v>2020</v>
      </c>
      <c r="D69" s="65">
        <f>ROUND('[2]Age Curve'!$B15/'[2]Age Curve'!$B$10*'ND SLCSP_2020'!D$64,2)</f>
        <v>261.63</v>
      </c>
      <c r="E69" s="65">
        <f>ROUND('[2]Age Curve'!$B15/'[2]Age Curve'!$B$10*'ND SLCSP_2020'!E$64,2)</f>
        <v>261.63</v>
      </c>
      <c r="F69" s="65">
        <f>ROUND('[2]Age Curve'!$B15/'[2]Age Curve'!$B$10*'ND SLCSP_2020'!F$64,2)</f>
        <v>318.02999999999997</v>
      </c>
      <c r="G69" s="65">
        <f>ROUND('[2]Age Curve'!$B15/'[2]Age Curve'!$B$10*'ND SLCSP_2020'!G$64,2)</f>
        <v>261.63</v>
      </c>
      <c r="H69" s="65">
        <f>ROUND('[2]Age Curve'!$B15/'[2]Age Curve'!$B$10*'ND SLCSP_2020'!H$64,2)</f>
        <v>326.89</v>
      </c>
    </row>
    <row r="70" spans="1:8" ht="15" x14ac:dyDescent="0.25">
      <c r="A70" s="1">
        <v>27</v>
      </c>
      <c r="B70" s="1">
        <v>1</v>
      </c>
      <c r="C70" s="1">
        <v>2020</v>
      </c>
      <c r="D70" s="65">
        <f>ROUND('[2]Age Curve'!$B16/'[2]Age Curve'!$B$10*'ND SLCSP_2020'!D$64,2)</f>
        <v>267.76</v>
      </c>
      <c r="E70" s="65">
        <f>ROUND('[2]Age Curve'!$B16/'[2]Age Curve'!$B$10*'ND SLCSP_2020'!E$64,2)</f>
        <v>267.76</v>
      </c>
      <c r="F70" s="65">
        <f>ROUND('[2]Age Curve'!$B16/'[2]Age Curve'!$B$10*'ND SLCSP_2020'!F$64,2)</f>
        <v>325.49</v>
      </c>
      <c r="G70" s="65">
        <f>ROUND('[2]Age Curve'!$B16/'[2]Age Curve'!$B$10*'ND SLCSP_2020'!G$64,2)</f>
        <v>267.76</v>
      </c>
      <c r="H70" s="65">
        <f>ROUND('[2]Age Curve'!$B16/'[2]Age Curve'!$B$10*'ND SLCSP_2020'!H$64,2)</f>
        <v>334.55</v>
      </c>
    </row>
    <row r="71" spans="1:8" ht="15" x14ac:dyDescent="0.25">
      <c r="A71" s="1">
        <v>28</v>
      </c>
      <c r="B71" s="1">
        <v>1</v>
      </c>
      <c r="C71" s="1">
        <v>2020</v>
      </c>
      <c r="D71" s="65">
        <f>ROUND('[2]Age Curve'!$B17/'[2]Age Curve'!$B$10*'ND SLCSP_2020'!D$64,2)</f>
        <v>277.73</v>
      </c>
      <c r="E71" s="65">
        <f>ROUND('[2]Age Curve'!$B17/'[2]Age Curve'!$B$10*'ND SLCSP_2020'!E$64,2)</f>
        <v>277.73</v>
      </c>
      <c r="F71" s="65">
        <f>ROUND('[2]Age Curve'!$B17/'[2]Age Curve'!$B$10*'ND SLCSP_2020'!F$64,2)</f>
        <v>337.6</v>
      </c>
      <c r="G71" s="65">
        <f>ROUND('[2]Age Curve'!$B17/'[2]Age Curve'!$B$10*'ND SLCSP_2020'!G$64,2)</f>
        <v>277.73</v>
      </c>
      <c r="H71" s="65">
        <f>ROUND('[2]Age Curve'!$B17/'[2]Age Curve'!$B$10*'ND SLCSP_2020'!H$64,2)</f>
        <v>347</v>
      </c>
    </row>
    <row r="72" spans="1:8" ht="15" x14ac:dyDescent="0.25">
      <c r="A72" s="1">
        <v>29</v>
      </c>
      <c r="B72" s="1">
        <v>1</v>
      </c>
      <c r="C72" s="1">
        <v>2020</v>
      </c>
      <c r="D72" s="65">
        <f>ROUND('[2]Age Curve'!$B18/'[2]Age Curve'!$B$10*'ND SLCSP_2020'!D$64,2)</f>
        <v>285.89999999999998</v>
      </c>
      <c r="E72" s="65">
        <f>ROUND('[2]Age Curve'!$B18/'[2]Age Curve'!$B$10*'ND SLCSP_2020'!E$64,2)</f>
        <v>285.89999999999998</v>
      </c>
      <c r="F72" s="65">
        <f>ROUND('[2]Age Curve'!$B18/'[2]Age Curve'!$B$10*'ND SLCSP_2020'!F$64,2)</f>
        <v>347.54</v>
      </c>
      <c r="G72" s="65">
        <f>ROUND('[2]Age Curve'!$B18/'[2]Age Curve'!$B$10*'ND SLCSP_2020'!G$64,2)</f>
        <v>285.89999999999998</v>
      </c>
      <c r="H72" s="65">
        <f>ROUND('[2]Age Curve'!$B18/'[2]Age Curve'!$B$10*'ND SLCSP_2020'!H$64,2)</f>
        <v>357.22</v>
      </c>
    </row>
    <row r="73" spans="1:8" ht="15" x14ac:dyDescent="0.25">
      <c r="A73" s="1">
        <v>30</v>
      </c>
      <c r="B73" s="1">
        <v>1</v>
      </c>
      <c r="C73" s="1">
        <v>2020</v>
      </c>
      <c r="D73" s="65">
        <f>ROUND('[2]Age Curve'!$B19/'[2]Age Curve'!$B$10*'ND SLCSP_2020'!D$64,2)</f>
        <v>289.99</v>
      </c>
      <c r="E73" s="65">
        <f>ROUND('[2]Age Curve'!$B19/'[2]Age Curve'!$B$10*'ND SLCSP_2020'!E$64,2)</f>
        <v>289.99</v>
      </c>
      <c r="F73" s="65">
        <f>ROUND('[2]Age Curve'!$B19/'[2]Age Curve'!$B$10*'ND SLCSP_2020'!F$64,2)</f>
        <v>352.51</v>
      </c>
      <c r="G73" s="65">
        <f>ROUND('[2]Age Curve'!$B19/'[2]Age Curve'!$B$10*'ND SLCSP_2020'!G$64,2)</f>
        <v>289.99</v>
      </c>
      <c r="H73" s="65">
        <f>ROUND('[2]Age Curve'!$B19/'[2]Age Curve'!$B$10*'ND SLCSP_2020'!H$64,2)</f>
        <v>362.33</v>
      </c>
    </row>
    <row r="74" spans="1:8" ht="15" x14ac:dyDescent="0.25">
      <c r="A74" s="1">
        <v>31</v>
      </c>
      <c r="B74" s="1">
        <v>1</v>
      </c>
      <c r="C74" s="1">
        <v>2020</v>
      </c>
      <c r="D74" s="65">
        <f>ROUND('[2]Age Curve'!$B20/'[2]Age Curve'!$B$10*'ND SLCSP_2020'!D$64,2)</f>
        <v>296.12</v>
      </c>
      <c r="E74" s="65">
        <f>ROUND('[2]Age Curve'!$B20/'[2]Age Curve'!$B$10*'ND SLCSP_2020'!E$64,2)</f>
        <v>296.12</v>
      </c>
      <c r="F74" s="65">
        <f>ROUND('[2]Age Curve'!$B20/'[2]Age Curve'!$B$10*'ND SLCSP_2020'!F$64,2)</f>
        <v>359.96</v>
      </c>
      <c r="G74" s="65">
        <f>ROUND('[2]Age Curve'!$B20/'[2]Age Curve'!$B$10*'ND SLCSP_2020'!G$64,2)</f>
        <v>296.12</v>
      </c>
      <c r="H74" s="65">
        <f>ROUND('[2]Age Curve'!$B20/'[2]Age Curve'!$B$10*'ND SLCSP_2020'!H$64,2)</f>
        <v>369.99</v>
      </c>
    </row>
    <row r="75" spans="1:8" ht="15" x14ac:dyDescent="0.25">
      <c r="A75" s="1">
        <v>32</v>
      </c>
      <c r="B75" s="1">
        <v>1</v>
      </c>
      <c r="C75" s="1">
        <v>2020</v>
      </c>
      <c r="D75" s="65">
        <f>ROUND('[2]Age Curve'!$B21/'[2]Age Curve'!$B$10*'ND SLCSP_2020'!D$64,2)</f>
        <v>302.26</v>
      </c>
      <c r="E75" s="65">
        <f>ROUND('[2]Age Curve'!$B21/'[2]Age Curve'!$B$10*'ND SLCSP_2020'!E$64,2)</f>
        <v>302.26</v>
      </c>
      <c r="F75" s="65">
        <f>ROUND('[2]Age Curve'!$B21/'[2]Age Curve'!$B$10*'ND SLCSP_2020'!F$64,2)</f>
        <v>367.42</v>
      </c>
      <c r="G75" s="65">
        <f>ROUND('[2]Age Curve'!$B21/'[2]Age Curve'!$B$10*'ND SLCSP_2020'!G$64,2)</f>
        <v>302.26</v>
      </c>
      <c r="H75" s="65">
        <f>ROUND('[2]Age Curve'!$B21/'[2]Age Curve'!$B$10*'ND SLCSP_2020'!H$64,2)</f>
        <v>377.65</v>
      </c>
    </row>
    <row r="76" spans="1:8" ht="15" x14ac:dyDescent="0.25">
      <c r="A76" s="1">
        <v>33</v>
      </c>
      <c r="B76" s="1">
        <v>1</v>
      </c>
      <c r="C76" s="1">
        <v>2020</v>
      </c>
      <c r="D76" s="65">
        <f>ROUND('[2]Age Curve'!$B22/'[2]Age Curve'!$B$10*'ND SLCSP_2020'!D$64,2)</f>
        <v>306.08999999999997</v>
      </c>
      <c r="E76" s="65">
        <f>ROUND('[2]Age Curve'!$B22/'[2]Age Curve'!$B$10*'ND SLCSP_2020'!E$64,2)</f>
        <v>306.08999999999997</v>
      </c>
      <c r="F76" s="65">
        <f>ROUND('[2]Age Curve'!$B22/'[2]Age Curve'!$B$10*'ND SLCSP_2020'!F$64,2)</f>
        <v>372.07</v>
      </c>
      <c r="G76" s="65">
        <f>ROUND('[2]Age Curve'!$B22/'[2]Age Curve'!$B$10*'ND SLCSP_2020'!G$64,2)</f>
        <v>306.08999999999997</v>
      </c>
      <c r="H76" s="65">
        <f>ROUND('[2]Age Curve'!$B22/'[2]Age Curve'!$B$10*'ND SLCSP_2020'!H$64,2)</f>
        <v>382.44</v>
      </c>
    </row>
    <row r="77" spans="1:8" ht="15" x14ac:dyDescent="0.25">
      <c r="A77" s="1">
        <v>34</v>
      </c>
      <c r="B77" s="1">
        <v>1</v>
      </c>
      <c r="C77" s="1">
        <v>2020</v>
      </c>
      <c r="D77" s="65">
        <f>ROUND('[2]Age Curve'!$B23/'[2]Age Curve'!$B$10*'ND SLCSP_2020'!D$64,2)</f>
        <v>310.18</v>
      </c>
      <c r="E77" s="65">
        <f>ROUND('[2]Age Curve'!$B23/'[2]Age Curve'!$B$10*'ND SLCSP_2020'!E$64,2)</f>
        <v>310.18</v>
      </c>
      <c r="F77" s="65">
        <f>ROUND('[2]Age Curve'!$B23/'[2]Age Curve'!$B$10*'ND SLCSP_2020'!F$64,2)</f>
        <v>377.04</v>
      </c>
      <c r="G77" s="65">
        <f>ROUND('[2]Age Curve'!$B23/'[2]Age Curve'!$B$10*'ND SLCSP_2020'!G$64,2)</f>
        <v>310.18</v>
      </c>
      <c r="H77" s="65">
        <f>ROUND('[2]Age Curve'!$B23/'[2]Age Curve'!$B$10*'ND SLCSP_2020'!H$64,2)</f>
        <v>387.55</v>
      </c>
    </row>
    <row r="78" spans="1:8" ht="15" x14ac:dyDescent="0.25">
      <c r="A78" s="1">
        <v>35</v>
      </c>
      <c r="B78" s="1">
        <v>1</v>
      </c>
      <c r="C78" s="1">
        <v>2020</v>
      </c>
      <c r="D78" s="65">
        <f>ROUND('[2]Age Curve'!$B24/'[2]Age Curve'!$B$10*'ND SLCSP_2020'!D$64,2)</f>
        <v>312.22000000000003</v>
      </c>
      <c r="E78" s="65">
        <f>ROUND('[2]Age Curve'!$B24/'[2]Age Curve'!$B$10*'ND SLCSP_2020'!E$64,2)</f>
        <v>312.22000000000003</v>
      </c>
      <c r="F78" s="65">
        <f>ROUND('[2]Age Curve'!$B24/'[2]Age Curve'!$B$10*'ND SLCSP_2020'!F$64,2)</f>
        <v>379.53</v>
      </c>
      <c r="G78" s="65">
        <f>ROUND('[2]Age Curve'!$B24/'[2]Age Curve'!$B$10*'ND SLCSP_2020'!G$64,2)</f>
        <v>312.22000000000003</v>
      </c>
      <c r="H78" s="65">
        <f>ROUND('[2]Age Curve'!$B24/'[2]Age Curve'!$B$10*'ND SLCSP_2020'!H$64,2)</f>
        <v>390.1</v>
      </c>
    </row>
    <row r="79" spans="1:8" ht="15" x14ac:dyDescent="0.25">
      <c r="A79" s="1">
        <v>36</v>
      </c>
      <c r="B79" s="1">
        <v>1</v>
      </c>
      <c r="C79" s="1">
        <v>2020</v>
      </c>
      <c r="D79" s="65">
        <f>ROUND('[2]Age Curve'!$B25/'[2]Age Curve'!$B$10*'ND SLCSP_2020'!D$64,2)</f>
        <v>314.27</v>
      </c>
      <c r="E79" s="65">
        <f>ROUND('[2]Age Curve'!$B25/'[2]Age Curve'!$B$10*'ND SLCSP_2020'!E$64,2)</f>
        <v>314.27</v>
      </c>
      <c r="F79" s="65">
        <f>ROUND('[2]Age Curve'!$B25/'[2]Age Curve'!$B$10*'ND SLCSP_2020'!F$64,2)</f>
        <v>382.01</v>
      </c>
      <c r="G79" s="65">
        <f>ROUND('[2]Age Curve'!$B25/'[2]Age Curve'!$B$10*'ND SLCSP_2020'!G$64,2)</f>
        <v>314.27</v>
      </c>
      <c r="H79" s="65">
        <f>ROUND('[2]Age Curve'!$B25/'[2]Age Curve'!$B$10*'ND SLCSP_2020'!H$64,2)</f>
        <v>392.65</v>
      </c>
    </row>
    <row r="80" spans="1:8" ht="15" x14ac:dyDescent="0.25">
      <c r="A80" s="1">
        <v>37</v>
      </c>
      <c r="B80" s="1">
        <v>1</v>
      </c>
      <c r="C80" s="1">
        <v>2020</v>
      </c>
      <c r="D80" s="65">
        <f>ROUND('[2]Age Curve'!$B26/'[2]Age Curve'!$B$10*'ND SLCSP_2020'!D$64,2)</f>
        <v>316.31</v>
      </c>
      <c r="E80" s="65">
        <f>ROUND('[2]Age Curve'!$B26/'[2]Age Curve'!$B$10*'ND SLCSP_2020'!E$64,2)</f>
        <v>316.31</v>
      </c>
      <c r="F80" s="65">
        <f>ROUND('[2]Age Curve'!$B26/'[2]Age Curve'!$B$10*'ND SLCSP_2020'!F$64,2)</f>
        <v>384.5</v>
      </c>
      <c r="G80" s="65">
        <f>ROUND('[2]Age Curve'!$B26/'[2]Age Curve'!$B$10*'ND SLCSP_2020'!G$64,2)</f>
        <v>316.31</v>
      </c>
      <c r="H80" s="65">
        <f>ROUND('[2]Age Curve'!$B26/'[2]Age Curve'!$B$10*'ND SLCSP_2020'!H$64,2)</f>
        <v>395.21</v>
      </c>
    </row>
    <row r="81" spans="1:8" ht="15" x14ac:dyDescent="0.25">
      <c r="A81" s="1">
        <v>38</v>
      </c>
      <c r="B81" s="1">
        <v>1</v>
      </c>
      <c r="C81" s="1">
        <v>2020</v>
      </c>
      <c r="D81" s="65">
        <f>ROUND('[2]Age Curve'!$B27/'[2]Age Curve'!$B$10*'ND SLCSP_2020'!D$64,2)</f>
        <v>318.35000000000002</v>
      </c>
      <c r="E81" s="65">
        <f>ROUND('[2]Age Curve'!$B27/'[2]Age Curve'!$B$10*'ND SLCSP_2020'!E$64,2)</f>
        <v>318.35000000000002</v>
      </c>
      <c r="F81" s="65">
        <f>ROUND('[2]Age Curve'!$B27/'[2]Age Curve'!$B$10*'ND SLCSP_2020'!F$64,2)</f>
        <v>386.98</v>
      </c>
      <c r="G81" s="65">
        <f>ROUND('[2]Age Curve'!$B27/'[2]Age Curve'!$B$10*'ND SLCSP_2020'!G$64,2)</f>
        <v>318.35000000000002</v>
      </c>
      <c r="H81" s="65">
        <f>ROUND('[2]Age Curve'!$B27/'[2]Age Curve'!$B$10*'ND SLCSP_2020'!H$64,2)</f>
        <v>397.76</v>
      </c>
    </row>
    <row r="82" spans="1:8" ht="15" x14ac:dyDescent="0.25">
      <c r="A82" s="1">
        <v>39</v>
      </c>
      <c r="B82" s="1">
        <v>1</v>
      </c>
      <c r="C82" s="1">
        <v>2020</v>
      </c>
      <c r="D82" s="65">
        <f>ROUND('[2]Age Curve'!$B28/'[2]Age Curve'!$B$10*'ND SLCSP_2020'!D$64,2)</f>
        <v>322.44</v>
      </c>
      <c r="E82" s="65">
        <f>ROUND('[2]Age Curve'!$B28/'[2]Age Curve'!$B$10*'ND SLCSP_2020'!E$64,2)</f>
        <v>322.44</v>
      </c>
      <c r="F82" s="65">
        <f>ROUND('[2]Age Curve'!$B28/'[2]Age Curve'!$B$10*'ND SLCSP_2020'!F$64,2)</f>
        <v>391.95</v>
      </c>
      <c r="G82" s="65">
        <f>ROUND('[2]Age Curve'!$B28/'[2]Age Curve'!$B$10*'ND SLCSP_2020'!G$64,2)</f>
        <v>322.44</v>
      </c>
      <c r="H82" s="65">
        <f>ROUND('[2]Age Curve'!$B28/'[2]Age Curve'!$B$10*'ND SLCSP_2020'!H$64,2)</f>
        <v>402.87</v>
      </c>
    </row>
    <row r="83" spans="1:8" ht="15" x14ac:dyDescent="0.25">
      <c r="A83" s="1">
        <v>40</v>
      </c>
      <c r="B83" s="1">
        <v>1</v>
      </c>
      <c r="C83" s="1">
        <v>2020</v>
      </c>
      <c r="D83" s="65">
        <f>ROUND('[2]Age Curve'!$B29/'[2]Age Curve'!$B$10*'ND SLCSP_2020'!D$64,2)</f>
        <v>326.52999999999997</v>
      </c>
      <c r="E83" s="65">
        <f>ROUND('[2]Age Curve'!$B29/'[2]Age Curve'!$B$10*'ND SLCSP_2020'!E$64,2)</f>
        <v>326.52999999999997</v>
      </c>
      <c r="F83" s="65">
        <f>ROUND('[2]Age Curve'!$B29/'[2]Age Curve'!$B$10*'ND SLCSP_2020'!F$64,2)</f>
        <v>396.92</v>
      </c>
      <c r="G83" s="65">
        <f>ROUND('[2]Age Curve'!$B29/'[2]Age Curve'!$B$10*'ND SLCSP_2020'!G$64,2)</f>
        <v>326.52999999999997</v>
      </c>
      <c r="H83" s="65">
        <f>ROUND('[2]Age Curve'!$B29/'[2]Age Curve'!$B$10*'ND SLCSP_2020'!H$64,2)</f>
        <v>407.98</v>
      </c>
    </row>
    <row r="84" spans="1:8" ht="15" x14ac:dyDescent="0.25">
      <c r="A84" s="1">
        <v>41</v>
      </c>
      <c r="B84" s="1">
        <v>1</v>
      </c>
      <c r="C84" s="1">
        <v>2020</v>
      </c>
      <c r="D84" s="65">
        <f>ROUND('[2]Age Curve'!$B30/'[2]Age Curve'!$B$10*'ND SLCSP_2020'!D$64,2)</f>
        <v>332.66</v>
      </c>
      <c r="E84" s="65">
        <f>ROUND('[2]Age Curve'!$B30/'[2]Age Curve'!$B$10*'ND SLCSP_2020'!E$64,2)</f>
        <v>332.66</v>
      </c>
      <c r="F84" s="65">
        <f>ROUND('[2]Age Curve'!$B30/'[2]Age Curve'!$B$10*'ND SLCSP_2020'!F$64,2)</f>
        <v>404.38</v>
      </c>
      <c r="G84" s="65">
        <f>ROUND('[2]Age Curve'!$B30/'[2]Age Curve'!$B$10*'ND SLCSP_2020'!G$64,2)</f>
        <v>332.66</v>
      </c>
      <c r="H84" s="65">
        <f>ROUND('[2]Age Curve'!$B30/'[2]Age Curve'!$B$10*'ND SLCSP_2020'!H$64,2)</f>
        <v>415.64</v>
      </c>
    </row>
    <row r="85" spans="1:8" ht="15" x14ac:dyDescent="0.25">
      <c r="A85" s="1">
        <v>42</v>
      </c>
      <c r="B85" s="1">
        <v>1</v>
      </c>
      <c r="C85" s="1">
        <v>2020</v>
      </c>
      <c r="D85" s="65">
        <f>ROUND('[2]Age Curve'!$B31/'[2]Age Curve'!$B$10*'ND SLCSP_2020'!D$64,2)</f>
        <v>338.54</v>
      </c>
      <c r="E85" s="65">
        <f>ROUND('[2]Age Curve'!$B31/'[2]Age Curve'!$B$10*'ND SLCSP_2020'!E$64,2)</f>
        <v>338.54</v>
      </c>
      <c r="F85" s="65">
        <f>ROUND('[2]Age Curve'!$B31/'[2]Age Curve'!$B$10*'ND SLCSP_2020'!F$64,2)</f>
        <v>411.52</v>
      </c>
      <c r="G85" s="65">
        <f>ROUND('[2]Age Curve'!$B31/'[2]Age Curve'!$B$10*'ND SLCSP_2020'!G$64,2)</f>
        <v>338.54</v>
      </c>
      <c r="H85" s="65">
        <f>ROUND('[2]Age Curve'!$B31/'[2]Age Curve'!$B$10*'ND SLCSP_2020'!H$64,2)</f>
        <v>422.98</v>
      </c>
    </row>
    <row r="86" spans="1:8" ht="15" x14ac:dyDescent="0.25">
      <c r="A86" s="1">
        <v>43</v>
      </c>
      <c r="B86" s="1">
        <v>1</v>
      </c>
      <c r="C86" s="1">
        <v>2020</v>
      </c>
      <c r="D86" s="65">
        <f>ROUND('[2]Age Curve'!$B32/'[2]Age Curve'!$B$10*'ND SLCSP_2020'!D$64,2)</f>
        <v>346.71</v>
      </c>
      <c r="E86" s="65">
        <f>ROUND('[2]Age Curve'!$B32/'[2]Age Curve'!$B$10*'ND SLCSP_2020'!E$64,2)</f>
        <v>346.71</v>
      </c>
      <c r="F86" s="65">
        <f>ROUND('[2]Age Curve'!$B32/'[2]Age Curve'!$B$10*'ND SLCSP_2020'!F$64,2)</f>
        <v>421.46</v>
      </c>
      <c r="G86" s="65">
        <f>ROUND('[2]Age Curve'!$B32/'[2]Age Curve'!$B$10*'ND SLCSP_2020'!G$64,2)</f>
        <v>346.71</v>
      </c>
      <c r="H86" s="65">
        <f>ROUND('[2]Age Curve'!$B32/'[2]Age Curve'!$B$10*'ND SLCSP_2020'!H$64,2)</f>
        <v>433.2</v>
      </c>
    </row>
    <row r="87" spans="1:8" ht="15" x14ac:dyDescent="0.25">
      <c r="A87" s="1">
        <v>44</v>
      </c>
      <c r="B87" s="1">
        <v>1</v>
      </c>
      <c r="C87" s="1">
        <v>2020</v>
      </c>
      <c r="D87" s="65">
        <f>ROUND('[2]Age Curve'!$B33/'[2]Age Curve'!$B$10*'ND SLCSP_2020'!D$64,2)</f>
        <v>356.93</v>
      </c>
      <c r="E87" s="65">
        <f>ROUND('[2]Age Curve'!$B33/'[2]Age Curve'!$B$10*'ND SLCSP_2020'!E$64,2)</f>
        <v>356.93</v>
      </c>
      <c r="F87" s="65">
        <f>ROUND('[2]Age Curve'!$B33/'[2]Age Curve'!$B$10*'ND SLCSP_2020'!F$64,2)</f>
        <v>433.88</v>
      </c>
      <c r="G87" s="65">
        <f>ROUND('[2]Age Curve'!$B33/'[2]Age Curve'!$B$10*'ND SLCSP_2020'!G$64,2)</f>
        <v>356.93</v>
      </c>
      <c r="H87" s="65">
        <f>ROUND('[2]Age Curve'!$B33/'[2]Age Curve'!$B$10*'ND SLCSP_2020'!H$64,2)</f>
        <v>445.96</v>
      </c>
    </row>
    <row r="88" spans="1:8" ht="15" x14ac:dyDescent="0.25">
      <c r="A88" s="1">
        <v>45</v>
      </c>
      <c r="B88" s="1">
        <v>1</v>
      </c>
      <c r="C88" s="1">
        <v>2020</v>
      </c>
      <c r="D88" s="65">
        <f>ROUND('[2]Age Curve'!$B34/'[2]Age Curve'!$B$10*'ND SLCSP_2020'!D$64,2)</f>
        <v>368.94</v>
      </c>
      <c r="E88" s="65">
        <f>ROUND('[2]Age Curve'!$B34/'[2]Age Curve'!$B$10*'ND SLCSP_2020'!E$64,2)</f>
        <v>368.94</v>
      </c>
      <c r="F88" s="65">
        <f>ROUND('[2]Age Curve'!$B34/'[2]Age Curve'!$B$10*'ND SLCSP_2020'!F$64,2)</f>
        <v>448.48</v>
      </c>
      <c r="G88" s="65">
        <f>ROUND('[2]Age Curve'!$B34/'[2]Age Curve'!$B$10*'ND SLCSP_2020'!G$64,2)</f>
        <v>368.94</v>
      </c>
      <c r="H88" s="65">
        <f>ROUND('[2]Age Curve'!$B34/'[2]Age Curve'!$B$10*'ND SLCSP_2020'!H$64,2)</f>
        <v>460.97</v>
      </c>
    </row>
    <row r="89" spans="1:8" ht="15" x14ac:dyDescent="0.25">
      <c r="A89" s="1">
        <v>46</v>
      </c>
      <c r="B89" s="1">
        <v>1</v>
      </c>
      <c r="C89" s="1">
        <v>2020</v>
      </c>
      <c r="D89" s="65">
        <f>ROUND('[2]Age Curve'!$B35/'[2]Age Curve'!$B$10*'ND SLCSP_2020'!D$64,2)</f>
        <v>383.25</v>
      </c>
      <c r="E89" s="65">
        <f>ROUND('[2]Age Curve'!$B35/'[2]Age Curve'!$B$10*'ND SLCSP_2020'!E$64,2)</f>
        <v>383.25</v>
      </c>
      <c r="F89" s="65">
        <f>ROUND('[2]Age Curve'!$B35/'[2]Age Curve'!$B$10*'ND SLCSP_2020'!F$64,2)</f>
        <v>465.87</v>
      </c>
      <c r="G89" s="65">
        <f>ROUND('[2]Age Curve'!$B35/'[2]Age Curve'!$B$10*'ND SLCSP_2020'!G$64,2)</f>
        <v>383.25</v>
      </c>
      <c r="H89" s="65">
        <f>ROUND('[2]Age Curve'!$B35/'[2]Age Curve'!$B$10*'ND SLCSP_2020'!H$64,2)</f>
        <v>478.85</v>
      </c>
    </row>
    <row r="90" spans="1:8" ht="15" x14ac:dyDescent="0.25">
      <c r="A90" s="1">
        <v>47</v>
      </c>
      <c r="B90" s="1">
        <v>1</v>
      </c>
      <c r="C90" s="1">
        <v>2020</v>
      </c>
      <c r="D90" s="65">
        <f>ROUND('[2]Age Curve'!$B36/'[2]Age Curve'!$B$10*'ND SLCSP_2020'!D$64,2)</f>
        <v>399.35</v>
      </c>
      <c r="E90" s="65">
        <f>ROUND('[2]Age Curve'!$B36/'[2]Age Curve'!$B$10*'ND SLCSP_2020'!E$64,2)</f>
        <v>399.35</v>
      </c>
      <c r="F90" s="65">
        <f>ROUND('[2]Age Curve'!$B36/'[2]Age Curve'!$B$10*'ND SLCSP_2020'!F$64,2)</f>
        <v>485.44</v>
      </c>
      <c r="G90" s="65">
        <f>ROUND('[2]Age Curve'!$B36/'[2]Age Curve'!$B$10*'ND SLCSP_2020'!G$64,2)</f>
        <v>399.35</v>
      </c>
      <c r="H90" s="65">
        <f>ROUND('[2]Age Curve'!$B36/'[2]Age Curve'!$B$10*'ND SLCSP_2020'!H$64,2)</f>
        <v>498.96</v>
      </c>
    </row>
    <row r="91" spans="1:8" ht="15" x14ac:dyDescent="0.25">
      <c r="A91" s="1">
        <v>48</v>
      </c>
      <c r="B91" s="1">
        <v>1</v>
      </c>
      <c r="C91" s="1">
        <v>2020</v>
      </c>
      <c r="D91" s="65">
        <f>ROUND('[2]Age Curve'!$B37/'[2]Age Curve'!$B$10*'ND SLCSP_2020'!D$64,2)</f>
        <v>417.74</v>
      </c>
      <c r="E91" s="65">
        <f>ROUND('[2]Age Curve'!$B37/'[2]Age Curve'!$B$10*'ND SLCSP_2020'!E$64,2)</f>
        <v>417.74</v>
      </c>
      <c r="F91" s="65">
        <f>ROUND('[2]Age Curve'!$B37/'[2]Age Curve'!$B$10*'ND SLCSP_2020'!F$64,2)</f>
        <v>507.8</v>
      </c>
      <c r="G91" s="65">
        <f>ROUND('[2]Age Curve'!$B37/'[2]Age Curve'!$B$10*'ND SLCSP_2020'!G$64,2)</f>
        <v>417.74</v>
      </c>
      <c r="H91" s="65">
        <f>ROUND('[2]Age Curve'!$B37/'[2]Age Curve'!$B$10*'ND SLCSP_2020'!H$64,2)</f>
        <v>521.94000000000005</v>
      </c>
    </row>
    <row r="92" spans="1:8" ht="15" x14ac:dyDescent="0.25">
      <c r="A92" s="1">
        <v>49</v>
      </c>
      <c r="B92" s="1">
        <v>1</v>
      </c>
      <c r="C92" s="1">
        <v>2020</v>
      </c>
      <c r="D92" s="65">
        <f>ROUND('[2]Age Curve'!$B38/'[2]Age Curve'!$B$10*'ND SLCSP_2020'!D$64,2)</f>
        <v>435.88</v>
      </c>
      <c r="E92" s="65">
        <f>ROUND('[2]Age Curve'!$B38/'[2]Age Curve'!$B$10*'ND SLCSP_2020'!E$64,2)</f>
        <v>435.88</v>
      </c>
      <c r="F92" s="65">
        <f>ROUND('[2]Age Curve'!$B38/'[2]Age Curve'!$B$10*'ND SLCSP_2020'!F$64,2)</f>
        <v>529.85</v>
      </c>
      <c r="G92" s="65">
        <f>ROUND('[2]Age Curve'!$B38/'[2]Age Curve'!$B$10*'ND SLCSP_2020'!G$64,2)</f>
        <v>435.88</v>
      </c>
      <c r="H92" s="65">
        <f>ROUND('[2]Age Curve'!$B38/'[2]Age Curve'!$B$10*'ND SLCSP_2020'!H$64,2)</f>
        <v>544.61</v>
      </c>
    </row>
    <row r="93" spans="1:8" ht="15" x14ac:dyDescent="0.25">
      <c r="A93" s="1">
        <v>50</v>
      </c>
      <c r="B93" s="1">
        <v>1</v>
      </c>
      <c r="C93" s="1">
        <v>2020</v>
      </c>
      <c r="D93" s="65">
        <f>ROUND('[2]Age Curve'!$B39/'[2]Age Curve'!$B$10*'ND SLCSP_2020'!D$64,2)</f>
        <v>456.32</v>
      </c>
      <c r="E93" s="65">
        <f>ROUND('[2]Age Curve'!$B39/'[2]Age Curve'!$B$10*'ND SLCSP_2020'!E$64,2)</f>
        <v>456.32</v>
      </c>
      <c r="F93" s="65">
        <f>ROUND('[2]Age Curve'!$B39/'[2]Age Curve'!$B$10*'ND SLCSP_2020'!F$64,2)</f>
        <v>554.70000000000005</v>
      </c>
      <c r="G93" s="65">
        <f>ROUND('[2]Age Curve'!$B39/'[2]Age Curve'!$B$10*'ND SLCSP_2020'!G$64,2)</f>
        <v>456.32</v>
      </c>
      <c r="H93" s="65">
        <f>ROUND('[2]Age Curve'!$B39/'[2]Age Curve'!$B$10*'ND SLCSP_2020'!H$64,2)</f>
        <v>570.14</v>
      </c>
    </row>
    <row r="94" spans="1:8" ht="15" x14ac:dyDescent="0.25">
      <c r="A94" s="1">
        <v>51</v>
      </c>
      <c r="B94" s="1">
        <v>1</v>
      </c>
      <c r="C94" s="1">
        <v>2020</v>
      </c>
      <c r="D94" s="65">
        <f>ROUND('[2]Age Curve'!$B40/'[2]Age Curve'!$B$10*'ND SLCSP_2020'!D$64,2)</f>
        <v>476.51</v>
      </c>
      <c r="E94" s="65">
        <f>ROUND('[2]Age Curve'!$B40/'[2]Age Curve'!$B$10*'ND SLCSP_2020'!E$64,2)</f>
        <v>476.51</v>
      </c>
      <c r="F94" s="65">
        <f>ROUND('[2]Age Curve'!$B40/'[2]Age Curve'!$B$10*'ND SLCSP_2020'!F$64,2)</f>
        <v>579.23</v>
      </c>
      <c r="G94" s="65">
        <f>ROUND('[2]Age Curve'!$B40/'[2]Age Curve'!$B$10*'ND SLCSP_2020'!G$64,2)</f>
        <v>476.51</v>
      </c>
      <c r="H94" s="65">
        <f>ROUND('[2]Age Curve'!$B40/'[2]Age Curve'!$B$10*'ND SLCSP_2020'!H$64,2)</f>
        <v>595.36</v>
      </c>
    </row>
    <row r="95" spans="1:8" ht="15" x14ac:dyDescent="0.25">
      <c r="A95" s="1">
        <v>52</v>
      </c>
      <c r="B95" s="1">
        <v>1</v>
      </c>
      <c r="C95" s="1">
        <v>2020</v>
      </c>
      <c r="D95" s="65">
        <f>ROUND('[2]Age Curve'!$B41/'[2]Age Curve'!$B$10*'ND SLCSP_2020'!D$64,2)</f>
        <v>498.74</v>
      </c>
      <c r="E95" s="65">
        <f>ROUND('[2]Age Curve'!$B41/'[2]Age Curve'!$B$10*'ND SLCSP_2020'!E$64,2)</f>
        <v>498.74</v>
      </c>
      <c r="F95" s="65">
        <f>ROUND('[2]Age Curve'!$B41/'[2]Age Curve'!$B$10*'ND SLCSP_2020'!F$64,2)</f>
        <v>606.25</v>
      </c>
      <c r="G95" s="65">
        <f>ROUND('[2]Age Curve'!$B41/'[2]Age Curve'!$B$10*'ND SLCSP_2020'!G$64,2)</f>
        <v>498.74</v>
      </c>
      <c r="H95" s="65">
        <f>ROUND('[2]Age Curve'!$B41/'[2]Age Curve'!$B$10*'ND SLCSP_2020'!H$64,2)</f>
        <v>623.14</v>
      </c>
    </row>
    <row r="96" spans="1:8" ht="15" x14ac:dyDescent="0.25">
      <c r="A96" s="1">
        <v>53</v>
      </c>
      <c r="B96" s="1">
        <v>1</v>
      </c>
      <c r="C96" s="1">
        <v>2020</v>
      </c>
      <c r="D96" s="65">
        <f>ROUND('[2]Age Curve'!$B42/'[2]Age Curve'!$B$10*'ND SLCSP_2020'!D$64,2)</f>
        <v>521.22</v>
      </c>
      <c r="E96" s="65">
        <f>ROUND('[2]Age Curve'!$B42/'[2]Age Curve'!$B$10*'ND SLCSP_2020'!E$64,2)</f>
        <v>521.22</v>
      </c>
      <c r="F96" s="65">
        <f>ROUND('[2]Age Curve'!$B42/'[2]Age Curve'!$B$10*'ND SLCSP_2020'!F$64,2)</f>
        <v>633.58000000000004</v>
      </c>
      <c r="G96" s="65">
        <f>ROUND('[2]Age Curve'!$B42/'[2]Age Curve'!$B$10*'ND SLCSP_2020'!G$64,2)</f>
        <v>521.22</v>
      </c>
      <c r="H96" s="65">
        <f>ROUND('[2]Age Curve'!$B42/'[2]Age Curve'!$B$10*'ND SLCSP_2020'!H$64,2)</f>
        <v>651.23</v>
      </c>
    </row>
    <row r="97" spans="1:8" ht="15" x14ac:dyDescent="0.25">
      <c r="A97" s="1">
        <v>54</v>
      </c>
      <c r="B97" s="1">
        <v>1</v>
      </c>
      <c r="C97" s="1">
        <v>2020</v>
      </c>
      <c r="D97" s="65">
        <f>ROUND('[2]Age Curve'!$B43/'[2]Age Curve'!$B$10*'ND SLCSP_2020'!D$64,2)</f>
        <v>545.49</v>
      </c>
      <c r="E97" s="65">
        <f>ROUND('[2]Age Curve'!$B43/'[2]Age Curve'!$B$10*'ND SLCSP_2020'!E$64,2)</f>
        <v>545.49</v>
      </c>
      <c r="F97" s="65">
        <f>ROUND('[2]Age Curve'!$B43/'[2]Age Curve'!$B$10*'ND SLCSP_2020'!F$64,2)</f>
        <v>663.09</v>
      </c>
      <c r="G97" s="65">
        <f>ROUND('[2]Age Curve'!$B43/'[2]Age Curve'!$B$10*'ND SLCSP_2020'!G$64,2)</f>
        <v>545.49</v>
      </c>
      <c r="H97" s="65">
        <f>ROUND('[2]Age Curve'!$B43/'[2]Age Curve'!$B$10*'ND SLCSP_2020'!H$64,2)</f>
        <v>681.56</v>
      </c>
    </row>
    <row r="98" spans="1:8" ht="15" x14ac:dyDescent="0.25">
      <c r="A98" s="1">
        <v>55</v>
      </c>
      <c r="B98" s="1">
        <v>1</v>
      </c>
      <c r="C98" s="1">
        <v>2020</v>
      </c>
      <c r="D98" s="65">
        <f>ROUND('[2]Age Curve'!$B44/'[2]Age Curve'!$B$10*'ND SLCSP_2020'!D$64,2)</f>
        <v>569.77</v>
      </c>
      <c r="E98" s="65">
        <f>ROUND('[2]Age Curve'!$B44/'[2]Age Curve'!$B$10*'ND SLCSP_2020'!E$64,2)</f>
        <v>569.77</v>
      </c>
      <c r="F98" s="65">
        <f>ROUND('[2]Age Curve'!$B44/'[2]Age Curve'!$B$10*'ND SLCSP_2020'!F$64,2)</f>
        <v>692.59</v>
      </c>
      <c r="G98" s="65">
        <f>ROUND('[2]Age Curve'!$B44/'[2]Age Curve'!$B$10*'ND SLCSP_2020'!G$64,2)</f>
        <v>569.77</v>
      </c>
      <c r="H98" s="65">
        <f>ROUND('[2]Age Curve'!$B44/'[2]Age Curve'!$B$10*'ND SLCSP_2020'!H$64,2)</f>
        <v>711.88</v>
      </c>
    </row>
    <row r="99" spans="1:8" ht="15" x14ac:dyDescent="0.25">
      <c r="A99" s="1">
        <v>56</v>
      </c>
      <c r="B99" s="1">
        <v>1</v>
      </c>
      <c r="C99" s="1">
        <v>2020</v>
      </c>
      <c r="D99" s="65">
        <f>ROUND('[2]Age Curve'!$B45/'[2]Age Curve'!$B$10*'ND SLCSP_2020'!D$64,2)</f>
        <v>596.08000000000004</v>
      </c>
      <c r="E99" s="65">
        <f>ROUND('[2]Age Curve'!$B45/'[2]Age Curve'!$B$10*'ND SLCSP_2020'!E$64,2)</f>
        <v>596.08000000000004</v>
      </c>
      <c r="F99" s="65">
        <f>ROUND('[2]Age Curve'!$B45/'[2]Age Curve'!$B$10*'ND SLCSP_2020'!F$64,2)</f>
        <v>724.58</v>
      </c>
      <c r="G99" s="65">
        <f>ROUND('[2]Age Curve'!$B45/'[2]Age Curve'!$B$10*'ND SLCSP_2020'!G$64,2)</f>
        <v>596.08000000000004</v>
      </c>
      <c r="H99" s="65">
        <f>ROUND('[2]Age Curve'!$B45/'[2]Age Curve'!$B$10*'ND SLCSP_2020'!H$64,2)</f>
        <v>744.76</v>
      </c>
    </row>
    <row r="100" spans="1:8" ht="15" x14ac:dyDescent="0.25">
      <c r="A100" s="1">
        <v>57</v>
      </c>
      <c r="B100" s="1">
        <v>1</v>
      </c>
      <c r="C100" s="1">
        <v>2020</v>
      </c>
      <c r="D100" s="65">
        <f>ROUND('[2]Age Curve'!$B46/'[2]Age Curve'!$B$10*'ND SLCSP_2020'!D$64,2)</f>
        <v>622.65</v>
      </c>
      <c r="E100" s="65">
        <f>ROUND('[2]Age Curve'!$B46/'[2]Age Curve'!$B$10*'ND SLCSP_2020'!E$64,2)</f>
        <v>622.65</v>
      </c>
      <c r="F100" s="65">
        <f>ROUND('[2]Age Curve'!$B46/'[2]Age Curve'!$B$10*'ND SLCSP_2020'!F$64,2)</f>
        <v>756.88</v>
      </c>
      <c r="G100" s="65">
        <f>ROUND('[2]Age Curve'!$B46/'[2]Age Curve'!$B$10*'ND SLCSP_2020'!G$64,2)</f>
        <v>622.65</v>
      </c>
      <c r="H100" s="65">
        <f>ROUND('[2]Age Curve'!$B46/'[2]Age Curve'!$B$10*'ND SLCSP_2020'!H$64,2)</f>
        <v>777.96</v>
      </c>
    </row>
    <row r="101" spans="1:8" ht="15" x14ac:dyDescent="0.25">
      <c r="A101" s="1">
        <v>58</v>
      </c>
      <c r="B101" s="1">
        <v>1</v>
      </c>
      <c r="C101" s="1">
        <v>2020</v>
      </c>
      <c r="D101" s="65">
        <f>ROUND('[2]Age Curve'!$B47/'[2]Age Curve'!$B$10*'ND SLCSP_2020'!D$64,2)</f>
        <v>651.01</v>
      </c>
      <c r="E101" s="65">
        <f>ROUND('[2]Age Curve'!$B47/'[2]Age Curve'!$B$10*'ND SLCSP_2020'!E$64,2)</f>
        <v>651.01</v>
      </c>
      <c r="F101" s="65">
        <f>ROUND('[2]Age Curve'!$B47/'[2]Age Curve'!$B$10*'ND SLCSP_2020'!F$64,2)</f>
        <v>791.36</v>
      </c>
      <c r="G101" s="65">
        <f>ROUND('[2]Age Curve'!$B47/'[2]Age Curve'!$B$10*'ND SLCSP_2020'!G$64,2)</f>
        <v>651.01</v>
      </c>
      <c r="H101" s="65">
        <f>ROUND('[2]Age Curve'!$B47/'[2]Age Curve'!$B$10*'ND SLCSP_2020'!H$64,2)</f>
        <v>813.4</v>
      </c>
    </row>
    <row r="102" spans="1:8" ht="15" x14ac:dyDescent="0.25">
      <c r="A102" s="1">
        <v>59</v>
      </c>
      <c r="B102" s="1">
        <v>1</v>
      </c>
      <c r="C102" s="1">
        <v>2020</v>
      </c>
      <c r="D102" s="65">
        <f>ROUND('[2]Age Curve'!$B48/'[2]Age Curve'!$B$10*'ND SLCSP_2020'!D$64,2)</f>
        <v>665.07</v>
      </c>
      <c r="E102" s="65">
        <f>ROUND('[2]Age Curve'!$B48/'[2]Age Curve'!$B$10*'ND SLCSP_2020'!E$64,2)</f>
        <v>665.07</v>
      </c>
      <c r="F102" s="65">
        <f>ROUND('[2]Age Curve'!$B48/'[2]Age Curve'!$B$10*'ND SLCSP_2020'!F$64,2)</f>
        <v>808.44</v>
      </c>
      <c r="G102" s="65">
        <f>ROUND('[2]Age Curve'!$B48/'[2]Age Curve'!$B$10*'ND SLCSP_2020'!G$64,2)</f>
        <v>665.07</v>
      </c>
      <c r="H102" s="65">
        <f>ROUND('[2]Age Curve'!$B48/'[2]Age Curve'!$B$10*'ND SLCSP_2020'!H$64,2)</f>
        <v>830.96</v>
      </c>
    </row>
    <row r="103" spans="1:8" ht="15" x14ac:dyDescent="0.25">
      <c r="A103" s="1">
        <v>60</v>
      </c>
      <c r="B103" s="1">
        <v>1</v>
      </c>
      <c r="C103" s="1">
        <v>2020</v>
      </c>
      <c r="D103" s="65">
        <f>ROUND('[2]Age Curve'!$B49/'[2]Age Curve'!$B$10*'ND SLCSP_2020'!D$64,2)</f>
        <v>693.43</v>
      </c>
      <c r="E103" s="65">
        <f>ROUND('[2]Age Curve'!$B49/'[2]Age Curve'!$B$10*'ND SLCSP_2020'!E$64,2)</f>
        <v>693.43</v>
      </c>
      <c r="F103" s="65">
        <f>ROUND('[2]Age Curve'!$B49/'[2]Age Curve'!$B$10*'ND SLCSP_2020'!F$64,2)</f>
        <v>842.91</v>
      </c>
      <c r="G103" s="65">
        <f>ROUND('[2]Age Curve'!$B49/'[2]Age Curve'!$B$10*'ND SLCSP_2020'!G$64,2)</f>
        <v>693.43</v>
      </c>
      <c r="H103" s="65">
        <f>ROUND('[2]Age Curve'!$B49/'[2]Age Curve'!$B$10*'ND SLCSP_2020'!H$64,2)</f>
        <v>866.39</v>
      </c>
    </row>
    <row r="104" spans="1:8" ht="15" x14ac:dyDescent="0.25">
      <c r="A104" s="1">
        <v>61</v>
      </c>
      <c r="B104" s="1">
        <v>1</v>
      </c>
      <c r="C104" s="1">
        <v>2020</v>
      </c>
      <c r="D104" s="65">
        <f>ROUND('[2]Age Curve'!$B50/'[2]Age Curve'!$B$10*'ND SLCSP_2020'!D$64,2)</f>
        <v>717.96</v>
      </c>
      <c r="E104" s="65">
        <f>ROUND('[2]Age Curve'!$B50/'[2]Age Curve'!$B$10*'ND SLCSP_2020'!E$64,2)</f>
        <v>717.96</v>
      </c>
      <c r="F104" s="65">
        <f>ROUND('[2]Age Curve'!$B50/'[2]Age Curve'!$B$10*'ND SLCSP_2020'!F$64,2)</f>
        <v>872.73</v>
      </c>
      <c r="G104" s="65">
        <f>ROUND('[2]Age Curve'!$B50/'[2]Age Curve'!$B$10*'ND SLCSP_2020'!G$64,2)</f>
        <v>717.96</v>
      </c>
      <c r="H104" s="65">
        <f>ROUND('[2]Age Curve'!$B50/'[2]Age Curve'!$B$10*'ND SLCSP_2020'!H$64,2)</f>
        <v>897.04</v>
      </c>
    </row>
    <row r="105" spans="1:8" ht="15" x14ac:dyDescent="0.25">
      <c r="A105" s="1">
        <v>62</v>
      </c>
      <c r="B105" s="1">
        <v>1</v>
      </c>
      <c r="C105" s="1">
        <v>2020</v>
      </c>
      <c r="D105" s="65">
        <f>ROUND('[2]Age Curve'!$B51/'[2]Age Curve'!$B$10*'ND SLCSP_2020'!D$64,2)</f>
        <v>734.05</v>
      </c>
      <c r="E105" s="65">
        <f>ROUND('[2]Age Curve'!$B51/'[2]Age Curve'!$B$10*'ND SLCSP_2020'!E$64,2)</f>
        <v>734.05</v>
      </c>
      <c r="F105" s="65">
        <f>ROUND('[2]Age Curve'!$B51/'[2]Age Curve'!$B$10*'ND SLCSP_2020'!F$64,2)</f>
        <v>892.3</v>
      </c>
      <c r="G105" s="65">
        <f>ROUND('[2]Age Curve'!$B51/'[2]Age Curve'!$B$10*'ND SLCSP_2020'!G$64,2)</f>
        <v>734.05</v>
      </c>
      <c r="H105" s="65">
        <f>ROUND('[2]Age Curve'!$B51/'[2]Age Curve'!$B$10*'ND SLCSP_2020'!H$64,2)</f>
        <v>917.15</v>
      </c>
    </row>
    <row r="106" spans="1:8" ht="15" x14ac:dyDescent="0.25">
      <c r="A106" s="1">
        <v>63</v>
      </c>
      <c r="B106" s="1">
        <v>1</v>
      </c>
      <c r="C106" s="1">
        <v>2020</v>
      </c>
      <c r="D106" s="65">
        <f>ROUND('[2]Age Curve'!$B52/'[2]Age Curve'!$B$10*'ND SLCSP_2020'!D$64,2)</f>
        <v>754.24</v>
      </c>
      <c r="E106" s="65">
        <f>ROUND('[2]Age Curve'!$B52/'[2]Age Curve'!$B$10*'ND SLCSP_2020'!E$64,2)</f>
        <v>754.24</v>
      </c>
      <c r="F106" s="65">
        <f>ROUND('[2]Age Curve'!$B52/'[2]Age Curve'!$B$10*'ND SLCSP_2020'!F$64,2)</f>
        <v>916.83</v>
      </c>
      <c r="G106" s="65">
        <f>ROUND('[2]Age Curve'!$B52/'[2]Age Curve'!$B$10*'ND SLCSP_2020'!G$64,2)</f>
        <v>754.24</v>
      </c>
      <c r="H106" s="65">
        <f>ROUND('[2]Age Curve'!$B52/'[2]Age Curve'!$B$10*'ND SLCSP_2020'!H$64,2)</f>
        <v>942.37</v>
      </c>
    </row>
    <row r="107" spans="1:8" ht="15" x14ac:dyDescent="0.25">
      <c r="A107" s="6" t="s">
        <v>46</v>
      </c>
      <c r="B107" s="1">
        <v>1</v>
      </c>
      <c r="C107" s="1">
        <v>2020</v>
      </c>
      <c r="D107" s="65">
        <f>ROUND('[2]Age Curve'!$B53/'[2]Age Curve'!$B$10*'ND SLCSP_2020'!D$64,2)</f>
        <v>766.5</v>
      </c>
      <c r="E107" s="65">
        <f>ROUND('[2]Age Curve'!$B53/'[2]Age Curve'!$B$10*'ND SLCSP_2020'!E$64,2)</f>
        <v>766.5</v>
      </c>
      <c r="F107" s="65">
        <f>ROUND('[2]Age Curve'!$B53/'[2]Age Curve'!$B$10*'ND SLCSP_2020'!F$64,2)</f>
        <v>931.74</v>
      </c>
      <c r="G107" s="65">
        <f>ROUND('[2]Age Curve'!$B53/'[2]Age Curve'!$B$10*'ND SLCSP_2020'!G$64,2)</f>
        <v>766.5</v>
      </c>
      <c r="H107" s="65">
        <f>ROUND('[2]Age Curve'!$B53/'[2]Age Curve'!$B$10*'ND SLCSP_2020'!H$64,2)</f>
        <v>957.69</v>
      </c>
    </row>
    <row r="108" spans="1:8" ht="15" x14ac:dyDescent="0.25">
      <c r="A108" s="6" t="s">
        <v>6</v>
      </c>
      <c r="C108" s="1">
        <v>2019</v>
      </c>
      <c r="D108" s="5">
        <f>ROUND('[2]CMS 2019 (half) AK ND NJ OR WI'!$C$9*'[2]Age Curve'!$B3,2)</f>
        <v>232.76</v>
      </c>
      <c r="E108" s="5">
        <f>ROUND('[2]CMS 2019 (half) AK ND NJ OR WI'!$C$10*'[2]Age Curve'!$B3,2)</f>
        <v>232.92</v>
      </c>
      <c r="F108" s="5">
        <f>ROUND('[2]CMS 2019 (half) AK ND NJ OR WI'!$C$11*'[2]Age Curve'!$B3,2)</f>
        <v>283.87</v>
      </c>
      <c r="G108" s="5">
        <f>ROUND('[2]CMS 2019 (half) AK ND NJ OR WI'!$C$7*'[2]Age Curve'!$B3,2)</f>
        <v>233.65</v>
      </c>
      <c r="H108" s="5">
        <f>ROUND('[2]CMS 2019 (half) AK ND NJ OR WI'!$C$8*'[2]Age Curve'!$B3,2)</f>
        <v>286.02</v>
      </c>
    </row>
    <row r="109" spans="1:8" ht="15" x14ac:dyDescent="0.25">
      <c r="A109" s="1">
        <v>15</v>
      </c>
      <c r="C109" s="1">
        <v>2019</v>
      </c>
      <c r="D109" s="5">
        <f>ROUND('[2]CMS 2019 (half) AK ND NJ OR WI'!$C$9*'[2]Age Curve'!$B4,2)</f>
        <v>253.45</v>
      </c>
      <c r="E109" s="5">
        <f>ROUND('[2]CMS 2019 (half) AK ND NJ OR WI'!$C$10*'[2]Age Curve'!$B4,2)</f>
        <v>253.62</v>
      </c>
      <c r="F109" s="5">
        <f>ROUND('[2]CMS 2019 (half) AK ND NJ OR WI'!$C$11*'[2]Age Curve'!$B4,2)</f>
        <v>309.10000000000002</v>
      </c>
      <c r="G109" s="5">
        <f>ROUND('[2]CMS 2019 (half) AK ND NJ OR WI'!$C$7*'[2]Age Curve'!$B4,2)</f>
        <v>254.42</v>
      </c>
      <c r="H109" s="5">
        <f>ROUND('[2]CMS 2019 (half) AK ND NJ OR WI'!$C$8*'[2]Age Curve'!$B4,2)</f>
        <v>311.45</v>
      </c>
    </row>
    <row r="110" spans="1:8" ht="15" x14ac:dyDescent="0.25">
      <c r="A110" s="1">
        <v>16</v>
      </c>
      <c r="C110" s="1">
        <v>2019</v>
      </c>
      <c r="D110" s="5">
        <f>ROUND('[2]CMS 2019 (half) AK ND NJ OR WI'!$C$9*'[2]Age Curve'!$B5,2)</f>
        <v>261.36</v>
      </c>
      <c r="E110" s="5">
        <f>ROUND('[2]CMS 2019 (half) AK ND NJ OR WI'!$C$10*'[2]Age Curve'!$B5,2)</f>
        <v>261.54000000000002</v>
      </c>
      <c r="F110" s="5">
        <f>ROUND('[2]CMS 2019 (half) AK ND NJ OR WI'!$C$11*'[2]Age Curve'!$B5,2)</f>
        <v>318.75</v>
      </c>
      <c r="G110" s="5">
        <f>ROUND('[2]CMS 2019 (half) AK ND NJ OR WI'!$C$7*'[2]Age Curve'!$B5,2)</f>
        <v>262.36</v>
      </c>
      <c r="H110" s="5">
        <f>ROUND('[2]CMS 2019 (half) AK ND NJ OR WI'!$C$8*'[2]Age Curve'!$B5,2)</f>
        <v>321.17</v>
      </c>
    </row>
    <row r="111" spans="1:8" ht="15" x14ac:dyDescent="0.25">
      <c r="A111" s="1">
        <v>17</v>
      </c>
      <c r="C111" s="1">
        <v>2019</v>
      </c>
      <c r="D111" s="5">
        <f>ROUND('[2]CMS 2019 (half) AK ND NJ OR WI'!$C$9*'[2]Age Curve'!$B6,2)</f>
        <v>269.27999999999997</v>
      </c>
      <c r="E111" s="5">
        <f>ROUND('[2]CMS 2019 (half) AK ND NJ OR WI'!$C$10*'[2]Age Curve'!$B6,2)</f>
        <v>269.45</v>
      </c>
      <c r="F111" s="5">
        <f>ROUND('[2]CMS 2019 (half) AK ND NJ OR WI'!$C$11*'[2]Age Curve'!$B6,2)</f>
        <v>328.4</v>
      </c>
      <c r="G111" s="5">
        <f>ROUND('[2]CMS 2019 (half) AK ND NJ OR WI'!$C$7*'[2]Age Curve'!$B6,2)</f>
        <v>270.3</v>
      </c>
      <c r="H111" s="5">
        <f>ROUND('[2]CMS 2019 (half) AK ND NJ OR WI'!$C$8*'[2]Age Curve'!$B6,2)</f>
        <v>330.89</v>
      </c>
    </row>
    <row r="112" spans="1:8" ht="15" x14ac:dyDescent="0.25">
      <c r="A112" s="1">
        <v>18</v>
      </c>
      <c r="C112" s="1">
        <v>2019</v>
      </c>
      <c r="D112" s="5">
        <f>ROUND('[2]CMS 2019 (half) AK ND NJ OR WI'!$C$9*'[2]Age Curve'!$B7,2)</f>
        <v>277.8</v>
      </c>
      <c r="E112" s="5">
        <f>ROUND('[2]CMS 2019 (half) AK ND NJ OR WI'!$C$10*'[2]Age Curve'!$B7,2)</f>
        <v>277.98</v>
      </c>
      <c r="F112" s="5">
        <f>ROUND('[2]CMS 2019 (half) AK ND NJ OR WI'!$C$11*'[2]Age Curve'!$B7,2)</f>
        <v>338.79</v>
      </c>
      <c r="G112" s="5">
        <f>ROUND('[2]CMS 2019 (half) AK ND NJ OR WI'!$C$7*'[2]Age Curve'!$B7,2)</f>
        <v>278.86</v>
      </c>
      <c r="H112" s="5">
        <f>ROUND('[2]CMS 2019 (half) AK ND NJ OR WI'!$C$8*'[2]Age Curve'!$B7,2)</f>
        <v>341.36</v>
      </c>
    </row>
    <row r="113" spans="1:8" ht="15" x14ac:dyDescent="0.25">
      <c r="A113" s="1">
        <v>19</v>
      </c>
      <c r="C113" s="1">
        <v>2019</v>
      </c>
      <c r="D113" s="5">
        <f>ROUND('[2]CMS 2019 (half) AK ND NJ OR WI'!$C$9*'[2]Age Curve'!$B8,2)</f>
        <v>286.31</v>
      </c>
      <c r="E113" s="5">
        <f>ROUND('[2]CMS 2019 (half) AK ND NJ OR WI'!$C$10*'[2]Age Curve'!$B8,2)</f>
        <v>286.5</v>
      </c>
      <c r="F113" s="5">
        <f>ROUND('[2]CMS 2019 (half) AK ND NJ OR WI'!$C$11*'[2]Age Curve'!$B8,2)</f>
        <v>349.18</v>
      </c>
      <c r="G113" s="5">
        <f>ROUND('[2]CMS 2019 (half) AK ND NJ OR WI'!$C$7*'[2]Age Curve'!$B8,2)</f>
        <v>287.41000000000003</v>
      </c>
      <c r="H113" s="5">
        <f>ROUND('[2]CMS 2019 (half) AK ND NJ OR WI'!$C$8*'[2]Age Curve'!$B8,2)</f>
        <v>351.82</v>
      </c>
    </row>
    <row r="114" spans="1:8" ht="15" x14ac:dyDescent="0.25">
      <c r="A114" s="1">
        <v>20</v>
      </c>
      <c r="C114" s="1">
        <v>2019</v>
      </c>
      <c r="D114" s="5">
        <f>ROUND('[2]CMS 2019 (half) AK ND NJ OR WI'!$C$9*'[2]Age Curve'!$B9,2)</f>
        <v>295.14</v>
      </c>
      <c r="E114" s="5">
        <f>ROUND('[2]CMS 2019 (half) AK ND NJ OR WI'!$C$10*'[2]Age Curve'!$B9,2)</f>
        <v>295.33</v>
      </c>
      <c r="F114" s="5">
        <f>ROUND('[2]CMS 2019 (half) AK ND NJ OR WI'!$C$11*'[2]Age Curve'!$B9,2)</f>
        <v>359.94</v>
      </c>
      <c r="G114" s="5">
        <f>ROUND('[2]CMS 2019 (half) AK ND NJ OR WI'!$C$7*'[2]Age Curve'!$B9,2)</f>
        <v>296.26</v>
      </c>
      <c r="H114" s="5">
        <f>ROUND('[2]CMS 2019 (half) AK ND NJ OR WI'!$C$8*'[2]Age Curve'!$B9,2)</f>
        <v>362.67</v>
      </c>
    </row>
    <row r="115" spans="1:8" ht="15" x14ac:dyDescent="0.25">
      <c r="A115" s="6" t="s">
        <v>51</v>
      </c>
      <c r="C115" s="1">
        <v>2019</v>
      </c>
      <c r="D115" s="5">
        <f>ROUND('[2]CMS 2019 (half) AK ND NJ OR WI'!$C$9*'[2]Age Curve'!$B10,2)</f>
        <v>304.27</v>
      </c>
      <c r="E115" s="5">
        <f>ROUND('[2]CMS 2019 (half) AK ND NJ OR WI'!$C$10*'[2]Age Curve'!$B10,2)</f>
        <v>304.47000000000003</v>
      </c>
      <c r="F115" s="5">
        <f>ROUND('[2]CMS 2019 (half) AK ND NJ OR WI'!$C$11*'[2]Age Curve'!$B10,2)</f>
        <v>371.07</v>
      </c>
      <c r="G115" s="5">
        <f>ROUND('[2]CMS 2019 (half) AK ND NJ OR WI'!$C$7*'[2]Age Curve'!$B10,2)</f>
        <v>305.43</v>
      </c>
      <c r="H115" s="5">
        <f>ROUND('[2]CMS 2019 (half) AK ND NJ OR WI'!$C$8*'[2]Age Curve'!$B10,2)</f>
        <v>373.88</v>
      </c>
    </row>
    <row r="116" spans="1:8" ht="15" x14ac:dyDescent="0.25">
      <c r="A116" s="1">
        <v>22</v>
      </c>
      <c r="C116" s="1">
        <v>2019</v>
      </c>
      <c r="D116" s="5">
        <f>ROUND('[2]CMS 2019 (half) AK ND NJ OR WI'!$C$9*'[2]Age Curve'!$B11,2)</f>
        <v>304.27</v>
      </c>
      <c r="E116" s="5">
        <f>ROUND('[2]CMS 2019 (half) AK ND NJ OR WI'!$C$10*'[2]Age Curve'!$B11,2)</f>
        <v>304.47000000000003</v>
      </c>
      <c r="F116" s="5">
        <f>ROUND('[2]CMS 2019 (half) AK ND NJ OR WI'!$C$11*'[2]Age Curve'!$B11,2)</f>
        <v>371.07</v>
      </c>
      <c r="G116" s="5">
        <f>ROUND('[2]CMS 2019 (half) AK ND NJ OR WI'!$C$7*'[2]Age Curve'!$B11,2)</f>
        <v>305.43</v>
      </c>
      <c r="H116" s="5">
        <f>ROUND('[2]CMS 2019 (half) AK ND NJ OR WI'!$C$8*'[2]Age Curve'!$B11,2)</f>
        <v>373.88</v>
      </c>
    </row>
    <row r="117" spans="1:8" ht="15" x14ac:dyDescent="0.25">
      <c r="A117" s="1">
        <v>23</v>
      </c>
      <c r="C117" s="1">
        <v>2019</v>
      </c>
      <c r="D117" s="5">
        <f>ROUND('[2]CMS 2019 (half) AK ND NJ OR WI'!$C$9*'[2]Age Curve'!$B12,2)</f>
        <v>304.27</v>
      </c>
      <c r="E117" s="5">
        <f>ROUND('[2]CMS 2019 (half) AK ND NJ OR WI'!$C$10*'[2]Age Curve'!$B12,2)</f>
        <v>304.47000000000003</v>
      </c>
      <c r="F117" s="5">
        <f>ROUND('[2]CMS 2019 (half) AK ND NJ OR WI'!$C$11*'[2]Age Curve'!$B12,2)</f>
        <v>371.07</v>
      </c>
      <c r="G117" s="5">
        <f>ROUND('[2]CMS 2019 (half) AK ND NJ OR WI'!$C$7*'[2]Age Curve'!$B12,2)</f>
        <v>305.43</v>
      </c>
      <c r="H117" s="5">
        <f>ROUND('[2]CMS 2019 (half) AK ND NJ OR WI'!$C$8*'[2]Age Curve'!$B12,2)</f>
        <v>373.88</v>
      </c>
    </row>
    <row r="118" spans="1:8" ht="15" x14ac:dyDescent="0.25">
      <c r="A118" s="1">
        <v>24</v>
      </c>
      <c r="C118" s="1">
        <v>2019</v>
      </c>
      <c r="D118" s="5">
        <f>ROUND('[2]CMS 2019 (half) AK ND NJ OR WI'!$C$9*'[2]Age Curve'!$B13,2)</f>
        <v>304.27</v>
      </c>
      <c r="E118" s="5">
        <f>ROUND('[2]CMS 2019 (half) AK ND NJ OR WI'!$C$10*'[2]Age Curve'!$B13,2)</f>
        <v>304.47000000000003</v>
      </c>
      <c r="F118" s="5">
        <f>ROUND('[2]CMS 2019 (half) AK ND NJ OR WI'!$C$11*'[2]Age Curve'!$B13,2)</f>
        <v>371.07</v>
      </c>
      <c r="G118" s="5">
        <f>ROUND('[2]CMS 2019 (half) AK ND NJ OR WI'!$C$7*'[2]Age Curve'!$B13,2)</f>
        <v>305.43</v>
      </c>
      <c r="H118" s="5">
        <f>ROUND('[2]CMS 2019 (half) AK ND NJ OR WI'!$C$8*'[2]Age Curve'!$B13,2)</f>
        <v>373.88</v>
      </c>
    </row>
    <row r="119" spans="1:8" ht="15" x14ac:dyDescent="0.25">
      <c r="A119" s="1">
        <v>25</v>
      </c>
      <c r="C119" s="1">
        <v>2019</v>
      </c>
      <c r="D119" s="5">
        <f>ROUND('[2]CMS 2019 (half) AK ND NJ OR WI'!$C$9*'[2]Age Curve'!$B14,2)</f>
        <v>305.48</v>
      </c>
      <c r="E119" s="5">
        <f>ROUND('[2]CMS 2019 (half) AK ND NJ OR WI'!$C$10*'[2]Age Curve'!$B14,2)</f>
        <v>305.68</v>
      </c>
      <c r="F119" s="5">
        <f>ROUND('[2]CMS 2019 (half) AK ND NJ OR WI'!$C$11*'[2]Age Curve'!$B14,2)</f>
        <v>372.56</v>
      </c>
      <c r="G119" s="5">
        <f>ROUND('[2]CMS 2019 (half) AK ND NJ OR WI'!$C$7*'[2]Age Curve'!$B14,2)</f>
        <v>306.64999999999998</v>
      </c>
      <c r="H119" s="5">
        <f>ROUND('[2]CMS 2019 (half) AK ND NJ OR WI'!$C$8*'[2]Age Curve'!$B14,2)</f>
        <v>375.38</v>
      </c>
    </row>
    <row r="120" spans="1:8" ht="15" x14ac:dyDescent="0.25">
      <c r="A120" s="1">
        <v>26</v>
      </c>
      <c r="C120" s="1">
        <v>2019</v>
      </c>
      <c r="D120" s="5">
        <f>ROUND('[2]CMS 2019 (half) AK ND NJ OR WI'!$C$9*'[2]Age Curve'!$B15,2)</f>
        <v>311.57</v>
      </c>
      <c r="E120" s="5">
        <f>ROUND('[2]CMS 2019 (half) AK ND NJ OR WI'!$C$10*'[2]Age Curve'!$B15,2)</f>
        <v>311.77</v>
      </c>
      <c r="F120" s="5">
        <f>ROUND('[2]CMS 2019 (half) AK ND NJ OR WI'!$C$11*'[2]Age Curve'!$B15,2)</f>
        <v>379.98</v>
      </c>
      <c r="G120" s="5">
        <f>ROUND('[2]CMS 2019 (half) AK ND NJ OR WI'!$C$7*'[2]Age Curve'!$B15,2)</f>
        <v>312.76</v>
      </c>
      <c r="H120" s="5">
        <f>ROUND('[2]CMS 2019 (half) AK ND NJ OR WI'!$C$8*'[2]Age Curve'!$B15,2)</f>
        <v>382.86</v>
      </c>
    </row>
    <row r="121" spans="1:8" ht="15" x14ac:dyDescent="0.25">
      <c r="A121" s="1">
        <v>27</v>
      </c>
      <c r="C121" s="1">
        <v>2019</v>
      </c>
      <c r="D121" s="5">
        <f>ROUND('[2]CMS 2019 (half) AK ND NJ OR WI'!$C$9*'[2]Age Curve'!$B16,2)</f>
        <v>318.87</v>
      </c>
      <c r="E121" s="5">
        <f>ROUND('[2]CMS 2019 (half) AK ND NJ OR WI'!$C$10*'[2]Age Curve'!$B16,2)</f>
        <v>319.08</v>
      </c>
      <c r="F121" s="5">
        <f>ROUND('[2]CMS 2019 (half) AK ND NJ OR WI'!$C$11*'[2]Age Curve'!$B16,2)</f>
        <v>388.88</v>
      </c>
      <c r="G121" s="5">
        <f>ROUND('[2]CMS 2019 (half) AK ND NJ OR WI'!$C$7*'[2]Age Curve'!$B16,2)</f>
        <v>320.08999999999997</v>
      </c>
      <c r="H121" s="5">
        <f>ROUND('[2]CMS 2019 (half) AK ND NJ OR WI'!$C$8*'[2]Age Curve'!$B16,2)</f>
        <v>391.83</v>
      </c>
    </row>
    <row r="122" spans="1:8" ht="15" x14ac:dyDescent="0.25">
      <c r="A122" s="1">
        <v>28</v>
      </c>
      <c r="C122" s="1">
        <v>2019</v>
      </c>
      <c r="D122" s="5">
        <f>ROUND('[2]CMS 2019 (half) AK ND NJ OR WI'!$C$9*'[2]Age Curve'!$B17,2)</f>
        <v>330.74</v>
      </c>
      <c r="E122" s="5">
        <f>ROUND('[2]CMS 2019 (half) AK ND NJ OR WI'!$C$10*'[2]Age Curve'!$B17,2)</f>
        <v>330.96</v>
      </c>
      <c r="F122" s="5">
        <f>ROUND('[2]CMS 2019 (half) AK ND NJ OR WI'!$C$11*'[2]Age Curve'!$B17,2)</f>
        <v>403.36</v>
      </c>
      <c r="G122" s="5">
        <f>ROUND('[2]CMS 2019 (half) AK ND NJ OR WI'!$C$7*'[2]Age Curve'!$B17,2)</f>
        <v>332</v>
      </c>
      <c r="H122" s="5">
        <f>ROUND('[2]CMS 2019 (half) AK ND NJ OR WI'!$C$8*'[2]Age Curve'!$B17,2)</f>
        <v>406.41</v>
      </c>
    </row>
    <row r="123" spans="1:8" ht="15" x14ac:dyDescent="0.25">
      <c r="A123" s="1">
        <v>29</v>
      </c>
      <c r="C123" s="1">
        <v>2019</v>
      </c>
      <c r="D123" s="5">
        <f>ROUND('[2]CMS 2019 (half) AK ND NJ OR WI'!$C$9*'[2]Age Curve'!$B18,2)</f>
        <v>340.47</v>
      </c>
      <c r="E123" s="5">
        <f>ROUND('[2]CMS 2019 (half) AK ND NJ OR WI'!$C$10*'[2]Age Curve'!$B18,2)</f>
        <v>340.7</v>
      </c>
      <c r="F123" s="5">
        <f>ROUND('[2]CMS 2019 (half) AK ND NJ OR WI'!$C$11*'[2]Age Curve'!$B18,2)</f>
        <v>415.23</v>
      </c>
      <c r="G123" s="5">
        <f>ROUND('[2]CMS 2019 (half) AK ND NJ OR WI'!$C$7*'[2]Age Curve'!$B18,2)</f>
        <v>341.77</v>
      </c>
      <c r="H123" s="5">
        <f>ROUND('[2]CMS 2019 (half) AK ND NJ OR WI'!$C$8*'[2]Age Curve'!$B18,2)</f>
        <v>418.38</v>
      </c>
    </row>
    <row r="124" spans="1:8" ht="15" x14ac:dyDescent="0.25">
      <c r="A124" s="1">
        <v>30</v>
      </c>
      <c r="C124" s="1">
        <v>2019</v>
      </c>
      <c r="D124" s="5">
        <f>ROUND('[2]CMS 2019 (half) AK ND NJ OR WI'!$C$9*'[2]Age Curve'!$B19,2)</f>
        <v>345.34</v>
      </c>
      <c r="E124" s="5">
        <f>ROUND('[2]CMS 2019 (half) AK ND NJ OR WI'!$C$10*'[2]Age Curve'!$B19,2)</f>
        <v>345.57</v>
      </c>
      <c r="F124" s="5">
        <f>ROUND('[2]CMS 2019 (half) AK ND NJ OR WI'!$C$11*'[2]Age Curve'!$B19,2)</f>
        <v>421.17</v>
      </c>
      <c r="G124" s="5">
        <f>ROUND('[2]CMS 2019 (half) AK ND NJ OR WI'!$C$7*'[2]Age Curve'!$B19,2)</f>
        <v>346.66</v>
      </c>
      <c r="H124" s="5">
        <f>ROUND('[2]CMS 2019 (half) AK ND NJ OR WI'!$C$8*'[2]Age Curve'!$B19,2)</f>
        <v>424.36</v>
      </c>
    </row>
    <row r="125" spans="1:8" ht="15" x14ac:dyDescent="0.25">
      <c r="A125" s="1">
        <v>31</v>
      </c>
      <c r="C125" s="1">
        <v>2019</v>
      </c>
      <c r="D125" s="5">
        <f>ROUND('[2]CMS 2019 (half) AK ND NJ OR WI'!$C$9*'[2]Age Curve'!$B20,2)</f>
        <v>352.64</v>
      </c>
      <c r="E125" s="5">
        <f>ROUND('[2]CMS 2019 (half) AK ND NJ OR WI'!$C$10*'[2]Age Curve'!$B20,2)</f>
        <v>352.88</v>
      </c>
      <c r="F125" s="5">
        <f>ROUND('[2]CMS 2019 (half) AK ND NJ OR WI'!$C$11*'[2]Age Curve'!$B20,2)</f>
        <v>430.07</v>
      </c>
      <c r="G125" s="5">
        <f>ROUND('[2]CMS 2019 (half) AK ND NJ OR WI'!$C$7*'[2]Age Curve'!$B20,2)</f>
        <v>353.99</v>
      </c>
      <c r="H125" s="5">
        <f>ROUND('[2]CMS 2019 (half) AK ND NJ OR WI'!$C$8*'[2]Age Curve'!$B20,2)</f>
        <v>433.33</v>
      </c>
    </row>
    <row r="126" spans="1:8" ht="15" x14ac:dyDescent="0.25">
      <c r="A126" s="1">
        <v>32</v>
      </c>
      <c r="C126" s="1">
        <v>2019</v>
      </c>
      <c r="D126" s="5">
        <f>ROUND('[2]CMS 2019 (half) AK ND NJ OR WI'!$C$9*'[2]Age Curve'!$B21,2)</f>
        <v>359.95</v>
      </c>
      <c r="E126" s="5">
        <f>ROUND('[2]CMS 2019 (half) AK ND NJ OR WI'!$C$10*'[2]Age Curve'!$B21,2)</f>
        <v>360.18</v>
      </c>
      <c r="F126" s="5">
        <f>ROUND('[2]CMS 2019 (half) AK ND NJ OR WI'!$C$11*'[2]Age Curve'!$B21,2)</f>
        <v>438.98</v>
      </c>
      <c r="G126" s="5">
        <f>ROUND('[2]CMS 2019 (half) AK ND NJ OR WI'!$C$7*'[2]Age Curve'!$B21,2)</f>
        <v>361.32</v>
      </c>
      <c r="H126" s="5">
        <f>ROUND('[2]CMS 2019 (half) AK ND NJ OR WI'!$C$8*'[2]Age Curve'!$B21,2)</f>
        <v>442.3</v>
      </c>
    </row>
    <row r="127" spans="1:8" ht="15" x14ac:dyDescent="0.25">
      <c r="A127" s="1">
        <v>33</v>
      </c>
      <c r="C127" s="1">
        <v>2019</v>
      </c>
      <c r="D127" s="5">
        <f>ROUND('[2]CMS 2019 (half) AK ND NJ OR WI'!$C$9*'[2]Age Curve'!$B22,2)</f>
        <v>364.51</v>
      </c>
      <c r="E127" s="5">
        <f>ROUND('[2]CMS 2019 (half) AK ND NJ OR WI'!$C$10*'[2]Age Curve'!$B22,2)</f>
        <v>364.75</v>
      </c>
      <c r="F127" s="5">
        <f>ROUND('[2]CMS 2019 (half) AK ND NJ OR WI'!$C$11*'[2]Age Curve'!$B22,2)</f>
        <v>444.54</v>
      </c>
      <c r="G127" s="5">
        <f>ROUND('[2]CMS 2019 (half) AK ND NJ OR WI'!$C$7*'[2]Age Curve'!$B22,2)</f>
        <v>365.9</v>
      </c>
      <c r="H127" s="5">
        <f>ROUND('[2]CMS 2019 (half) AK ND NJ OR WI'!$C$8*'[2]Age Curve'!$B22,2)</f>
        <v>447.91</v>
      </c>
    </row>
    <row r="128" spans="1:8" ht="15" x14ac:dyDescent="0.25">
      <c r="A128" s="1">
        <v>34</v>
      </c>
      <c r="C128" s="1">
        <v>2019</v>
      </c>
      <c r="D128" s="5">
        <f>ROUND('[2]CMS 2019 (half) AK ND NJ OR WI'!$C$9*'[2]Age Curve'!$B23,2)</f>
        <v>369.38</v>
      </c>
      <c r="E128" s="5">
        <f>ROUND('[2]CMS 2019 (half) AK ND NJ OR WI'!$C$10*'[2]Age Curve'!$B23,2)</f>
        <v>369.62</v>
      </c>
      <c r="F128" s="5">
        <f>ROUND('[2]CMS 2019 (half) AK ND NJ OR WI'!$C$11*'[2]Age Curve'!$B23,2)</f>
        <v>450.48</v>
      </c>
      <c r="G128" s="5">
        <f>ROUND('[2]CMS 2019 (half) AK ND NJ OR WI'!$C$7*'[2]Age Curve'!$B23,2)</f>
        <v>370.79</v>
      </c>
      <c r="H128" s="5">
        <f>ROUND('[2]CMS 2019 (half) AK ND NJ OR WI'!$C$8*'[2]Age Curve'!$B23,2)</f>
        <v>453.89</v>
      </c>
    </row>
    <row r="129" spans="1:8" ht="15" x14ac:dyDescent="0.25">
      <c r="A129" s="1">
        <v>35</v>
      </c>
      <c r="C129" s="1">
        <v>2019</v>
      </c>
      <c r="D129" s="5">
        <f>ROUND('[2]CMS 2019 (half) AK ND NJ OR WI'!$C$9*'[2]Age Curve'!$B24,2)</f>
        <v>371.81</v>
      </c>
      <c r="E129" s="5">
        <f>ROUND('[2]CMS 2019 (half) AK ND NJ OR WI'!$C$10*'[2]Age Curve'!$B24,2)</f>
        <v>372.06</v>
      </c>
      <c r="F129" s="5">
        <f>ROUND('[2]CMS 2019 (half) AK ND NJ OR WI'!$C$11*'[2]Age Curve'!$B24,2)</f>
        <v>453.45</v>
      </c>
      <c r="G129" s="5">
        <f>ROUND('[2]CMS 2019 (half) AK ND NJ OR WI'!$C$7*'[2]Age Curve'!$B24,2)</f>
        <v>373.23</v>
      </c>
      <c r="H129" s="5">
        <f>ROUND('[2]CMS 2019 (half) AK ND NJ OR WI'!$C$8*'[2]Age Curve'!$B24,2)</f>
        <v>456.89</v>
      </c>
    </row>
    <row r="130" spans="1:8" ht="15" x14ac:dyDescent="0.25">
      <c r="A130" s="1">
        <v>36</v>
      </c>
      <c r="C130" s="1">
        <v>2019</v>
      </c>
      <c r="D130" s="5">
        <f>ROUND('[2]CMS 2019 (half) AK ND NJ OR WI'!$C$9*'[2]Age Curve'!$B25,2)</f>
        <v>374.25</v>
      </c>
      <c r="E130" s="5">
        <f>ROUND('[2]CMS 2019 (half) AK ND NJ OR WI'!$C$10*'[2]Age Curve'!$B25,2)</f>
        <v>374.49</v>
      </c>
      <c r="F130" s="5">
        <f>ROUND('[2]CMS 2019 (half) AK ND NJ OR WI'!$C$11*'[2]Age Curve'!$B25,2)</f>
        <v>456.42</v>
      </c>
      <c r="G130" s="5">
        <f>ROUND('[2]CMS 2019 (half) AK ND NJ OR WI'!$C$7*'[2]Age Curve'!$B25,2)</f>
        <v>375.68</v>
      </c>
      <c r="H130" s="5">
        <f>ROUND('[2]CMS 2019 (half) AK ND NJ OR WI'!$C$8*'[2]Age Curve'!$B25,2)</f>
        <v>459.88</v>
      </c>
    </row>
    <row r="131" spans="1:8" ht="15" x14ac:dyDescent="0.25">
      <c r="A131" s="1">
        <v>37</v>
      </c>
      <c r="C131" s="1">
        <v>2019</v>
      </c>
      <c r="D131" s="5">
        <f>ROUND('[2]CMS 2019 (half) AK ND NJ OR WI'!$C$9*'[2]Age Curve'!$B26,2)</f>
        <v>376.68</v>
      </c>
      <c r="E131" s="5">
        <f>ROUND('[2]CMS 2019 (half) AK ND NJ OR WI'!$C$10*'[2]Age Curve'!$B26,2)</f>
        <v>376.93</v>
      </c>
      <c r="F131" s="5">
        <f>ROUND('[2]CMS 2019 (half) AK ND NJ OR WI'!$C$11*'[2]Age Curve'!$B26,2)</f>
        <v>459.39</v>
      </c>
      <c r="G131" s="5">
        <f>ROUND('[2]CMS 2019 (half) AK ND NJ OR WI'!$C$7*'[2]Age Curve'!$B26,2)</f>
        <v>378.12</v>
      </c>
      <c r="H131" s="5">
        <f>ROUND('[2]CMS 2019 (half) AK ND NJ OR WI'!$C$8*'[2]Age Curve'!$B26,2)</f>
        <v>462.87</v>
      </c>
    </row>
    <row r="132" spans="1:8" ht="15" x14ac:dyDescent="0.25">
      <c r="A132" s="1">
        <v>38</v>
      </c>
      <c r="C132" s="1">
        <v>2019</v>
      </c>
      <c r="D132" s="5">
        <f>ROUND('[2]CMS 2019 (half) AK ND NJ OR WI'!$C$9*'[2]Age Curve'!$B27,2)</f>
        <v>379.12</v>
      </c>
      <c r="E132" s="5">
        <f>ROUND('[2]CMS 2019 (half) AK ND NJ OR WI'!$C$10*'[2]Age Curve'!$B27,2)</f>
        <v>379.37</v>
      </c>
      <c r="F132" s="5">
        <f>ROUND('[2]CMS 2019 (half) AK ND NJ OR WI'!$C$11*'[2]Age Curve'!$B27,2)</f>
        <v>462.36</v>
      </c>
      <c r="G132" s="5">
        <f>ROUND('[2]CMS 2019 (half) AK ND NJ OR WI'!$C$7*'[2]Age Curve'!$B27,2)</f>
        <v>380.56</v>
      </c>
      <c r="H132" s="5">
        <f>ROUND('[2]CMS 2019 (half) AK ND NJ OR WI'!$C$8*'[2]Age Curve'!$B27,2)</f>
        <v>465.86</v>
      </c>
    </row>
    <row r="133" spans="1:8" ht="15" x14ac:dyDescent="0.25">
      <c r="A133" s="1">
        <v>39</v>
      </c>
      <c r="C133" s="1">
        <v>2019</v>
      </c>
      <c r="D133" s="5">
        <f>ROUND('[2]CMS 2019 (half) AK ND NJ OR WI'!$C$9*'[2]Age Curve'!$B28,2)</f>
        <v>383.98</v>
      </c>
      <c r="E133" s="5">
        <f>ROUND('[2]CMS 2019 (half) AK ND NJ OR WI'!$C$10*'[2]Age Curve'!$B28,2)</f>
        <v>384.24</v>
      </c>
      <c r="F133" s="5">
        <f>ROUND('[2]CMS 2019 (half) AK ND NJ OR WI'!$C$11*'[2]Age Curve'!$B28,2)</f>
        <v>468.29</v>
      </c>
      <c r="G133" s="5">
        <f>ROUND('[2]CMS 2019 (half) AK ND NJ OR WI'!$C$7*'[2]Age Curve'!$B28,2)</f>
        <v>385.45</v>
      </c>
      <c r="H133" s="5">
        <f>ROUND('[2]CMS 2019 (half) AK ND NJ OR WI'!$C$8*'[2]Age Curve'!$B28,2)</f>
        <v>471.84</v>
      </c>
    </row>
    <row r="134" spans="1:8" ht="15" x14ac:dyDescent="0.25">
      <c r="A134" s="1">
        <v>40</v>
      </c>
      <c r="C134" s="1">
        <v>2019</v>
      </c>
      <c r="D134" s="5">
        <f>ROUND('[2]CMS 2019 (half) AK ND NJ OR WI'!$C$9*'[2]Age Curve'!$B29,2)</f>
        <v>388.85</v>
      </c>
      <c r="E134" s="5">
        <f>ROUND('[2]CMS 2019 (half) AK ND NJ OR WI'!$C$10*'[2]Age Curve'!$B29,2)</f>
        <v>389.11</v>
      </c>
      <c r="F134" s="5">
        <f>ROUND('[2]CMS 2019 (half) AK ND NJ OR WI'!$C$11*'[2]Age Curve'!$B29,2)</f>
        <v>474.23</v>
      </c>
      <c r="G134" s="5">
        <f>ROUND('[2]CMS 2019 (half) AK ND NJ OR WI'!$C$7*'[2]Age Curve'!$B29,2)</f>
        <v>390.34</v>
      </c>
      <c r="H134" s="5">
        <f>ROUND('[2]CMS 2019 (half) AK ND NJ OR WI'!$C$8*'[2]Age Curve'!$B29,2)</f>
        <v>477.82</v>
      </c>
    </row>
    <row r="135" spans="1:8" ht="15" x14ac:dyDescent="0.25">
      <c r="A135" s="1">
        <v>41</v>
      </c>
      <c r="C135" s="1">
        <v>2019</v>
      </c>
      <c r="D135" s="5">
        <f>ROUND('[2]CMS 2019 (half) AK ND NJ OR WI'!$C$9*'[2]Age Curve'!$B30,2)</f>
        <v>396.15</v>
      </c>
      <c r="E135" s="5">
        <f>ROUND('[2]CMS 2019 (half) AK ND NJ OR WI'!$C$10*'[2]Age Curve'!$B30,2)</f>
        <v>396.42</v>
      </c>
      <c r="F135" s="5">
        <f>ROUND('[2]CMS 2019 (half) AK ND NJ OR WI'!$C$11*'[2]Age Curve'!$B30,2)</f>
        <v>483.14</v>
      </c>
      <c r="G135" s="5">
        <f>ROUND('[2]CMS 2019 (half) AK ND NJ OR WI'!$C$7*'[2]Age Curve'!$B30,2)</f>
        <v>397.67</v>
      </c>
      <c r="H135" s="5">
        <f>ROUND('[2]CMS 2019 (half) AK ND NJ OR WI'!$C$8*'[2]Age Curve'!$B30,2)</f>
        <v>486.8</v>
      </c>
    </row>
    <row r="136" spans="1:8" ht="15" x14ac:dyDescent="0.25">
      <c r="A136" s="1">
        <v>42</v>
      </c>
      <c r="C136" s="1">
        <v>2019</v>
      </c>
      <c r="D136" s="5">
        <f>ROUND('[2]CMS 2019 (half) AK ND NJ OR WI'!$C$9*'[2]Age Curve'!$B31,2)</f>
        <v>403.15</v>
      </c>
      <c r="E136" s="5">
        <f>ROUND('[2]CMS 2019 (half) AK ND NJ OR WI'!$C$10*'[2]Age Curve'!$B31,2)</f>
        <v>403.42</v>
      </c>
      <c r="F136" s="5">
        <f>ROUND('[2]CMS 2019 (half) AK ND NJ OR WI'!$C$11*'[2]Age Curve'!$B31,2)</f>
        <v>491.67</v>
      </c>
      <c r="G136" s="5">
        <f>ROUND('[2]CMS 2019 (half) AK ND NJ OR WI'!$C$7*'[2]Age Curve'!$B31,2)</f>
        <v>404.69</v>
      </c>
      <c r="H136" s="5">
        <f>ROUND('[2]CMS 2019 (half) AK ND NJ OR WI'!$C$8*'[2]Age Curve'!$B31,2)</f>
        <v>495.4</v>
      </c>
    </row>
    <row r="137" spans="1:8" ht="15" x14ac:dyDescent="0.25">
      <c r="A137" s="1">
        <v>43</v>
      </c>
      <c r="C137" s="1">
        <v>2019</v>
      </c>
      <c r="D137" s="5">
        <f>ROUND('[2]CMS 2019 (half) AK ND NJ OR WI'!$C$9*'[2]Age Curve'!$B32,2)</f>
        <v>412.89</v>
      </c>
      <c r="E137" s="5">
        <f>ROUND('[2]CMS 2019 (half) AK ND NJ OR WI'!$C$10*'[2]Age Curve'!$B32,2)</f>
        <v>413.16</v>
      </c>
      <c r="F137" s="5">
        <f>ROUND('[2]CMS 2019 (half) AK ND NJ OR WI'!$C$11*'[2]Age Curve'!$B32,2)</f>
        <v>503.55</v>
      </c>
      <c r="G137" s="5">
        <f>ROUND('[2]CMS 2019 (half) AK ND NJ OR WI'!$C$7*'[2]Age Curve'!$B32,2)</f>
        <v>414.47</v>
      </c>
      <c r="H137" s="5">
        <f>ROUND('[2]CMS 2019 (half) AK ND NJ OR WI'!$C$8*'[2]Age Curve'!$B32,2)</f>
        <v>507.36</v>
      </c>
    </row>
    <row r="138" spans="1:8" ht="15" x14ac:dyDescent="0.25">
      <c r="A138" s="1">
        <v>44</v>
      </c>
      <c r="C138" s="1">
        <v>2019</v>
      </c>
      <c r="D138" s="5">
        <f>ROUND('[2]CMS 2019 (half) AK ND NJ OR WI'!$C$9*'[2]Age Curve'!$B33,2)</f>
        <v>425.06</v>
      </c>
      <c r="E138" s="5">
        <f>ROUND('[2]CMS 2019 (half) AK ND NJ OR WI'!$C$10*'[2]Age Curve'!$B33,2)</f>
        <v>425.34</v>
      </c>
      <c r="F138" s="5">
        <f>ROUND('[2]CMS 2019 (half) AK ND NJ OR WI'!$C$11*'[2]Age Curve'!$B33,2)</f>
        <v>518.39</v>
      </c>
      <c r="G138" s="5">
        <f>ROUND('[2]CMS 2019 (half) AK ND NJ OR WI'!$C$7*'[2]Age Curve'!$B33,2)</f>
        <v>426.68</v>
      </c>
      <c r="H138" s="5">
        <f>ROUND('[2]CMS 2019 (half) AK ND NJ OR WI'!$C$8*'[2]Age Curve'!$B33,2)</f>
        <v>522.32000000000005</v>
      </c>
    </row>
    <row r="139" spans="1:8" ht="15" x14ac:dyDescent="0.25">
      <c r="A139" s="1">
        <v>45</v>
      </c>
      <c r="C139" s="1">
        <v>2019</v>
      </c>
      <c r="D139" s="5">
        <f>ROUND('[2]CMS 2019 (half) AK ND NJ OR WI'!$C$9*'[2]Age Curve'!$B34,2)</f>
        <v>439.36</v>
      </c>
      <c r="E139" s="5">
        <f>ROUND('[2]CMS 2019 (half) AK ND NJ OR WI'!$C$10*'[2]Age Curve'!$B34,2)</f>
        <v>439.65</v>
      </c>
      <c r="F139" s="5">
        <f>ROUND('[2]CMS 2019 (half) AK ND NJ OR WI'!$C$11*'[2]Age Curve'!$B34,2)</f>
        <v>535.83000000000004</v>
      </c>
      <c r="G139" s="5">
        <f>ROUND('[2]CMS 2019 (half) AK ND NJ OR WI'!$C$7*'[2]Age Curve'!$B34,2)</f>
        <v>441.04</v>
      </c>
      <c r="H139" s="5">
        <f>ROUND('[2]CMS 2019 (half) AK ND NJ OR WI'!$C$8*'[2]Age Curve'!$B34,2)</f>
        <v>539.89</v>
      </c>
    </row>
    <row r="140" spans="1:8" ht="15" x14ac:dyDescent="0.25">
      <c r="A140" s="1">
        <v>46</v>
      </c>
      <c r="C140" s="1">
        <v>2019</v>
      </c>
      <c r="D140" s="5">
        <f>ROUND('[2]CMS 2019 (half) AK ND NJ OR WI'!$C$9*'[2]Age Curve'!$B35,2)</f>
        <v>456.4</v>
      </c>
      <c r="E140" s="5">
        <f>ROUND('[2]CMS 2019 (half) AK ND NJ OR WI'!$C$10*'[2]Age Curve'!$B35,2)</f>
        <v>456.7</v>
      </c>
      <c r="F140" s="5">
        <f>ROUND('[2]CMS 2019 (half) AK ND NJ OR WI'!$C$11*'[2]Age Curve'!$B35,2)</f>
        <v>556.61</v>
      </c>
      <c r="G140" s="5">
        <f>ROUND('[2]CMS 2019 (half) AK ND NJ OR WI'!$C$7*'[2]Age Curve'!$B35,2)</f>
        <v>458.14</v>
      </c>
      <c r="H140" s="5">
        <f>ROUND('[2]CMS 2019 (half) AK ND NJ OR WI'!$C$8*'[2]Age Curve'!$B35,2)</f>
        <v>560.83000000000004</v>
      </c>
    </row>
    <row r="141" spans="1:8" ht="15" x14ac:dyDescent="0.25">
      <c r="A141" s="1">
        <v>47</v>
      </c>
      <c r="C141" s="1">
        <v>2019</v>
      </c>
      <c r="D141" s="5">
        <f>ROUND('[2]CMS 2019 (half) AK ND NJ OR WI'!$C$9*'[2]Age Curve'!$B36,2)</f>
        <v>475.57</v>
      </c>
      <c r="E141" s="5">
        <f>ROUND('[2]CMS 2019 (half) AK ND NJ OR WI'!$C$10*'[2]Age Curve'!$B36,2)</f>
        <v>475.88</v>
      </c>
      <c r="F141" s="5">
        <f>ROUND('[2]CMS 2019 (half) AK ND NJ OR WI'!$C$11*'[2]Age Curve'!$B36,2)</f>
        <v>579.99</v>
      </c>
      <c r="G141" s="5">
        <f>ROUND('[2]CMS 2019 (half) AK ND NJ OR WI'!$C$7*'[2]Age Curve'!$B36,2)</f>
        <v>477.38</v>
      </c>
      <c r="H141" s="5">
        <f>ROUND('[2]CMS 2019 (half) AK ND NJ OR WI'!$C$8*'[2]Age Curve'!$B36,2)</f>
        <v>584.38</v>
      </c>
    </row>
    <row r="142" spans="1:8" ht="15" x14ac:dyDescent="0.25">
      <c r="A142" s="1">
        <v>48</v>
      </c>
      <c r="C142" s="1">
        <v>2019</v>
      </c>
      <c r="D142" s="5">
        <f>ROUND('[2]CMS 2019 (half) AK ND NJ OR WI'!$C$9*'[2]Age Curve'!$B37,2)</f>
        <v>497.48</v>
      </c>
      <c r="E142" s="5">
        <f>ROUND('[2]CMS 2019 (half) AK ND NJ OR WI'!$C$10*'[2]Age Curve'!$B37,2)</f>
        <v>497.8</v>
      </c>
      <c r="F142" s="5">
        <f>ROUND('[2]CMS 2019 (half) AK ND NJ OR WI'!$C$11*'[2]Age Curve'!$B37,2)</f>
        <v>606.70000000000005</v>
      </c>
      <c r="G142" s="5">
        <f>ROUND('[2]CMS 2019 (half) AK ND NJ OR WI'!$C$7*'[2]Age Curve'!$B37,2)</f>
        <v>499.37</v>
      </c>
      <c r="H142" s="5">
        <f>ROUND('[2]CMS 2019 (half) AK ND NJ OR WI'!$C$8*'[2]Age Curve'!$B37,2)</f>
        <v>611.29999999999995</v>
      </c>
    </row>
    <row r="143" spans="1:8" ht="15" x14ac:dyDescent="0.25">
      <c r="A143" s="1">
        <v>49</v>
      </c>
      <c r="C143" s="1">
        <v>2019</v>
      </c>
      <c r="D143" s="5">
        <f>ROUND('[2]CMS 2019 (half) AK ND NJ OR WI'!$C$9*'[2]Age Curve'!$B38,2)</f>
        <v>519.08000000000004</v>
      </c>
      <c r="E143" s="5">
        <f>ROUND('[2]CMS 2019 (half) AK ND NJ OR WI'!$C$10*'[2]Age Curve'!$B38,2)</f>
        <v>519.41999999999996</v>
      </c>
      <c r="F143" s="5">
        <f>ROUND('[2]CMS 2019 (half) AK ND NJ OR WI'!$C$11*'[2]Age Curve'!$B38,2)</f>
        <v>633.04999999999995</v>
      </c>
      <c r="G143" s="5">
        <f>ROUND('[2]CMS 2019 (half) AK ND NJ OR WI'!$C$7*'[2]Age Curve'!$B38,2)</f>
        <v>521.05999999999995</v>
      </c>
      <c r="H143" s="5">
        <f>ROUND('[2]CMS 2019 (half) AK ND NJ OR WI'!$C$8*'[2]Age Curve'!$B38,2)</f>
        <v>637.85</v>
      </c>
    </row>
    <row r="144" spans="1:8" ht="15" x14ac:dyDescent="0.25">
      <c r="A144" s="1">
        <v>50</v>
      </c>
      <c r="C144" s="1">
        <v>2019</v>
      </c>
      <c r="D144" s="5">
        <f>ROUND('[2]CMS 2019 (half) AK ND NJ OR WI'!$C$9*'[2]Age Curve'!$B39,2)</f>
        <v>543.41999999999996</v>
      </c>
      <c r="E144" s="5">
        <f>ROUND('[2]CMS 2019 (half) AK ND NJ OR WI'!$C$10*'[2]Age Curve'!$B39,2)</f>
        <v>543.78</v>
      </c>
      <c r="F144" s="5">
        <f>ROUND('[2]CMS 2019 (half) AK ND NJ OR WI'!$C$11*'[2]Age Curve'!$B39,2)</f>
        <v>662.74</v>
      </c>
      <c r="G144" s="5">
        <f>ROUND('[2]CMS 2019 (half) AK ND NJ OR WI'!$C$7*'[2]Age Curve'!$B39,2)</f>
        <v>545.49</v>
      </c>
      <c r="H144" s="5">
        <f>ROUND('[2]CMS 2019 (half) AK ND NJ OR WI'!$C$8*'[2]Age Curve'!$B39,2)</f>
        <v>667.76</v>
      </c>
    </row>
    <row r="145" spans="1:8" ht="15" x14ac:dyDescent="0.25">
      <c r="A145" s="1">
        <v>51</v>
      </c>
      <c r="C145" s="1">
        <v>2019</v>
      </c>
      <c r="D145" s="5">
        <f>ROUND('[2]CMS 2019 (half) AK ND NJ OR WI'!$C$9*'[2]Age Curve'!$B40,2)</f>
        <v>567.46</v>
      </c>
      <c r="E145" s="5">
        <f>ROUND('[2]CMS 2019 (half) AK ND NJ OR WI'!$C$10*'[2]Age Curve'!$B40,2)</f>
        <v>567.83000000000004</v>
      </c>
      <c r="F145" s="5">
        <f>ROUND('[2]CMS 2019 (half) AK ND NJ OR WI'!$C$11*'[2]Age Curve'!$B40,2)</f>
        <v>692.05</v>
      </c>
      <c r="G145" s="5">
        <f>ROUND('[2]CMS 2019 (half) AK ND NJ OR WI'!$C$7*'[2]Age Curve'!$B40,2)</f>
        <v>569.62</v>
      </c>
      <c r="H145" s="5">
        <f>ROUND('[2]CMS 2019 (half) AK ND NJ OR WI'!$C$8*'[2]Age Curve'!$B40,2)</f>
        <v>697.29</v>
      </c>
    </row>
    <row r="146" spans="1:8" ht="15" x14ac:dyDescent="0.25">
      <c r="A146" s="1">
        <v>52</v>
      </c>
      <c r="C146" s="1">
        <v>2019</v>
      </c>
      <c r="D146" s="5">
        <f>ROUND('[2]CMS 2019 (half) AK ND NJ OR WI'!$C$9*'[2]Age Curve'!$B41,2)</f>
        <v>593.92999999999995</v>
      </c>
      <c r="E146" s="5">
        <f>ROUND('[2]CMS 2019 (half) AK ND NJ OR WI'!$C$10*'[2]Age Curve'!$B41,2)</f>
        <v>594.32000000000005</v>
      </c>
      <c r="F146" s="5">
        <f>ROUND('[2]CMS 2019 (half) AK ND NJ OR WI'!$C$11*'[2]Age Curve'!$B41,2)</f>
        <v>724.33</v>
      </c>
      <c r="G146" s="5">
        <f>ROUND('[2]CMS 2019 (half) AK ND NJ OR WI'!$C$7*'[2]Age Curve'!$B41,2)</f>
        <v>596.20000000000005</v>
      </c>
      <c r="H146" s="5">
        <f>ROUND('[2]CMS 2019 (half) AK ND NJ OR WI'!$C$8*'[2]Age Curve'!$B41,2)</f>
        <v>729.82</v>
      </c>
    </row>
    <row r="147" spans="1:8" ht="15" x14ac:dyDescent="0.25">
      <c r="A147" s="1">
        <v>53</v>
      </c>
      <c r="C147" s="1">
        <v>2019</v>
      </c>
      <c r="D147" s="5">
        <f>ROUND('[2]CMS 2019 (half) AK ND NJ OR WI'!$C$9*'[2]Age Curve'!$B42,2)</f>
        <v>620.70000000000005</v>
      </c>
      <c r="E147" s="5">
        <f>ROUND('[2]CMS 2019 (half) AK ND NJ OR WI'!$C$10*'[2]Age Curve'!$B42,2)</f>
        <v>621.11</v>
      </c>
      <c r="F147" s="5">
        <f>ROUND('[2]CMS 2019 (half) AK ND NJ OR WI'!$C$11*'[2]Age Curve'!$B42,2)</f>
        <v>756.99</v>
      </c>
      <c r="G147" s="5">
        <f>ROUND('[2]CMS 2019 (half) AK ND NJ OR WI'!$C$7*'[2]Age Curve'!$B42,2)</f>
        <v>623.07000000000005</v>
      </c>
      <c r="H147" s="5">
        <f>ROUND('[2]CMS 2019 (half) AK ND NJ OR WI'!$C$8*'[2]Age Curve'!$B42,2)</f>
        <v>762.72</v>
      </c>
    </row>
    <row r="148" spans="1:8" ht="15" x14ac:dyDescent="0.25">
      <c r="A148" s="1">
        <v>54</v>
      </c>
      <c r="C148" s="1">
        <v>2019</v>
      </c>
      <c r="D148" s="5">
        <f>ROUND('[2]CMS 2019 (half) AK ND NJ OR WI'!$C$9*'[2]Age Curve'!$B43,2)</f>
        <v>649.61</v>
      </c>
      <c r="E148" s="5">
        <f>ROUND('[2]CMS 2019 (half) AK ND NJ OR WI'!$C$10*'[2]Age Curve'!$B43,2)</f>
        <v>650.04</v>
      </c>
      <c r="F148" s="5">
        <f>ROUND('[2]CMS 2019 (half) AK ND NJ OR WI'!$C$11*'[2]Age Curve'!$B43,2)</f>
        <v>792.24</v>
      </c>
      <c r="G148" s="5">
        <f>ROUND('[2]CMS 2019 (half) AK ND NJ OR WI'!$C$7*'[2]Age Curve'!$B43,2)</f>
        <v>652.09</v>
      </c>
      <c r="H148" s="5">
        <f>ROUND('[2]CMS 2019 (half) AK ND NJ OR WI'!$C$8*'[2]Age Curve'!$B43,2)</f>
        <v>798.24</v>
      </c>
    </row>
    <row r="149" spans="1:8" ht="15" x14ac:dyDescent="0.25">
      <c r="A149" s="1">
        <v>55</v>
      </c>
      <c r="C149" s="1">
        <v>2019</v>
      </c>
      <c r="D149" s="5">
        <f>ROUND('[2]CMS 2019 (half) AK ND NJ OR WI'!$C$9*'[2]Age Curve'!$B44,2)</f>
        <v>678.51</v>
      </c>
      <c r="E149" s="5">
        <f>ROUND('[2]CMS 2019 (half) AK ND NJ OR WI'!$C$10*'[2]Age Curve'!$B44,2)</f>
        <v>678.96</v>
      </c>
      <c r="F149" s="5">
        <f>ROUND('[2]CMS 2019 (half) AK ND NJ OR WI'!$C$11*'[2]Age Curve'!$B44,2)</f>
        <v>827.49</v>
      </c>
      <c r="G149" s="5">
        <f>ROUND('[2]CMS 2019 (half) AK ND NJ OR WI'!$C$7*'[2]Age Curve'!$B44,2)</f>
        <v>681.1</v>
      </c>
      <c r="H149" s="5">
        <f>ROUND('[2]CMS 2019 (half) AK ND NJ OR WI'!$C$8*'[2]Age Curve'!$B44,2)</f>
        <v>833.76</v>
      </c>
    </row>
    <row r="150" spans="1:8" ht="15" x14ac:dyDescent="0.25">
      <c r="A150" s="1">
        <v>56</v>
      </c>
      <c r="C150" s="1">
        <v>2019</v>
      </c>
      <c r="D150" s="5">
        <f>ROUND('[2]CMS 2019 (half) AK ND NJ OR WI'!$C$9*'[2]Age Curve'!$B45,2)</f>
        <v>709.85</v>
      </c>
      <c r="E150" s="5">
        <f>ROUND('[2]CMS 2019 (half) AK ND NJ OR WI'!$C$10*'[2]Age Curve'!$B45,2)</f>
        <v>710.32</v>
      </c>
      <c r="F150" s="5">
        <f>ROUND('[2]CMS 2019 (half) AK ND NJ OR WI'!$C$11*'[2]Age Curve'!$B45,2)</f>
        <v>865.71</v>
      </c>
      <c r="G150" s="5">
        <f>ROUND('[2]CMS 2019 (half) AK ND NJ OR WI'!$C$7*'[2]Age Curve'!$B45,2)</f>
        <v>712.56</v>
      </c>
      <c r="H150" s="5">
        <f>ROUND('[2]CMS 2019 (half) AK ND NJ OR WI'!$C$8*'[2]Age Curve'!$B45,2)</f>
        <v>872.27</v>
      </c>
    </row>
    <row r="151" spans="1:8" ht="15" x14ac:dyDescent="0.25">
      <c r="A151" s="1">
        <v>57</v>
      </c>
      <c r="C151" s="1">
        <v>2019</v>
      </c>
      <c r="D151" s="5">
        <f>ROUND('[2]CMS 2019 (half) AK ND NJ OR WI'!$C$9*'[2]Age Curve'!$B46,2)</f>
        <v>741.5</v>
      </c>
      <c r="E151" s="5">
        <f>ROUND('[2]CMS 2019 (half) AK ND NJ OR WI'!$C$10*'[2]Age Curve'!$B46,2)</f>
        <v>741.99</v>
      </c>
      <c r="F151" s="5">
        <f>ROUND('[2]CMS 2019 (half) AK ND NJ OR WI'!$C$11*'[2]Age Curve'!$B46,2)</f>
        <v>904.3</v>
      </c>
      <c r="G151" s="5">
        <f>ROUND('[2]CMS 2019 (half) AK ND NJ OR WI'!$C$7*'[2]Age Curve'!$B46,2)</f>
        <v>744.33</v>
      </c>
      <c r="H151" s="5">
        <f>ROUND('[2]CMS 2019 (half) AK ND NJ OR WI'!$C$8*'[2]Age Curve'!$B46,2)</f>
        <v>911.15</v>
      </c>
    </row>
    <row r="152" spans="1:8" ht="15" x14ac:dyDescent="0.25">
      <c r="A152" s="1">
        <v>58</v>
      </c>
      <c r="C152" s="1">
        <v>2019</v>
      </c>
      <c r="D152" s="5">
        <f>ROUND('[2]CMS 2019 (half) AK ND NJ OR WI'!$C$9*'[2]Age Curve'!$B47,2)</f>
        <v>775.27</v>
      </c>
      <c r="E152" s="5">
        <f>ROUND('[2]CMS 2019 (half) AK ND NJ OR WI'!$C$10*'[2]Age Curve'!$B47,2)</f>
        <v>775.78</v>
      </c>
      <c r="F152" s="5">
        <f>ROUND('[2]CMS 2019 (half) AK ND NJ OR WI'!$C$11*'[2]Age Curve'!$B47,2)</f>
        <v>945.49</v>
      </c>
      <c r="G152" s="5">
        <f>ROUND('[2]CMS 2019 (half) AK ND NJ OR WI'!$C$7*'[2]Age Curve'!$B47,2)</f>
        <v>778.23</v>
      </c>
      <c r="H152" s="5">
        <f>ROUND('[2]CMS 2019 (half) AK ND NJ OR WI'!$C$8*'[2]Age Curve'!$B47,2)</f>
        <v>952.66</v>
      </c>
    </row>
    <row r="153" spans="1:8" ht="15" x14ac:dyDescent="0.25">
      <c r="A153" s="1">
        <v>59</v>
      </c>
      <c r="C153" s="1">
        <v>2019</v>
      </c>
      <c r="D153" s="5">
        <f>ROUND('[2]CMS 2019 (half) AK ND NJ OR WI'!$C$9*'[2]Age Curve'!$B48,2)</f>
        <v>792.01</v>
      </c>
      <c r="E153" s="5">
        <f>ROUND('[2]CMS 2019 (half) AK ND NJ OR WI'!$C$10*'[2]Age Curve'!$B48,2)</f>
        <v>792.53</v>
      </c>
      <c r="F153" s="5">
        <f>ROUND('[2]CMS 2019 (half) AK ND NJ OR WI'!$C$11*'[2]Age Curve'!$B48,2)</f>
        <v>965.9</v>
      </c>
      <c r="G153" s="5">
        <f>ROUND('[2]CMS 2019 (half) AK ND NJ OR WI'!$C$7*'[2]Age Curve'!$B48,2)</f>
        <v>795.03</v>
      </c>
      <c r="H153" s="5">
        <f>ROUND('[2]CMS 2019 (half) AK ND NJ OR WI'!$C$8*'[2]Age Curve'!$B48,2)</f>
        <v>973.22</v>
      </c>
    </row>
    <row r="154" spans="1:8" ht="15" x14ac:dyDescent="0.25">
      <c r="A154" s="1">
        <v>60</v>
      </c>
      <c r="C154" s="1">
        <v>2019</v>
      </c>
      <c r="D154" s="5">
        <f>ROUND('[2]CMS 2019 (half) AK ND NJ OR WI'!$C$9*'[2]Age Curve'!$B49,2)</f>
        <v>825.78</v>
      </c>
      <c r="E154" s="5">
        <f>ROUND('[2]CMS 2019 (half) AK ND NJ OR WI'!$C$10*'[2]Age Curve'!$B49,2)</f>
        <v>826.32</v>
      </c>
      <c r="F154" s="5">
        <f>ROUND('[2]CMS 2019 (half) AK ND NJ OR WI'!$C$11*'[2]Age Curve'!$B49,2)</f>
        <v>1007.09</v>
      </c>
      <c r="G154" s="5">
        <f>ROUND('[2]CMS 2019 (half) AK ND NJ OR WI'!$C$7*'[2]Age Curve'!$B49,2)</f>
        <v>828.93</v>
      </c>
      <c r="H154" s="5">
        <f>ROUND('[2]CMS 2019 (half) AK ND NJ OR WI'!$C$8*'[2]Age Curve'!$B49,2)</f>
        <v>1014.72</v>
      </c>
    </row>
    <row r="155" spans="1:8" ht="15" x14ac:dyDescent="0.25">
      <c r="A155" s="1">
        <v>61</v>
      </c>
      <c r="C155" s="1">
        <v>2019</v>
      </c>
      <c r="D155" s="5">
        <f>ROUND('[2]CMS 2019 (half) AK ND NJ OR WI'!$C$9*'[2]Age Curve'!$B50,2)</f>
        <v>854.99</v>
      </c>
      <c r="E155" s="5">
        <f>ROUND('[2]CMS 2019 (half) AK ND NJ OR WI'!$C$10*'[2]Age Curve'!$B50,2)</f>
        <v>855.55</v>
      </c>
      <c r="F155" s="5">
        <f>ROUND('[2]CMS 2019 (half) AK ND NJ OR WI'!$C$11*'[2]Age Curve'!$B50,2)</f>
        <v>1042.71</v>
      </c>
      <c r="G155" s="5">
        <f>ROUND('[2]CMS 2019 (half) AK ND NJ OR WI'!$C$7*'[2]Age Curve'!$B50,2)</f>
        <v>858.25</v>
      </c>
      <c r="H155" s="5">
        <f>ROUND('[2]CMS 2019 (half) AK ND NJ OR WI'!$C$8*'[2]Age Curve'!$B50,2)</f>
        <v>1050.6099999999999</v>
      </c>
    </row>
    <row r="156" spans="1:8" ht="15" x14ac:dyDescent="0.25">
      <c r="A156" s="1">
        <v>62</v>
      </c>
      <c r="C156" s="1">
        <v>2019</v>
      </c>
      <c r="D156" s="5">
        <f>ROUND('[2]CMS 2019 (half) AK ND NJ OR WI'!$C$9*'[2]Age Curve'!$B51,2)</f>
        <v>874.16</v>
      </c>
      <c r="E156" s="5">
        <f>ROUND('[2]CMS 2019 (half) AK ND NJ OR WI'!$C$10*'[2]Age Curve'!$B51,2)</f>
        <v>874.73</v>
      </c>
      <c r="F156" s="5">
        <f>ROUND('[2]CMS 2019 (half) AK ND NJ OR WI'!$C$11*'[2]Age Curve'!$B51,2)</f>
        <v>1066.0899999999999</v>
      </c>
      <c r="G156" s="5">
        <f>ROUND('[2]CMS 2019 (half) AK ND NJ OR WI'!$C$7*'[2]Age Curve'!$B51,2)</f>
        <v>877.49</v>
      </c>
      <c r="H156" s="5">
        <f>ROUND('[2]CMS 2019 (half) AK ND NJ OR WI'!$C$8*'[2]Age Curve'!$B51,2)</f>
        <v>1074.17</v>
      </c>
    </row>
    <row r="157" spans="1:8" ht="15" x14ac:dyDescent="0.25">
      <c r="A157" s="1">
        <v>63</v>
      </c>
      <c r="C157" s="1">
        <v>2019</v>
      </c>
      <c r="D157" s="5">
        <f>ROUND('[2]CMS 2019 (half) AK ND NJ OR WI'!$C$9*'[2]Age Curve'!$B52,2)</f>
        <v>898.19</v>
      </c>
      <c r="E157" s="5">
        <f>ROUND('[2]CMS 2019 (half) AK ND NJ OR WI'!$C$10*'[2]Age Curve'!$B52,2)</f>
        <v>898.79</v>
      </c>
      <c r="F157" s="5">
        <f>ROUND('[2]CMS 2019 (half) AK ND NJ OR WI'!$C$11*'[2]Age Curve'!$B52,2)</f>
        <v>1095.4100000000001</v>
      </c>
      <c r="G157" s="5">
        <f>ROUND('[2]CMS 2019 (half) AK ND NJ OR WI'!$C$7*'[2]Age Curve'!$B52,2)</f>
        <v>901.62</v>
      </c>
      <c r="H157" s="5">
        <f>ROUND('[2]CMS 2019 (half) AK ND NJ OR WI'!$C$8*'[2]Age Curve'!$B52,2)</f>
        <v>1103.7</v>
      </c>
    </row>
    <row r="158" spans="1:8" ht="15" x14ac:dyDescent="0.25">
      <c r="A158" s="6" t="s">
        <v>46</v>
      </c>
      <c r="C158" s="1">
        <v>2019</v>
      </c>
      <c r="D158" s="5">
        <f>ROUND('[2]CMS 2019 (half) AK ND NJ OR WI'!$C$9*'[2]Age Curve'!$B53,2)</f>
        <v>912.8</v>
      </c>
      <c r="E158" s="5">
        <f>ROUND('[2]CMS 2019 (half) AK ND NJ OR WI'!$C$10*'[2]Age Curve'!$B53,2)</f>
        <v>913.4</v>
      </c>
      <c r="F158" s="5">
        <f>ROUND('[2]CMS 2019 (half) AK ND NJ OR WI'!$C$11*'[2]Age Curve'!$B53,2)</f>
        <v>1113.22</v>
      </c>
      <c r="G158" s="5">
        <f>ROUND('[2]CMS 2019 (half) AK ND NJ OR WI'!$C$7*'[2]Age Curve'!$B53,2)</f>
        <v>916.28</v>
      </c>
      <c r="H158" s="5">
        <f>ROUND('[2]CMS 2019 (half) AK ND NJ OR WI'!$C$8*'[2]Age Curve'!$B53,2)</f>
        <v>1121.6500000000001</v>
      </c>
    </row>
    <row r="159" spans="1:8" x14ac:dyDescent="0.2">
      <c r="G159" s="3"/>
      <c r="H159" s="3"/>
    </row>
    <row r="160" spans="1:8" x14ac:dyDescent="0.2">
      <c r="G160" s="3"/>
      <c r="H160" s="3"/>
    </row>
    <row r="161" spans="7:10" x14ac:dyDescent="0.2">
      <c r="G161" s="3"/>
      <c r="H161" s="3"/>
    </row>
    <row r="162" spans="7:10" x14ac:dyDescent="0.2">
      <c r="G162" s="3"/>
      <c r="H162" s="3"/>
    </row>
    <row r="163" spans="7:10" x14ac:dyDescent="0.2">
      <c r="G163" s="3"/>
      <c r="H163" s="3"/>
    </row>
    <row r="164" spans="7:10" x14ac:dyDescent="0.2">
      <c r="G164" s="3"/>
      <c r="H164" s="3"/>
    </row>
    <row r="167" spans="7:10" x14ac:dyDescent="0.2">
      <c r="G167" s="2"/>
      <c r="H167" s="2"/>
      <c r="I167" s="2"/>
      <c r="J167" s="2"/>
    </row>
    <row r="171" spans="7:10" ht="25.9" customHeight="1" x14ac:dyDescent="0.2"/>
  </sheetData>
  <mergeCells count="1">
    <mergeCell ref="B3:J3"/>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AK SLCSP_2020</vt:lpstr>
      <vt:lpstr>CO SLCSP_2020</vt:lpstr>
      <vt:lpstr>DE SLCSP_2020</vt:lpstr>
      <vt:lpstr>MD SCLSP</vt:lpstr>
      <vt:lpstr>ME SLCSP</vt:lpstr>
      <vt:lpstr>MN SLCSP_2020</vt:lpstr>
      <vt:lpstr>MN Age Curve 2020</vt:lpstr>
      <vt:lpstr>MT SLCSP_2020</vt:lpstr>
      <vt:lpstr>ND SLCSP_2020</vt:lpstr>
      <vt:lpstr>NJ SLCSP_2020</vt:lpstr>
      <vt:lpstr>OR SLCSP_2020</vt:lpstr>
      <vt:lpstr>OR Age Curve 2020</vt:lpstr>
      <vt:lpstr>RI SLCSP</vt:lpstr>
      <vt:lpstr>WI SLCSP_2020</vt:lpstr>
      <vt:lpstr>'MN Age Curve 2020'!Print_Area</vt:lpstr>
      <vt:lpstr>'MN Age Curve 2020'!Print_Titles</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RASHID</dc:creator>
  <cp:lastModifiedBy>Michelle Koltov </cp:lastModifiedBy>
  <dcterms:created xsi:type="dcterms:W3CDTF">2020-01-03T16:07:37Z</dcterms:created>
  <dcterms:modified xsi:type="dcterms:W3CDTF">2020-02-25T21:41:54Z</dcterms:modified>
</cp:coreProperties>
</file>